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_screening" sheetId="1" r:id="rId4"/>
    <sheet state="visible" name="general_details" sheetId="2" r:id="rId5"/>
    <sheet state="visible" name="pop_descriptives" sheetId="3" r:id="rId6"/>
    <sheet state="visible" name="access_to_testing" sheetId="4" r:id="rId7"/>
    <sheet state="visible" name="testing" sheetId="5" r:id="rId8"/>
    <sheet state="visible" name="hospitalisation" sheetId="6" r:id="rId9"/>
    <sheet state="visible" name="severity" sheetId="7" r:id="rId10"/>
    <sheet state="visible" name="mortality" sheetId="8" r:id="rId11"/>
    <sheet state="visible" name="updated_quality_appraisal" sheetId="9" r:id="rId12"/>
    <sheet state="visible" name="national_smoking_prevalence" sheetId="10" r:id="rId13"/>
    <sheet state="visible" name="inferential_statistics_fair" sheetId="11" r:id="rId14"/>
    <sheet state="visible" name="updated_withdrawn_articles" sheetId="12" r:id="rId15"/>
    <sheet state="visible" name="quality_appraisal" sheetId="13" r:id="rId16"/>
    <sheet state="visible" name="quality_appraisal_explainer" sheetId="14" r:id="rId17"/>
    <sheet state="visible" name="protected_fields" sheetId="15" r:id="rId18"/>
  </sheets>
  <definedNames/>
  <calcPr/>
</workbook>
</file>

<file path=xl/comments1.xml><?xml version="1.0" encoding="utf-8"?>
<comments xmlns:r="http://schemas.openxmlformats.org/officeDocument/2006/relationships" xmlns="http://schemas.openxmlformats.org/spreadsheetml/2006/main">
  <authors>
    <author/>
  </authors>
  <commentList>
    <comment authorId="0" ref="E85">
      <text>
        <t xml:space="preserve">Doesn't specify mean or median, just 'average'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28">
      <text>
        <t xml:space="preserve">+ 54 still hospitalised</t>
      </text>
    </comment>
  </commentList>
</comments>
</file>

<file path=xl/sharedStrings.xml><?xml version="1.0" encoding="utf-8"?>
<sst xmlns="http://schemas.openxmlformats.org/spreadsheetml/2006/main" count="8559" uniqueCount="1405">
  <si>
    <t>date_screening in format (2020-05-22)</t>
  </si>
  <si>
    <t>ovid_titles</t>
  </si>
  <si>
    <t>ovid_abstract_full</t>
  </si>
  <si>
    <t>ovid_excluded</t>
  </si>
  <si>
    <t>ovid_included</t>
  </si>
  <si>
    <t>medrxiv_titles</t>
  </si>
  <si>
    <t>medrxiv_abstract_full</t>
  </si>
  <si>
    <t>medrxiv_included</t>
  </si>
  <si>
    <t>medrxiv_excluded</t>
  </si>
  <si>
    <t>other_source_included</t>
  </si>
  <si>
    <t>total_included</t>
  </si>
  <si>
    <t>superseded</t>
  </si>
  <si>
    <t>review_version</t>
  </si>
  <si>
    <t>reason_no_smoking_data</t>
  </si>
  <si>
    <t>reason_suspected_infection</t>
  </si>
  <si>
    <t>not_related_to_covid</t>
  </si>
  <si>
    <t>not_primary_data</t>
  </si>
  <si>
    <t>already_screened</t>
  </si>
  <si>
    <t>not_acute_covid</t>
  </si>
  <si>
    <t>v1</t>
  </si>
  <si>
    <t>v2</t>
  </si>
  <si>
    <t>v3</t>
  </si>
  <si>
    <t>v4</t>
  </si>
  <si>
    <t>v5</t>
  </si>
  <si>
    <t>v6</t>
  </si>
  <si>
    <t>v7</t>
  </si>
  <si>
    <t>v8</t>
  </si>
  <si>
    <t>v9</t>
  </si>
  <si>
    <t>v10</t>
  </si>
  <si>
    <t>lead_author</t>
  </si>
  <si>
    <t>date_published_format(2020-05-12)</t>
  </si>
  <si>
    <t>source</t>
  </si>
  <si>
    <t>doi</t>
  </si>
  <si>
    <t>data_extractor</t>
  </si>
  <si>
    <t>country</t>
  </si>
  <si>
    <t>study_design</t>
  </si>
  <si>
    <t>study_setting</t>
  </si>
  <si>
    <t>sample_size</t>
  </si>
  <si>
    <t>clinical_diagnosis</t>
  </si>
  <si>
    <t>diagnostic_approach</t>
  </si>
  <si>
    <t>stratified_smoking</t>
  </si>
  <si>
    <t>potentially_duplicated</t>
  </si>
  <si>
    <t>comments</t>
  </si>
  <si>
    <t>double_checked</t>
  </si>
  <si>
    <t>Guan, Ni</t>
  </si>
  <si>
    <t>NEJM</t>
  </si>
  <si>
    <t xml:space="preserve">https://doi.org/10.1056/NEJMoa2002032 </t>
  </si>
  <si>
    <t>David</t>
  </si>
  <si>
    <t>China</t>
  </si>
  <si>
    <t>Retrospective cohort</t>
  </si>
  <si>
    <t>Hospital</t>
  </si>
  <si>
    <t>no</t>
  </si>
  <si>
    <t>yes</t>
  </si>
  <si>
    <t>Guan, Liang</t>
  </si>
  <si>
    <t>European Respiratory Journal</t>
  </si>
  <si>
    <t>https://doi.org/10.1183/13993003.00547-2020</t>
  </si>
  <si>
    <t>Lian</t>
  </si>
  <si>
    <t>Clinical Infectious Diseases</t>
  </si>
  <si>
    <t>https://doi.org/10.1093/cid/ciaa242</t>
  </si>
  <si>
    <t>Jin</t>
  </si>
  <si>
    <t>Gastroduodenal</t>
  </si>
  <si>
    <t>https://doi.org/10.1136/gutjnl-2020-320926</t>
  </si>
  <si>
    <t>Chen</t>
  </si>
  <si>
    <t>BMJ</t>
  </si>
  <si>
    <t>https://doi.org/10.1136/bmj.m1091</t>
  </si>
  <si>
    <t>Zhou, Yu</t>
  </si>
  <si>
    <t>The Lancet</t>
  </si>
  <si>
    <t>https://doi.org/10.1016/S0140-6736(20)30566-3</t>
  </si>
  <si>
    <t>Mo</t>
  </si>
  <si>
    <t>https://doi.org/10.1093/cid/ciaa270</t>
  </si>
  <si>
    <t>Zhang, Dong</t>
  </si>
  <si>
    <t>Allergy</t>
  </si>
  <si>
    <t>https://doi.org/10.1111/all.14238</t>
  </si>
  <si>
    <t>Wan</t>
  </si>
  <si>
    <t>Journal of Medical Virology</t>
  </si>
  <si>
    <t>https://doi.org/10.1002/jmv.25783</t>
  </si>
  <si>
    <t>Liu, Tao</t>
  </si>
  <si>
    <t>Chinese Medical Journal</t>
  </si>
  <si>
    <t>https://doi.org/10.1097/CM9.0000000000000775</t>
  </si>
  <si>
    <t>Huang, Wang</t>
  </si>
  <si>
    <t>https://doi.org/10.1016/S0140-6736(20)30183-5</t>
  </si>
  <si>
    <t>Zhang, Cai</t>
  </si>
  <si>
    <t>International Journal of Infectious Diseases</t>
  </si>
  <si>
    <t>https://doi.org/10.1016/j.ijid.2020.03.040</t>
  </si>
  <si>
    <t>Guo</t>
  </si>
  <si>
    <t>JAMA Cardiology</t>
  </si>
  <si>
    <t>https://doi.org/10.1001/jamacardio.2020.1017</t>
  </si>
  <si>
    <t>Liu, Ming</t>
  </si>
  <si>
    <t>medRxiv</t>
  </si>
  <si>
    <t>https://doi.org/10.1101/2020.02.29.20029348</t>
  </si>
  <si>
    <t>Huang, Yang</t>
  </si>
  <si>
    <t>https://doi.org/10.1101/2020.02.27.20029009</t>
  </si>
  <si>
    <t>Xu</t>
  </si>
  <si>
    <t>https://doi.org/10.1101/2020.03.05.20031591</t>
  </si>
  <si>
    <t>Li</t>
  </si>
  <si>
    <t>https://doi.org/10.1101/2020.02.11.20022053</t>
  </si>
  <si>
    <t>Rentsch</t>
  </si>
  <si>
    <t>https://doi.org/10.1101/2020.04.09.20059964</t>
  </si>
  <si>
    <t>USA</t>
  </si>
  <si>
    <t>Community and hospital</t>
  </si>
  <si>
    <t>Hu</t>
  </si>
  <si>
    <t>https://doi.org/10.1101/2020.03.25.20037721</t>
  </si>
  <si>
    <t>Wang, Pan</t>
  </si>
  <si>
    <t>https://doi.org/10.1016/j.ijid.2020.03.070</t>
  </si>
  <si>
    <t>ISARIC_1</t>
  </si>
  <si>
    <t>ISARIC Report</t>
  </si>
  <si>
    <t>https://media.tghn.org/medialibrary/2020/04/ISARIC_Data_Platform_COVID-19_Report_8APR20.pdf</t>
  </si>
  <si>
    <t>Multiple</t>
  </si>
  <si>
    <t>Petrilli_old</t>
  </si>
  <si>
    <t>https://doi.org/10.1101/2020.04.08.20057794</t>
  </si>
  <si>
    <t>Chow (US CDC)</t>
  </si>
  <si>
    <t>Report</t>
  </si>
  <si>
    <t>https://www.cdc.gov/mmwr/volumes/69/wr/mm6913e2.htm?s_cid=mm6913e2_e&amp;deliveryName=USCDC_921-DM24524</t>
  </si>
  <si>
    <t>Miyara_old</t>
  </si>
  <si>
    <t>Qeios</t>
  </si>
  <si>
    <t>https://doi.org/10.32388/WPP19W.3</t>
  </si>
  <si>
    <t>Olga</t>
  </si>
  <si>
    <t>France</t>
  </si>
  <si>
    <t>Cross-sectional</t>
  </si>
  <si>
    <t>Dong, Cao</t>
  </si>
  <si>
    <t>https://doi.org/10.1111/all.14289</t>
  </si>
  <si>
    <t>Kim</t>
  </si>
  <si>
    <t>Journal of Korean Medical Science</t>
  </si>
  <si>
    <t>https://doi.org/10.3346/jkms.2020.35.e142</t>
  </si>
  <si>
    <t>South Korea</t>
  </si>
  <si>
    <t>Shi, Yu</t>
  </si>
  <si>
    <t>BMC Critical Care</t>
  </si>
  <si>
    <t>https://doi.org/10.1186/s13054-020-2833-7</t>
  </si>
  <si>
    <t>Yang, Yu</t>
  </si>
  <si>
    <t>The Lancet Respiratory Medicine</t>
  </si>
  <si>
    <t>https://doi.org/10.1016/S2213-2600(20)30079-5</t>
  </si>
  <si>
    <t>Argenziano</t>
  </si>
  <si>
    <t>https://www.medrxiv.org/content/10.1101/2020.04.20.20072116v1.full.pdf</t>
  </si>
  <si>
    <t>Solís</t>
  </si>
  <si>
    <t>https://www.medrxiv.org/content/10.1101/2020.04.21.20074591v1.full.pdf</t>
  </si>
  <si>
    <t>Mexico</t>
  </si>
  <si>
    <t>Richardson</t>
  </si>
  <si>
    <t>JAMA</t>
  </si>
  <si>
    <t>https://doi.org/10.1001/jama.2020.6775</t>
  </si>
  <si>
    <t>Fontanet</t>
  </si>
  <si>
    <t>https://doi.org/10.1101/2020.04.18.20071134</t>
  </si>
  <si>
    <t>Zheng, Gao</t>
  </si>
  <si>
    <t>Metabolism</t>
  </si>
  <si>
    <t>https://doi.org/10.1016/j.metabol.2020.154244</t>
  </si>
  <si>
    <t>Liao, Feng</t>
  </si>
  <si>
    <t>https://doi.org/10.1101/2020.04.21.20074724</t>
  </si>
  <si>
    <t>Gil-Agudo</t>
  </si>
  <si>
    <t>https://doi.org/10.1101/2020.04.20.20072918</t>
  </si>
  <si>
    <t>Spain</t>
  </si>
  <si>
    <t>Prospective cohort</t>
  </si>
  <si>
    <t>Magagnoli_old</t>
  </si>
  <si>
    <t>https://doi.org/10.1101/2020.04.16.20065920</t>
  </si>
  <si>
    <t>Shi, Ren</t>
  </si>
  <si>
    <t>https://doi.org/10.1101/2020.04.19.20071472</t>
  </si>
  <si>
    <t>Hadjadj</t>
  </si>
  <si>
    <t>https://doi.org/10.1101/2020.04.19.20068015</t>
  </si>
  <si>
    <t>Case-control</t>
  </si>
  <si>
    <t>Niedzwiedz_old</t>
  </si>
  <si>
    <t>https://doi.org/10.1101/2020.04.22.20075663</t>
  </si>
  <si>
    <t>UK</t>
  </si>
  <si>
    <t>ISARIC_2</t>
  </si>
  <si>
    <t>https://media.tghn.org/medialibrary/2020/04/ISARIC_Data_Platform_COVID-19_Report_20APR20.pdf</t>
  </si>
  <si>
    <t>Gold (US CDC)</t>
  </si>
  <si>
    <t>CDC Report</t>
  </si>
  <si>
    <t>https://www.cdc.gov/mmwr/volumes/69/wr/pdfs/mm6918e1-H.pdf</t>
  </si>
  <si>
    <t>Mehra</t>
  </si>
  <si>
    <t>https://doi.org/10.1056/NEJMoa2007621</t>
  </si>
  <si>
    <t>ISARIC_3</t>
  </si>
  <si>
    <t>https://media.tghn.org/medialibrary/2020/05/ISARIC_Data_Platform_COVID-19_Report_27APR20.pdf</t>
  </si>
  <si>
    <t>Yu, Cai</t>
  </si>
  <si>
    <t>Clinical Therapeutics</t>
  </si>
  <si>
    <t>https://dx.doi.org/10.1016/j.clinthera.2020.04.009</t>
  </si>
  <si>
    <t>Rosemary</t>
  </si>
  <si>
    <t>Zheng, Xiong</t>
  </si>
  <si>
    <t>Pharmacological Research</t>
  </si>
  <si>
    <t>https://doi.org/10.1016/j.phrs.2020.104821</t>
  </si>
  <si>
    <t>Miyara_2_old</t>
  </si>
  <si>
    <t>https://doi.org/10.32388/WPP19W.4</t>
  </si>
  <si>
    <t>de la Rica</t>
  </si>
  <si>
    <t>https://doi.org/10.1101/2020.05.07.20094987</t>
  </si>
  <si>
    <t>Yin, Yang</t>
  </si>
  <si>
    <t>https://doi.org/10.1101/2020.04.29.20085415</t>
  </si>
  <si>
    <t>Gaibazzi</t>
  </si>
  <si>
    <t>https://doi.org/10.1101/2020.05.05.20092015</t>
  </si>
  <si>
    <t>Italy</t>
  </si>
  <si>
    <t>Shi, Zuo_old</t>
  </si>
  <si>
    <t>https://doi.org/10.1101/2020.05.06.20093070</t>
  </si>
  <si>
    <t>Cho</t>
  </si>
  <si>
    <t>https://doi.org/10.1101/2020.05.05.20092445</t>
  </si>
  <si>
    <t>UK Biobank cohort</t>
  </si>
  <si>
    <t>Allenbach</t>
  </si>
  <si>
    <t>https://doi.org/10.1101/2020.05.04.20090118.t</t>
  </si>
  <si>
    <t>Robilotti</t>
  </si>
  <si>
    <t>https://doi.org/10.1101/2020.05.04.20086322</t>
  </si>
  <si>
    <t>Proportional Hazards are presented for hospitalisation and severity reported, no raw numbers</t>
  </si>
  <si>
    <t>OpenSAFELY Collaborative</t>
  </si>
  <si>
    <t>https://doi.org/10.1101/2020.05.06.20092999</t>
  </si>
  <si>
    <t>Borobia</t>
  </si>
  <si>
    <t>https://doi.org/10.1101/2020.04.29.20080853</t>
  </si>
  <si>
    <t>Giacomelli</t>
  </si>
  <si>
    <t>https://doi.org/10.1101/2020.05.02.20088336.</t>
  </si>
  <si>
    <t>Shah</t>
  </si>
  <si>
    <t>https://doi.org/10.1101/2020.05.02.20082461</t>
  </si>
  <si>
    <t>Bello-Chavolla_old</t>
  </si>
  <si>
    <t>https://doi.org/10.1101/2020.04.20.20072223</t>
  </si>
  <si>
    <t>Kolin</t>
  </si>
  <si>
    <t>https://doi.org/10.1101/2020.05.05.20075507</t>
  </si>
  <si>
    <t>Lubetzky</t>
  </si>
  <si>
    <t>https://doi.org/10.1101/2020.04.30.20086462</t>
  </si>
  <si>
    <t>Goyal</t>
  </si>
  <si>
    <t>10.1056/NEJMc2010419</t>
  </si>
  <si>
    <t>Feng</t>
  </si>
  <si>
    <t>American Journal of Respiratory and Critical Care Medicine</t>
  </si>
  <si>
    <t>10.1164/rccm.202002-0445OC</t>
  </si>
  <si>
    <t>Has data on smoking years</t>
  </si>
  <si>
    <t>Yao</t>
  </si>
  <si>
    <t>Polish archives of internal medicine</t>
  </si>
  <si>
    <t>ISSN1897 9483</t>
  </si>
  <si>
    <t>Sami_old</t>
  </si>
  <si>
    <t>https://doi.org/10.1101/2020.05.11.20096727</t>
  </si>
  <si>
    <t>Iran</t>
  </si>
  <si>
    <t>Almazeedi</t>
  </si>
  <si>
    <t>EClinicalMedicine</t>
  </si>
  <si>
    <t>https://dx.doi.org/10.1016%2Fj.eclinm.2020.100448</t>
  </si>
  <si>
    <t>Kuwait</t>
  </si>
  <si>
    <t>Carrillo-Vega</t>
  </si>
  <si>
    <t>https://doi.org/10.1101/2020.05.11.20098145</t>
  </si>
  <si>
    <t>Yanover</t>
  </si>
  <si>
    <t>https://doi.org/10.1101/2020.05.07.20091652</t>
  </si>
  <si>
    <t>Israel</t>
  </si>
  <si>
    <t>Isreali registry</t>
  </si>
  <si>
    <t>Hamer</t>
  </si>
  <si>
    <t>https://doi.org/10.1101/2020.05.09.20096438</t>
  </si>
  <si>
    <t>UK Biobank cohort 760 admissions with COVID</t>
  </si>
  <si>
    <t>Regina</t>
  </si>
  <si>
    <t>https://doi.org/10.1101/2020.05.11.20097741</t>
  </si>
  <si>
    <t>Switzerland</t>
  </si>
  <si>
    <t>ISARIC_4</t>
  </si>
  <si>
    <t>https://media.tghn.org/medialibrary/2020/05/ISARIC_Data_Platform_COVID-19_Report_6MAY20.pdf</t>
  </si>
  <si>
    <t>de Lusignan</t>
  </si>
  <si>
    <t>Lancet Infectious Diseases</t>
  </si>
  <si>
    <t>https://www.thelancet.com/journals/laninf/article/PIIS1473-3099(20)30371-6/fulltext</t>
  </si>
  <si>
    <t>Community</t>
  </si>
  <si>
    <t>Targher</t>
  </si>
  <si>
    <t>Diabetes &amp; Metabolism</t>
  </si>
  <si>
    <t>https://dx-doi-org.libproxy.ucl.ac.uk/10.1016/j.diabet.2020.05.001</t>
  </si>
  <si>
    <t>Valenti</t>
  </si>
  <si>
    <t>https://doi.org/10.1101/2020.05.11.20098442</t>
  </si>
  <si>
    <t>Antibody based</t>
  </si>
  <si>
    <t>Feuth</t>
  </si>
  <si>
    <t>https://doi.org/10.1101/2020.05.14.20098319</t>
  </si>
  <si>
    <t>Finland</t>
  </si>
  <si>
    <t>All ICU ctitically vs. severely ill</t>
  </si>
  <si>
    <t>Ge</t>
  </si>
  <si>
    <t>https://doi.org/10.1101/2020.05.12.20095885</t>
  </si>
  <si>
    <t>Parrotta</t>
  </si>
  <si>
    <t>https://doi.org/10.1101/2020.05.12.20094508</t>
  </si>
  <si>
    <t>Shekhar</t>
  </si>
  <si>
    <t>https://doi.org/10.1101/2020.05.15.20094284</t>
  </si>
  <si>
    <t>Mejia-Vilet</t>
  </si>
  <si>
    <t>https://doi.org/10.1101/2020.05.12.20099416</t>
  </si>
  <si>
    <t>Chen, Jiang</t>
  </si>
  <si>
    <t>https://doi.org/10.1101/2020.05.13.20099614</t>
  </si>
  <si>
    <t>Li, Chen</t>
  </si>
  <si>
    <t>https://doi.org/10.1101/2020.05.13.20100370</t>
  </si>
  <si>
    <t>Rimland</t>
  </si>
  <si>
    <t>https://doi.org/10.1101/2020.05.13.20100404</t>
  </si>
  <si>
    <t>Palaiodimos</t>
  </si>
  <si>
    <t>https://doi-org.libproxy.ucl.ac.uk/10.1016/j.metabol.2020.154262</t>
  </si>
  <si>
    <t>Ip</t>
  </si>
  <si>
    <t>https://doi.org/10.1101/2020.05.21.20109207</t>
  </si>
  <si>
    <t>Heili-Frades</t>
  </si>
  <si>
    <t>https://doi.org/10.1101/2020.05.22.20109850</t>
  </si>
  <si>
    <t>Vaquero-Roncero</t>
  </si>
  <si>
    <t>https://doi.org/10.1101/2020.05.22.20110429</t>
  </si>
  <si>
    <t>Kim, Garg</t>
  </si>
  <si>
    <t>https://doi.org/10.1101/2020.05.18.20103390</t>
  </si>
  <si>
    <t>Registry</t>
  </si>
  <si>
    <t>Wu</t>
  </si>
  <si>
    <t>https://doi.org/10.1101/2020.05.17.20104877</t>
  </si>
  <si>
    <t>Hopkinson</t>
  </si>
  <si>
    <t>https://doi.org/10.1101/2020.05.18.20105288</t>
  </si>
  <si>
    <t>Shi, Zhao</t>
  </si>
  <si>
    <t>https://doi.org/10.1101/2020.03.04.20031039</t>
  </si>
  <si>
    <t>Kimmig_old</t>
  </si>
  <si>
    <t>https://doi.org/10.1101/2020.05.15.20103531</t>
  </si>
  <si>
    <t>Al-Hindawi</t>
  </si>
  <si>
    <t>https://doi.org/10.1101/2020.05.16.20103853</t>
  </si>
  <si>
    <t>Basse</t>
  </si>
  <si>
    <t>https://doi.org/10.1101/2020.05.14.20101576</t>
  </si>
  <si>
    <t>Freites</t>
  </si>
  <si>
    <t>https://doi.org/10.1101/2020.05.14.20101584</t>
  </si>
  <si>
    <t>Alshami</t>
  </si>
  <si>
    <t>https://doi.org/10.1101/2020.05.13.20100222</t>
  </si>
  <si>
    <t>Saudi Arabia</t>
  </si>
  <si>
    <t>Quarantine centre</t>
  </si>
  <si>
    <t>Russell_old</t>
  </si>
  <si>
    <t>https://doi.org/10.1101/2020.05.12.20094219</t>
  </si>
  <si>
    <t>Another version</t>
  </si>
  <si>
    <t>Berumen</t>
  </si>
  <si>
    <t>https://doi.org/10.1101/2020.05.24.20104414</t>
  </si>
  <si>
    <t>Gianfrancesco</t>
  </si>
  <si>
    <t>Annals of the Rheumatic Diseases</t>
  </si>
  <si>
    <t>http://dx.doi.org/10.1136/annrheumdis-2020-217871</t>
  </si>
  <si>
    <t>Li, Long</t>
  </si>
  <si>
    <t>Movement Disorders</t>
  </si>
  <si>
    <t>https://doi-org.libproxy.ucl.ac.uk/10.1002/mds.28172</t>
  </si>
  <si>
    <t>Not stated</t>
  </si>
  <si>
    <t>Batty</t>
  </si>
  <si>
    <t>https://doi.org/10.1101/2020.05.29.20100735</t>
  </si>
  <si>
    <t>UK Biobank study</t>
  </si>
  <si>
    <t>https://doi.org/10.1101/2020.06.01.20118877</t>
  </si>
  <si>
    <t>Matched case-control</t>
  </si>
  <si>
    <t>Israeli registry</t>
  </si>
  <si>
    <t>Del Valle</t>
  </si>
  <si>
    <t>https://doi.org/10.1101/2020.05.28.20115758</t>
  </si>
  <si>
    <t>Zuo, Zuo_old</t>
  </si>
  <si>
    <t>https://doi.org/10.1101/2020.04.30.20086736</t>
  </si>
  <si>
    <t>Chaudhry</t>
  </si>
  <si>
    <t>https://doi.org/10.1101/2020.05.27.20114827</t>
  </si>
  <si>
    <t>Louis</t>
  </si>
  <si>
    <t>https://doi.org/10.1101/2020.05.26.20114033</t>
  </si>
  <si>
    <t>Soto-Mota</t>
  </si>
  <si>
    <t>https://doi.org/10.1101/2020.05.26.20111120</t>
  </si>
  <si>
    <t>Patel_old</t>
  </si>
  <si>
    <t>https://doi.org/10.1101/2020.05.22.20109355</t>
  </si>
  <si>
    <t>Garibaldi</t>
  </si>
  <si>
    <t>https://doi.org/10.1101/2020.05.24.20111864</t>
  </si>
  <si>
    <t>Docherty</t>
  </si>
  <si>
    <t>https://doi.org/10.1136/bmj.m1985</t>
  </si>
  <si>
    <t>ISARIC</t>
  </si>
  <si>
    <t>Boulware</t>
  </si>
  <si>
    <t>https://doi.org/10.1056/NEJMoa2016638</t>
  </si>
  <si>
    <t>RCT</t>
  </si>
  <si>
    <t>US and Canada</t>
  </si>
  <si>
    <t>Kuderer</t>
  </si>
  <si>
    <t>https://doi.org/10.1016/S0140-6736(20)31187-9</t>
  </si>
  <si>
    <t>US, Canada &amp; Spain</t>
  </si>
  <si>
    <t>Romão</t>
  </si>
  <si>
    <t>https://doi.org/10.1101/2020.06.05.20107011</t>
  </si>
  <si>
    <t>Portugal</t>
  </si>
  <si>
    <t>Giannouchos</t>
  </si>
  <si>
    <t>https://doi.org/10.1101/2020.06.04.20122481</t>
  </si>
  <si>
    <t>Ramlall</t>
  </si>
  <si>
    <t>https://doi.org/10.1101/2020.05.05.20092452</t>
  </si>
  <si>
    <t>Wang, Oekelen</t>
  </si>
  <si>
    <t>https://doi.org/10.1101/2020.06.04.20122846</t>
  </si>
  <si>
    <t>Perrone</t>
  </si>
  <si>
    <t>https://doi.org/10.1101/2020.06.01.20119149</t>
  </si>
  <si>
    <t>Sharma</t>
  </si>
  <si>
    <t>https://doi.org/10.1101/2020.06.02.20106310</t>
  </si>
  <si>
    <t>India</t>
  </si>
  <si>
    <t>Eugen-Olsen</t>
  </si>
  <si>
    <t>https://doi.org/10.1101/2020.05.27.20114678</t>
  </si>
  <si>
    <t>Denmark</t>
  </si>
  <si>
    <t>Martinez-Portilla</t>
  </si>
  <si>
    <t>https://doi.org/10.1101/2020.05.31.20107276</t>
  </si>
  <si>
    <t>Raisi-Estabragh</t>
  </si>
  <si>
    <t>Journal of Public Health</t>
  </si>
  <si>
    <t>https://doi-org.libproxy.ucl.ac.uk/10.1093/pubmed/fdaa095</t>
  </si>
  <si>
    <t>Biobank</t>
  </si>
  <si>
    <t>Luo</t>
  </si>
  <si>
    <t>https://doi.org/10.1101/2020.06.01.20086025</t>
  </si>
  <si>
    <t>Houlihan</t>
  </si>
  <si>
    <t>https://doi.org/10.1101/2020.06.08.20120584</t>
  </si>
  <si>
    <t>Community but healthcare workers</t>
  </si>
  <si>
    <t>Cen</t>
  </si>
  <si>
    <t>Clinical Microbiology &amp; Infection</t>
  </si>
  <si>
    <t>https://doi.org/10.1016/j.cmi.2020.05.041</t>
  </si>
  <si>
    <t>Klang</t>
  </si>
  <si>
    <t>Obesity</t>
  </si>
  <si>
    <t>https://doi-org.libproxy.ucl.ac.uk/10.1002/oby.22913</t>
  </si>
  <si>
    <t>New York multiple hospitals</t>
  </si>
  <si>
    <t>Maraschini</t>
  </si>
  <si>
    <t>https://doi.org/10.1101/2020.06.11.20128652</t>
  </si>
  <si>
    <t>Pregnant women</t>
  </si>
  <si>
    <t>Wang, Zhong</t>
  </si>
  <si>
    <t>https://doi.org/10.1101/2020.06.11.20128926</t>
  </si>
  <si>
    <t>McQueenie</t>
  </si>
  <si>
    <t>https://doi.org/10.1101/2020.06.10.20127563</t>
  </si>
  <si>
    <t>Miyara_medrxiv</t>
  </si>
  <si>
    <t>https://doi.org/10.1101/2020.06.10.20127514</t>
  </si>
  <si>
    <t>Apea</t>
  </si>
  <si>
    <t>https://doi.org/10.1101/2020.06.10.20127621</t>
  </si>
  <si>
    <t>Could be included in ISARIC</t>
  </si>
  <si>
    <t>Woolford</t>
  </si>
  <si>
    <t>Aging Clinical and Experimental Research</t>
  </si>
  <si>
    <t>https://doi.org/10.1007/s40520-020-01653-6</t>
  </si>
  <si>
    <t>Hultcrantz</t>
  </si>
  <si>
    <t>https://doi.org/10.1101/2020.06.09.20126516</t>
  </si>
  <si>
    <t>Rajter</t>
  </si>
  <si>
    <t>https://doi.org/10.1101/2020.06.06.20124461</t>
  </si>
  <si>
    <t>Lan</t>
  </si>
  <si>
    <t>https://doi.org/10.1101/2020.06.08.20125120</t>
  </si>
  <si>
    <t>Russell</t>
  </si>
  <si>
    <t>Zeng</t>
  </si>
  <si>
    <t>https://doi.org/10.1101/2020.06.14.20125997</t>
  </si>
  <si>
    <t>Suleyman</t>
  </si>
  <si>
    <t>10.1001/jamanetworkopen.2020.12270</t>
  </si>
  <si>
    <t>Chen, Yu</t>
  </si>
  <si>
    <t>Leukemia</t>
  </si>
  <si>
    <t>https://doi.org/10.1038/s41375-020-0911-0</t>
  </si>
  <si>
    <t>Wuhan multiple hospitals</t>
  </si>
  <si>
    <t>Garassino</t>
  </si>
  <si>
    <t>Lancet Oncology</t>
  </si>
  <si>
    <t>https://doi.org/10.1016/S1470-2045(20)30314-4</t>
  </si>
  <si>
    <t>Hernández-Garduno</t>
  </si>
  <si>
    <t>Obesity Research &amp; Clinical Practice</t>
  </si>
  <si>
    <t>https://doi.org/10.1016/j.orcp.2020.06.001</t>
  </si>
  <si>
    <t>Mexican</t>
  </si>
  <si>
    <t>Govind</t>
  </si>
  <si>
    <t>https://doi.org/10.1101/2020.06.17.20133595</t>
  </si>
  <si>
    <t>Sisó-Almirall</t>
  </si>
  <si>
    <t>https://doi.org/10.1101/2020.06.18.20134510</t>
  </si>
  <si>
    <t>Gu</t>
  </si>
  <si>
    <t>https://doi.org/10.1101/2020.06.16.20133140</t>
  </si>
  <si>
    <t>Kibler</t>
  </si>
  <si>
    <t>https://doi.org/10.1101/2020.06.13.20130211</t>
  </si>
  <si>
    <t>Ikitimur</t>
  </si>
  <si>
    <t>https://doi.org/10.1002/jmv.26106</t>
  </si>
  <si>
    <t>Turkey</t>
  </si>
  <si>
    <t>Sierpinski</t>
  </si>
  <si>
    <t>https://doi.org/10.20452/pamw.15414</t>
  </si>
  <si>
    <t>Poland</t>
  </si>
  <si>
    <t>Zhou, He</t>
  </si>
  <si>
    <t>https://doi.org/10.1101/2020.06.09.20076646</t>
  </si>
  <si>
    <t>Crovetto</t>
  </si>
  <si>
    <t>https://doi.org/10.1101/2020.06.17.20134098</t>
  </si>
  <si>
    <t>Veras</t>
  </si>
  <si>
    <t>https://doi.org/10.1101/2020.06.08.20125823</t>
  </si>
  <si>
    <t>Brazil</t>
  </si>
  <si>
    <t>Sterlin</t>
  </si>
  <si>
    <t>https://doi.org/10.1101/2020.06.10.20126532</t>
  </si>
  <si>
    <t>Rossi</t>
  </si>
  <si>
    <t>https://doi.org/10.1101/2020.06.06.20122341</t>
  </si>
  <si>
    <t>Duan</t>
  </si>
  <si>
    <t>https://doi.org/10.1101/2020.06.18.20134619</t>
  </si>
  <si>
    <t>Martin-Jiminez</t>
  </si>
  <si>
    <t>https://doi.org/10.1101/2020.06.08.20125872</t>
  </si>
  <si>
    <t>Elezkurtaj</t>
  </si>
  <si>
    <t>https://doi.org/10.1101/2020.06.15.20131540</t>
  </si>
  <si>
    <t>Germany</t>
  </si>
  <si>
    <t>Lenka</t>
  </si>
  <si>
    <t>https://doi.org/10.1101/2020.06.18.20135046</t>
  </si>
  <si>
    <t>Olivares</t>
  </si>
  <si>
    <t>https://doi.org/10.1101/2020.06.14.20130898</t>
  </si>
  <si>
    <t>Chile</t>
  </si>
  <si>
    <t>Salton</t>
  </si>
  <si>
    <t>https://doi.org/10.1101/2020.06.17.20134031</t>
  </si>
  <si>
    <t>Wei</t>
  </si>
  <si>
    <t>https://doi.org/10.1101/2020.06.16.20133181</t>
  </si>
  <si>
    <t>Zuo, Estes</t>
  </si>
  <si>
    <t>https://doi.org/10.1101/2020.06.15.20131607</t>
  </si>
  <si>
    <t>Killerby</t>
  </si>
  <si>
    <t>https://www.cdc.gov/mmwr/volumes/69/wr/mm6925e1.htm?s_cid=mm6925e1_e&amp;deliveryName=USCDC_921-DM30747#T1_down</t>
  </si>
  <si>
    <t>Sigel</t>
  </si>
  <si>
    <t>https://doi-org.libproxy.ucl.ac.uk/10.1093/cid/ciaa880</t>
  </si>
  <si>
    <t>Persons living with HIV</t>
  </si>
  <si>
    <t>Nguyen</t>
  </si>
  <si>
    <t>https://doi.org/10.1101/2020.06.28.20141929</t>
  </si>
  <si>
    <t>African american population</t>
  </si>
  <si>
    <t>de Melo</t>
  </si>
  <si>
    <t>https://doi.org/10.1101/2020.06.27.20141499</t>
  </si>
  <si>
    <t>Cancer sufferers</t>
  </si>
  <si>
    <t>Auvinen</t>
  </si>
  <si>
    <t>https://doi.org/10.1101/2020.06.29.20140632</t>
  </si>
  <si>
    <t>COVID vs Flu</t>
  </si>
  <si>
    <t>de Souza</t>
  </si>
  <si>
    <t>https://doi.org/10.1101/2020.06.26.20140764</t>
  </si>
  <si>
    <t>Mendy</t>
  </si>
  <si>
    <t>https://doi.org/10.1101/2020.06.25.20137323</t>
  </si>
  <si>
    <t>Pongpirul_old</t>
  </si>
  <si>
    <t>https://doi.org/10.1101/2020.06.24.20139642</t>
  </si>
  <si>
    <t>Thailand</t>
  </si>
  <si>
    <t>Jin, Gu</t>
  </si>
  <si>
    <t>https://doi.org/10.1101/2020.05.21.20109512</t>
  </si>
  <si>
    <t>Case series 6 patients</t>
  </si>
  <si>
    <t>Favara_old</t>
  </si>
  <si>
    <t>https://doi.org/10.1101/2020.06.22.20136838</t>
  </si>
  <si>
    <t>HCWs</t>
  </si>
  <si>
    <t>Fisman</t>
  </si>
  <si>
    <t>https://doi.org/10.1101/2020.06.21.20136929</t>
  </si>
  <si>
    <t>Canada</t>
  </si>
  <si>
    <t>Madariaga</t>
  </si>
  <si>
    <t>https://doi.org/10.1101/2020.06.21.20132944</t>
  </si>
  <si>
    <t>Plasma donors for trial</t>
  </si>
  <si>
    <t>Senkal</t>
  </si>
  <si>
    <t>The Anatolian Journal of Cardiology</t>
  </si>
  <si>
    <t>https://dx.doi.org/10.14744/AnatolJCardiol.2020.57431</t>
  </si>
  <si>
    <t>Mohamud</t>
  </si>
  <si>
    <t>American Journal of Neuroradiology</t>
  </si>
  <si>
    <t>https://doi.org/10.3174/ajnr.A6674</t>
  </si>
  <si>
    <t>Magleby</t>
  </si>
  <si>
    <t>https://doi-org.libproxy.ucl.ac.uk/10.1093/cid/ciaa851</t>
  </si>
  <si>
    <t>Kimmig</t>
  </si>
  <si>
    <r>
      <rPr>
        <color rgb="FF1155CC"/>
        <u/>
      </rPr>
      <t>https://doi.org/10.1101/2020.05.15.20103531</t>
    </r>
    <r>
      <t>1</t>
    </r>
  </si>
  <si>
    <t>Bello-Chavolla, Antonio-Villa</t>
  </si>
  <si>
    <t>https://doi.org/10.1101/2020.07.02.20145516</t>
  </si>
  <si>
    <t>Zacharioudakis</t>
  </si>
  <si>
    <t>https://doi.org/10.1101/2020.07.02.20145151</t>
  </si>
  <si>
    <t>NYU  network</t>
  </si>
  <si>
    <t>Antonio-Villa</t>
  </si>
  <si>
    <t>https://doi.org/10.1101/2020.07.02.20145169</t>
  </si>
  <si>
    <t>Mexico HCWs</t>
  </si>
  <si>
    <t>Patel</t>
  </si>
  <si>
    <t>https://doi.org/10.1101/2020.06.30.20143867</t>
  </si>
  <si>
    <t>Severe disease is intubation</t>
  </si>
  <si>
    <t>Merzon</t>
  </si>
  <si>
    <t>https://doi.org/10.1101/2020.07.01.20144329</t>
  </si>
  <si>
    <t>Leumit Health Services Database</t>
  </si>
  <si>
    <t>Trubiano</t>
  </si>
  <si>
    <t>https://doi.org/10.1101/2020.06.30.20143818</t>
  </si>
  <si>
    <t>Australia</t>
  </si>
  <si>
    <t>Narrative description of more likely to have triage for test</t>
  </si>
  <si>
    <t>Fan</t>
  </si>
  <si>
    <t>https://doi.org/10.1101/2020.07.09.20149369</t>
  </si>
  <si>
    <t>Shi, Resurreccion</t>
  </si>
  <si>
    <t>https://doi.org/10.1101/2020.07.10.20151076</t>
  </si>
  <si>
    <t>Biobank cancer patients</t>
  </si>
  <si>
    <t>Riley</t>
  </si>
  <si>
    <t>https://doi.org/10.1101/2020.07.10.20150524</t>
  </si>
  <si>
    <t>REACT study</t>
  </si>
  <si>
    <t>Maucourant</t>
  </si>
  <si>
    <t>https://doi.org/10.1101/2020.07.07.20148478</t>
  </si>
  <si>
    <t>Sweden</t>
  </si>
  <si>
    <t>Elmunzer</t>
  </si>
  <si>
    <t>https://doi.org/10.1101/2020.07.07.20143024</t>
  </si>
  <si>
    <t>Network 36 centres</t>
  </si>
  <si>
    <t>Alizadehsani</t>
  </si>
  <si>
    <t>https://doi.org/10.1101/2020.07.07.20148569</t>
  </si>
  <si>
    <t>Xie</t>
  </si>
  <si>
    <t>https://doi.org/10.1101/2020.07.06.20147256</t>
  </si>
  <si>
    <t>Abolghasemi</t>
  </si>
  <si>
    <t>Transplant Infectious Disease</t>
  </si>
  <si>
    <t>https://doi.org/10.1111/tid.13413</t>
  </si>
  <si>
    <t>Merkely</t>
  </si>
  <si>
    <t>GeroScience</t>
  </si>
  <si>
    <t>https://doi.org/10.1007/s11357-020-00226-9</t>
  </si>
  <si>
    <t>Hungary</t>
  </si>
  <si>
    <t>Hungarian population survey</t>
  </si>
  <si>
    <t>Fox</t>
  </si>
  <si>
    <t>British Journal of Haematology</t>
  </si>
  <si>
    <t>https://doi.org/10.1111/bjh.17027</t>
  </si>
  <si>
    <t>Zhang, Cao</t>
  </si>
  <si>
    <t>https://doi-org.libproxy.ucl.ac.uk/10.1111/all.14496</t>
  </si>
  <si>
    <t>pcr</t>
  </si>
  <si>
    <t>Martinez-Resendez</t>
  </si>
  <si>
    <t>https://doi.org/10.1101/2020.07.14.20144469</t>
  </si>
  <si>
    <t>Hoertel</t>
  </si>
  <si>
    <t>https://doi.org/10.1101/2020.07.15.20150490</t>
  </si>
  <si>
    <t>French registry data</t>
  </si>
  <si>
    <t>Edwards</t>
  </si>
  <si>
    <t>https://doi.org/10.1101/2020.07.17.20156521</t>
  </si>
  <si>
    <t>Pandolfi</t>
  </si>
  <si>
    <t>https://doi.org/10.1101/2020.07.17.20155978</t>
  </si>
  <si>
    <t>Girardeau</t>
  </si>
  <si>
    <t>https://doi.org/10.1101/2020.07.08.20148692</t>
  </si>
  <si>
    <t>Anosmia</t>
  </si>
  <si>
    <t>Kurashima</t>
  </si>
  <si>
    <t>https://doi.org/10.1101/2020.07.16.20154088</t>
  </si>
  <si>
    <t>Japan</t>
  </si>
  <si>
    <t>ab</t>
  </si>
  <si>
    <t>Zhan</t>
  </si>
  <si>
    <t>https://doi.org/10.1101/2020.07.15.20154047</t>
  </si>
  <si>
    <t>Omrani</t>
  </si>
  <si>
    <t>https://doi.org/10.1101/2020.07.15.20154690</t>
  </si>
  <si>
    <t>Qatar</t>
  </si>
  <si>
    <t>Gupta</t>
  </si>
  <si>
    <t>https://doi.org/10.1101/2020.07.15.20154906</t>
  </si>
  <si>
    <t>Shi, Zuo</t>
  </si>
  <si>
    <t>Hussein</t>
  </si>
  <si>
    <t>https://doi.org/10.1101/2020.07.13.20153130</t>
  </si>
  <si>
    <t>Bian</t>
  </si>
  <si>
    <t>https://doi.org/10.1101/2020.03.21.20040691</t>
  </si>
  <si>
    <t>Eiros</t>
  </si>
  <si>
    <t>https://doi.org/10.1101/2020.07.12.20151316</t>
  </si>
  <si>
    <t>pcr_ab</t>
  </si>
  <si>
    <t>health-care workers with confirmed past SARS-CoV-2</t>
  </si>
  <si>
    <t>Marcos</t>
  </si>
  <si>
    <t>https://doi.org/10.1101/2020.07.13.20150177</t>
  </si>
  <si>
    <t>Hoertel, Sanchez-Rico</t>
  </si>
  <si>
    <t>https://doi.org/10.1101/2020.07.09.20143339</t>
  </si>
  <si>
    <t>Soares</t>
  </si>
  <si>
    <t>American Journal of Tropical Medicine and Hygiene</t>
  </si>
  <si>
    <t>https://doi.org/10.4269/ajtmh.20-0483</t>
  </si>
  <si>
    <t>espirito santo registry data</t>
  </si>
  <si>
    <t>Zobairy</t>
  </si>
  <si>
    <t>https://doi.org/10.1101/2020.07.26.20158550</t>
  </si>
  <si>
    <t>Altamimi</t>
  </si>
  <si>
    <t>https://doi.org/10.1101/2020.07.21.20156349</t>
  </si>
  <si>
    <t>Thompson</t>
  </si>
  <si>
    <t>https://doi.org/10.1101/2020.07.21.20153650</t>
  </si>
  <si>
    <t>Possibly in ISARIC</t>
  </si>
  <si>
    <t>Reiter</t>
  </si>
  <si>
    <t>https://doi.org/10.1101/2020.07.21.20136218</t>
  </si>
  <si>
    <t>Austria</t>
  </si>
  <si>
    <t>Testing for seroreversion</t>
  </si>
  <si>
    <t>Motta</t>
  </si>
  <si>
    <t>https://doi.org/10.1101/2020.07.20.20147769</t>
  </si>
  <si>
    <t>unclear</t>
  </si>
  <si>
    <t>not_specified</t>
  </si>
  <si>
    <t>Santos</t>
  </si>
  <si>
    <t>https://doi.org/10.1101/2020.07.20.20157990</t>
  </si>
  <si>
    <t>Schneeweiss</t>
  </si>
  <si>
    <t>https://doi.org/10.1101/2020.07.22.20159855</t>
  </si>
  <si>
    <t>Mejia</t>
  </si>
  <si>
    <t>https://doi.org/10.1101/2020.07.24.20161604</t>
  </si>
  <si>
    <t>Colombia</t>
  </si>
  <si>
    <t>Izquierdo</t>
  </si>
  <si>
    <t>https://doi.org/10.1101/2020.07.24.20161596</t>
  </si>
  <si>
    <t>Asthmatic individuals; combination of clinician and laboratory diagnosis</t>
  </si>
  <si>
    <t>Bernaola</t>
  </si>
  <si>
    <t>https://doi.org/10.1101/2020.07.17.20155960</t>
  </si>
  <si>
    <t>Islam</t>
  </si>
  <si>
    <t>https://doi.org/10.1101/2020.08.17.20176586</t>
  </si>
  <si>
    <t>Bangladesh</t>
  </si>
  <si>
    <t>Contains data on smokeless tobacco use</t>
  </si>
  <si>
    <t>Qi</t>
  </si>
  <si>
    <t>https://doi.org/10.1101/2020.03.01.20029397</t>
  </si>
  <si>
    <t>Peters</t>
  </si>
  <si>
    <t>https://doi.org/10.1101/2020.08.14.20173369</t>
  </si>
  <si>
    <t>Netherlands</t>
  </si>
  <si>
    <t>Ouyang</t>
  </si>
  <si>
    <t>https://doi.org/10.1101/2020.08.13.20173799</t>
  </si>
  <si>
    <t>Ward</t>
  </si>
  <si>
    <t>https://doi.org/10.1101/2020.08.12.20173690</t>
  </si>
  <si>
    <t>REACT-2 study</t>
  </si>
  <si>
    <t>Valenzuela</t>
  </si>
  <si>
    <t>https://doi.org/10.1101/2020.08.12.20173104</t>
  </si>
  <si>
    <t>Monteiro</t>
  </si>
  <si>
    <t>https://doi.org/10.1101/2020.08.12.20173849</t>
  </si>
  <si>
    <t>Mechanical ventilation as severe disease</t>
  </si>
  <si>
    <t>Philipose</t>
  </si>
  <si>
    <t>https://doi.org/10.1101/2020.08.12.20156257</t>
  </si>
  <si>
    <t>Weerahandi</t>
  </si>
  <si>
    <t>https://doi.org/10.1101/2020.08.11.20172742</t>
  </si>
  <si>
    <t>Ebinger</t>
  </si>
  <si>
    <t>https://doi.org/10.1101/2020.07.31.20163055</t>
  </si>
  <si>
    <t>Healthcare workers</t>
  </si>
  <si>
    <t>Altibi</t>
  </si>
  <si>
    <t>https://doi.org/10.1101/2020.08.08.20170787</t>
  </si>
  <si>
    <t>Included prison population</t>
  </si>
  <si>
    <t>Izzi-Engbeaya</t>
  </si>
  <si>
    <t>https://doi.org/10.1101/2020.08.07.20160275</t>
  </si>
  <si>
    <t>Rizzo</t>
  </si>
  <si>
    <t>https://doi.org/10.1101/2020.07.17.20156265</t>
  </si>
  <si>
    <t>Dashti_old</t>
  </si>
  <si>
    <t>https://doi.org/10.1101/2020.07.27.20163071</t>
  </si>
  <si>
    <t>Boston area hospitals</t>
  </si>
  <si>
    <t>Morshed</t>
  </si>
  <si>
    <t>https://doi.org/10.1101/2020.07.30.20165100.this</t>
  </si>
  <si>
    <t>Fever clinic, non-critical illnness</t>
  </si>
  <si>
    <t>Jun</t>
  </si>
  <si>
    <t>https://doi.org/10.1101/2020.07.29.20164640</t>
  </si>
  <si>
    <t>New York based sample</t>
  </si>
  <si>
    <t>Higuchi</t>
  </si>
  <si>
    <t>https://doi.org/10.1101/2020.07.29.20159442</t>
  </si>
  <si>
    <t>Progression is critical disease</t>
  </si>
  <si>
    <t>Zhou, Sun</t>
  </si>
  <si>
    <t>https://doi.org/10.1101/2020.07.28.20163022</t>
  </si>
  <si>
    <t>Salerno</t>
  </si>
  <si>
    <t>https://doi.org/10.1101/2020.07.26.20162453</t>
  </si>
  <si>
    <t>Hospital network</t>
  </si>
  <si>
    <t>Kumar</t>
  </si>
  <si>
    <t>https://doi.org/10.1101/2020.07.23.20160424</t>
  </si>
  <si>
    <t>Asymptomatic, hospitalised patients</t>
  </si>
  <si>
    <t>Hao</t>
  </si>
  <si>
    <t>The American Journal of Gastroenterology</t>
  </si>
  <si>
    <t>https://dx.doi.org/10.14309%2Fajg.0000000000000717</t>
  </si>
  <si>
    <t>Iversen</t>
  </si>
  <si>
    <t>The Lancet Infectious Diseases</t>
  </si>
  <si>
    <t>https://doi.org/10.1016/S1473-3099(20)30589-2</t>
  </si>
  <si>
    <t>Hippisley-Cox</t>
  </si>
  <si>
    <t>Heart</t>
  </si>
  <si>
    <t>http://dx.doi.org/10.1136/heartjnl-2020-317393</t>
  </si>
  <si>
    <t>Tests linked to GP records</t>
  </si>
  <si>
    <t>Fillmore</t>
  </si>
  <si>
    <t>https://doi.org/10.1101/2020.08.21.20177923</t>
  </si>
  <si>
    <t>VA cohort, only cancer patients</t>
  </si>
  <si>
    <t>Rashid</t>
  </si>
  <si>
    <t>https://doi.org/10.1101/2020.08.20.20175091</t>
  </si>
  <si>
    <t>UK based registry, patients admitted with ACS</t>
  </si>
  <si>
    <t>Pan</t>
  </si>
  <si>
    <t>https://doi.org/10.1101/2020.08.19.20177956</t>
  </si>
  <si>
    <t>8 hospitals from Houston</t>
  </si>
  <si>
    <t>Alkurt</t>
  </si>
  <si>
    <t>https://doi.org/10.1101/2020.08.19.20178095</t>
  </si>
  <si>
    <t>Zhao, Chen</t>
  </si>
  <si>
    <t>PLOS One</t>
  </si>
  <si>
    <t>https://doi.org/10.1371/journal.pone.0236618</t>
  </si>
  <si>
    <t>Holman</t>
  </si>
  <si>
    <t>The Lancet Diabetes and Endocrinology</t>
  </si>
  <si>
    <t>https://dx.doi.org/10.1016%2FS2213-8587(20)30271-0</t>
  </si>
  <si>
    <t>not_reported</t>
  </si>
  <si>
    <t>Linked to ONS records deaths in diabetic patients</t>
  </si>
  <si>
    <t>Qu</t>
  </si>
  <si>
    <t>Acta Clinica Belgica</t>
  </si>
  <si>
    <t>https://doi.org/10.1080/17843286.2020.1798668</t>
  </si>
  <si>
    <t>Hospital network China</t>
  </si>
  <si>
    <t>Chand</t>
  </si>
  <si>
    <t>Journal of Intensive Care Medicine</t>
  </si>
  <si>
    <t>https://doi.org/10.1177%2F0885066620946692</t>
  </si>
  <si>
    <t>New York hospital</t>
  </si>
  <si>
    <t>Petrilli</t>
  </si>
  <si>
    <t>https://doi.org/10.1136/bmj.m1966</t>
  </si>
  <si>
    <t>Magagnoli</t>
  </si>
  <si>
    <t>Med</t>
  </si>
  <si>
    <t>https://dx.doi.org/10.1016%2Fj.medj.2020.06.001</t>
  </si>
  <si>
    <t>Niedzwiedz</t>
  </si>
  <si>
    <t>BMC Medicine</t>
  </si>
  <si>
    <t>https://doi.org/10.1186/s12916-020-01640-8</t>
  </si>
  <si>
    <t>Bello-Chavolla</t>
  </si>
  <si>
    <t>The Journal of Clinical Endocrinology and Metabolism</t>
  </si>
  <si>
    <t>https://doi.org/10.1210/clinem/dgaa346</t>
  </si>
  <si>
    <t>Zuo, Yalavarthi</t>
  </si>
  <si>
    <t>JCI insight</t>
  </si>
  <si>
    <t>https://doi.org/10.1172/jci.insight.138999</t>
  </si>
  <si>
    <t>Oliveira</t>
  </si>
  <si>
    <t>https://doi.org/10.1101/2020.08.25.20181909</t>
  </si>
  <si>
    <t>Florida</t>
  </si>
  <si>
    <t>Hussein, Galal</t>
  </si>
  <si>
    <t>https://doi.org/10.1101/2020.08.26.20182618</t>
  </si>
  <si>
    <t>Egypt</t>
  </si>
  <si>
    <t>COVID-19 survivors for post-covid symptom</t>
  </si>
  <si>
    <t>Vilar-Garcia</t>
  </si>
  <si>
    <t>https://doi.org/10.1101/2020.08.26.20182303</t>
  </si>
  <si>
    <t>Catalonia based population survey</t>
  </si>
  <si>
    <t>Ibarra-Nava</t>
  </si>
  <si>
    <t>https://doi.org/10.1101/2020.08.26.20182543</t>
  </si>
  <si>
    <t>Mexican records</t>
  </si>
  <si>
    <t>Ibrahim</t>
  </si>
  <si>
    <t>https://doi.org/10.1101/2020.08.27.20183293</t>
  </si>
  <si>
    <t>Rubio-Rivas</t>
  </si>
  <si>
    <t>https://doi.org/10.1101/2020.08.31.20182428</t>
  </si>
  <si>
    <t>Catalonia</t>
  </si>
  <si>
    <t>Kua</t>
  </si>
  <si>
    <t>https://doi.org/10.1101/2020.08.28.20182295</t>
  </si>
  <si>
    <t>Not for inclusion - self-reported as part of composite endpoint of diagnosis</t>
  </si>
  <si>
    <t>Mamtani</t>
  </si>
  <si>
    <t>https://doi.org/10.1101/2020.08.31.20185157</t>
  </si>
  <si>
    <t>Ren</t>
  </si>
  <si>
    <t>https://doi.org/10.1101/2020.08.31.20184952</t>
  </si>
  <si>
    <t>Yoo</t>
  </si>
  <si>
    <t>https://doi.org/10.1101/2020.08.31.20185363.this</t>
  </si>
  <si>
    <t>Mutambudzi</t>
  </si>
  <si>
    <t>https://doi.org/10.1101/2020.05.22.20109892.this</t>
  </si>
  <si>
    <t>Yan</t>
  </si>
  <si>
    <t>https://doi.org/10.1101/2020.04.24.20077875v2</t>
  </si>
  <si>
    <t>Mancilla-Galindo</t>
  </si>
  <si>
    <t>https://doi.org/10.1101/2020.09.05.20189142.this</t>
  </si>
  <si>
    <t>Mexican dataset</t>
  </si>
  <si>
    <t>Ullah</t>
  </si>
  <si>
    <t>https://doi.org/10.1101/2020.09.07.20189621</t>
  </si>
  <si>
    <t>UK data</t>
  </si>
  <si>
    <t>Dashti</t>
  </si>
  <si>
    <t>https://doi.org/10.1101/2020.09.11.20190520</t>
  </si>
  <si>
    <t>Sami</t>
  </si>
  <si>
    <t>Pongpirul</t>
  </si>
  <si>
    <t>Nicholson</t>
  </si>
  <si>
    <t>https://doi.org/10.1101/2020.09.14.20194670.this</t>
  </si>
  <si>
    <t>Same hospital as Ullah</t>
  </si>
  <si>
    <t>Ariza</t>
  </si>
  <si>
    <t>https://doi.org/10.1101/2020.09.15.20195313</t>
  </si>
  <si>
    <t>Carrat</t>
  </si>
  <si>
    <t>https://doi.org/10.1101/2020.09.16.20195693.this</t>
  </si>
  <si>
    <t>Representative French study</t>
  </si>
  <si>
    <t>Zhu</t>
  </si>
  <si>
    <t>https://doi.org/10.1101/2020.08.26.20182246</t>
  </si>
  <si>
    <t>Sun</t>
  </si>
  <si>
    <t>https://doi.org/10.1101/2020.08.14.20174961</t>
  </si>
  <si>
    <t>Kalan</t>
  </si>
  <si>
    <t>Tobacco Induced Diseases</t>
  </si>
  <si>
    <t>https://doi.org/10.18332/tid/122759</t>
  </si>
  <si>
    <t>15 waterpipe users; no information on their cigarette smoking</t>
  </si>
  <si>
    <t>Burrell</t>
  </si>
  <si>
    <t>The Medical Journal of Australia</t>
  </si>
  <si>
    <t>https://www.mja.com.au/journal/2020/outcomes-covid-19-patients-admitted-australian-intensive-care-units-during-early-phase</t>
  </si>
  <si>
    <t>May be in ISARIC</t>
  </si>
  <si>
    <t>ISARIC_5_old</t>
  </si>
  <si>
    <t>https://media.tghn.org/medialibrary/2020/09/ISARIC_Data_Platform_COVID-19_Report_20AUG20.pdf</t>
  </si>
  <si>
    <t>Meini</t>
  </si>
  <si>
    <t>Nicotine and Tobacco Research</t>
  </si>
  <si>
    <t>https://doi.org/10.1093/ntr/ntaa188</t>
  </si>
  <si>
    <t>Favara</t>
  </si>
  <si>
    <t>https://doi.org/10.1101/2020.09.18.20197590</t>
  </si>
  <si>
    <t>pcr &amp; ab</t>
  </si>
  <si>
    <t>Healthcare workers in cancer care</t>
  </si>
  <si>
    <t>da Silva Neto</t>
  </si>
  <si>
    <t>https://doi.org/10.1101/2020.09.22.20199703;</t>
  </si>
  <si>
    <t>Li, Cai</t>
  </si>
  <si>
    <t>https://doi.org/10.1101/2020.09.26.20189522</t>
  </si>
  <si>
    <t>Critically unwell patients</t>
  </si>
  <si>
    <t>Wang</t>
  </si>
  <si>
    <t>https://doi.org/10.1101/2020.09.27.20202747</t>
  </si>
  <si>
    <t>NYC network, Mount Sinai</t>
  </si>
  <si>
    <t>Lopez-Medrano</t>
  </si>
  <si>
    <t>https://doi.org/10.1101/2020.09.26.20202283</t>
  </si>
  <si>
    <t>Incerti</t>
  </si>
  <si>
    <t>https://doi.org/10.1101/2020.09.22.20196204</t>
  </si>
  <si>
    <t>Multiple US hospitals</t>
  </si>
  <si>
    <t>Collard</t>
  </si>
  <si>
    <t>https://doi.org/10.1101/2020.10.01.20205229</t>
  </si>
  <si>
    <t>Robinson</t>
  </si>
  <si>
    <t>https://doi.org/10.1101/2020.10.02.20205724</t>
  </si>
  <si>
    <t>Massachusetts General Hospital network</t>
  </si>
  <si>
    <t>Erber</t>
  </si>
  <si>
    <t>https://doi.org/10.1101/2020.10.04.20206136</t>
  </si>
  <si>
    <t>Among medical students and staff</t>
  </si>
  <si>
    <t>Chaudhary</t>
  </si>
  <si>
    <t>https://doi.org/10.1101/2020.10.03.20206128</t>
  </si>
  <si>
    <t>Nepal</t>
  </si>
  <si>
    <t>Roederer</t>
  </si>
  <si>
    <t>https://doi.org/10.1101/2020.10.07.20207795</t>
  </si>
  <si>
    <t>Savarraj</t>
  </si>
  <si>
    <t>https://doi.org/10.1101/2020.10.16.20211029</t>
  </si>
  <si>
    <t>Israel, Schaffer</t>
  </si>
  <si>
    <t>https://doi.org/10.1101/2020.10.13.20211953</t>
  </si>
  <si>
    <t>Likely overlap with prior Israel study</t>
  </si>
  <si>
    <t>El-Solh</t>
  </si>
  <si>
    <t>https://doi.org/10.1101/2020.10.16.20214130;</t>
  </si>
  <si>
    <t>VA network, ARDS not severe disease</t>
  </si>
  <si>
    <t>Chudasama</t>
  </si>
  <si>
    <t>https://doi.org/10.1101/2020.10.21.20216721;</t>
  </si>
  <si>
    <t>Biobank, hospitalised as severe disease, comparator will include non-infected individuals so only those with confirmed COVID are included</t>
  </si>
  <si>
    <t>Salama</t>
  </si>
  <si>
    <t>https://doi.org/10.1101/2020.10.21.20210203</t>
  </si>
  <si>
    <t>Makaronidis</t>
  </si>
  <si>
    <t>PLOS Medicine</t>
  </si>
  <si>
    <t>https://doi.org/10.1371/journal.pmed.1003358</t>
  </si>
  <si>
    <t>Ramachandran</t>
  </si>
  <si>
    <t>Cancer Control</t>
  </si>
  <si>
    <t>https://doi-org.libproxy.ucl.ac.uk/10.1177%2F1073274820960457</t>
  </si>
  <si>
    <t>Luo, Rizvi</t>
  </si>
  <si>
    <t>Annals of Oncology</t>
  </si>
  <si>
    <t>https://dx.doi.org/10.1016%2Fj.annonc.2020.06.007</t>
  </si>
  <si>
    <t>Ioannou</t>
  </si>
  <si>
    <t>JAMA Network Open</t>
  </si>
  <si>
    <t>http://10.0.3.233/jamanetworkopen.2020.22310</t>
  </si>
  <si>
    <t>VA network, detail in SI</t>
  </si>
  <si>
    <t>ISARIC_6</t>
  </si>
  <si>
    <t>https://doi.org/10.1101/2020.07.17.20155218</t>
  </si>
  <si>
    <t>Perico</t>
  </si>
  <si>
    <t>EBioMedicine</t>
  </si>
  <si>
    <t>https://doi.org/10.1016/j.ebiom.2020.103069</t>
  </si>
  <si>
    <t>Lamure</t>
  </si>
  <si>
    <t>https://doi.org/10.1016/j.eclinm.2020.100549</t>
  </si>
  <si>
    <t>Yadaw</t>
  </si>
  <si>
    <t>Lancet Digital Health</t>
  </si>
  <si>
    <t>https://doi.org/10.1016/S2589-7500(20)30217-X</t>
  </si>
  <si>
    <t>Zinellu</t>
  </si>
  <si>
    <t>European Journal of Clinical Investigation</t>
  </si>
  <si>
    <t>https://doi.org/10.1111/eci.13427</t>
  </si>
  <si>
    <t>Ziehr</t>
  </si>
  <si>
    <t>https://dx-doi-org.libproxy.ucl.ac.uk/10.1164%2Frccm.202004-1163LE</t>
  </si>
  <si>
    <t>Zhou, He, Yang</t>
  </si>
  <si>
    <t>Scandinavian Journal of Trauma, Resuscitation and Emergency Medicine</t>
  </si>
  <si>
    <t>https://doi.org/10.1186/s13049-020-00795-w</t>
  </si>
  <si>
    <t>Zhou, Song</t>
  </si>
  <si>
    <t>International Journal of Cardiology</t>
  </si>
  <si>
    <t>https://doi-org.libproxy.ucl.ac.uk/10.1016/j.ijcard.2020.10.049</t>
  </si>
  <si>
    <t>Zhou, Qin</t>
  </si>
  <si>
    <t>International Journal of Medical Sciences</t>
  </si>
  <si>
    <t>https://www.medsci.org/v17p2257.htm</t>
  </si>
  <si>
    <t>Zhang, Li</t>
  </si>
  <si>
    <t>Journal of Global Health</t>
  </si>
  <si>
    <t>https://www-ncbi-nlm-nih-gov.libproxy.ucl.ac.uk/pmc/articles/PMC7719276/</t>
  </si>
  <si>
    <t>Zhan, Liu</t>
  </si>
  <si>
    <t>Journal of International Medical Research</t>
  </si>
  <si>
    <t>https://doi.org/10.1177/0300060520949039</t>
  </si>
  <si>
    <t>Wang, Shu</t>
  </si>
  <si>
    <t>Risk Management and Healthcare Policy</t>
  </si>
  <si>
    <t>https://doi.org/10.2147/RMHP.S263095</t>
  </si>
  <si>
    <t>Wang, Zheutlin</t>
  </si>
  <si>
    <t>BMJ Open</t>
  </si>
  <si>
    <t>http://dx.doi.org.libproxy.ucl.ac.uk/10.1136/bmjopen-2020-040441</t>
  </si>
  <si>
    <t>Vila-Corcoles</t>
  </si>
  <si>
    <t>https://dx.doi.org/10.1136/bmjopen-2020-041577</t>
  </si>
  <si>
    <t>Torres-Macho</t>
  </si>
  <si>
    <t>Journal of Clinical Medicine</t>
  </si>
  <si>
    <t>https://dx.doi.org/10.3390/jcm9103066</t>
  </si>
  <si>
    <t>Tao</t>
  </si>
  <si>
    <t>https://dx.doi.org/10.7150/ijms.47576</t>
  </si>
  <si>
    <t>Talavera</t>
  </si>
  <si>
    <t>Journal of the Neurological Sciences</t>
  </si>
  <si>
    <t>https://dx.doi.org/10.1016/j.jns.2020.117163</t>
  </si>
  <si>
    <t>Serling-Boyd</t>
  </si>
  <si>
    <t>Annals of Rheumatic Diseases</t>
  </si>
  <si>
    <t>https://dx.doi.org/10.1136/annrheumdis-2020-219279</t>
  </si>
  <si>
    <t>Raines</t>
  </si>
  <si>
    <t>Addictive Behaviours</t>
  </si>
  <si>
    <t>https://doi-org.libproxy.ucl.ac.uk/10.1016/j.addbeh.2020.106692</t>
  </si>
  <si>
    <t>Parra-Bracamonte</t>
  </si>
  <si>
    <t>Annals of Epidemiology</t>
  </si>
  <si>
    <t>https://doi-org.libproxy.ucl.ac.uk/10.1016/j.annepidem.2020.08.005</t>
  </si>
  <si>
    <t>O'Reilly</t>
  </si>
  <si>
    <t>Emergency Medicine Australasia</t>
  </si>
  <si>
    <t>https://doi-org.libproxy.ucl.ac.uk/10.1111/1742-6723.13651</t>
  </si>
  <si>
    <t>Martini</t>
  </si>
  <si>
    <t>https://doi.org/10.3390/jcm9123935</t>
  </si>
  <si>
    <t>Li, Long, Zhang</t>
  </si>
  <si>
    <t>Journal of Internal Medicine</t>
  </si>
  <si>
    <t>https://doi-org.libproxy.ucl.ac.uk/10.1111/joim.13190</t>
  </si>
  <si>
    <t>Smokers defined as 5 year history</t>
  </si>
  <si>
    <t>Lassale</t>
  </si>
  <si>
    <t>Brain, Behaviour and Immunity</t>
  </si>
  <si>
    <t>https://doi-org.libproxy.ucl.ac.uk/10.1016/j.bbi.2020.05.074</t>
  </si>
  <si>
    <t>Klang, Soffer</t>
  </si>
  <si>
    <t>SN Comprehensive Clinical Medicine</t>
  </si>
  <si>
    <t>https://www-ncbi-nlm-nih-gov.libproxy.ucl.ac.uk/pmc/articles/PMC7415014/</t>
  </si>
  <si>
    <t>Kim, Han</t>
  </si>
  <si>
    <t>Journal of Medical Internet Research</t>
  </si>
  <si>
    <t>https://doi.org/10.2196/24225</t>
  </si>
  <si>
    <t>Jehi</t>
  </si>
  <si>
    <t>https://doi.org/10.1371/journal.pone.0237419</t>
  </si>
  <si>
    <t>Jakob</t>
  </si>
  <si>
    <t>Infection</t>
  </si>
  <si>
    <t>https://www-ncbi-nlm-nih-gov.libproxy.ucl.ac.uk/pmc/articles/PMC7527665/</t>
  </si>
  <si>
    <t>Invernizzi</t>
  </si>
  <si>
    <t>https://doi-org.libproxy.ucl.ac.uk/10.1016/j.eclinm.2020.100550</t>
  </si>
  <si>
    <t>Ilic</t>
  </si>
  <si>
    <t>https://doi-org.libproxy.ucl.ac.uk/10.1016/j.ijid.2020.11.156</t>
  </si>
  <si>
    <t>Serbia</t>
  </si>
  <si>
    <t>Hamadah</t>
  </si>
  <si>
    <t>BMC Public Health</t>
  </si>
  <si>
    <t>https://doi-org.libproxy.ucl.ac.uk/10.1186/s12889-020-09490-y</t>
  </si>
  <si>
    <t>Gianfrancesco, Leykina</t>
  </si>
  <si>
    <t>Arthritis and Rheumatology</t>
  </si>
  <si>
    <t>https://dx.doi.org/10.1002/art.41567</t>
  </si>
  <si>
    <t>Ghinai</t>
  </si>
  <si>
    <t>Open Forum Infectious Diseases</t>
  </si>
  <si>
    <t>https://doi-org.libproxy.ucl.ac.uk/10.1093/ofid/ofaa477</t>
  </si>
  <si>
    <t>Homeless shelters</t>
  </si>
  <si>
    <t>Homeless population, in shelters</t>
  </si>
  <si>
    <t>Fond</t>
  </si>
  <si>
    <t>L'Encephale</t>
  </si>
  <si>
    <t>https://dx.doi.org/10.1016/j.encep.2020.07.003</t>
  </si>
  <si>
    <t>Best</t>
  </si>
  <si>
    <t>Advances in Therapy</t>
  </si>
  <si>
    <t>https://doi.org/10.1007/s12325-020-01510-y</t>
  </si>
  <si>
    <t>Bellan</t>
  </si>
  <si>
    <t>Scientific Reports</t>
  </si>
  <si>
    <t>https://doi.org/10.1038/s41598-020-77698-4</t>
  </si>
  <si>
    <t>Alharthy</t>
  </si>
  <si>
    <t>Journal of Epidemiology and Global Health</t>
  </si>
  <si>
    <t>Alguwaihes</t>
  </si>
  <si>
    <t>Cardiovascular Diabetology</t>
  </si>
  <si>
    <t>https://dx.doi.org/10.1186/s12933-020-01184-4</t>
  </si>
  <si>
    <t>Aksu</t>
  </si>
  <si>
    <t>Clinical and Experimental Immunology</t>
  </si>
  <si>
    <t>https://dx.doi.org/10.1111/cei.13507</t>
  </si>
  <si>
    <t>Adrish</t>
  </si>
  <si>
    <t>BMJ Open Respiratory Research</t>
  </si>
  <si>
    <t>https://dx.doi.org/10.1136/bmjresp-2020-000716</t>
  </si>
  <si>
    <t>Hoertel, Sanchez, Vernet</t>
  </si>
  <si>
    <t>https://doi.org/10.1101/2020.10.23.20218172</t>
  </si>
  <si>
    <t>Arleo</t>
  </si>
  <si>
    <t>https://doi.org/10.1101/2020.10.26.20219154</t>
  </si>
  <si>
    <t>Rheumatology patients</t>
  </si>
  <si>
    <t>Bermejo-Martin</t>
  </si>
  <si>
    <t>Critical Care</t>
  </si>
  <si>
    <t>https://ccforum.biomedcentral.com/articles/10.1186/s13054-020-03398-0</t>
  </si>
  <si>
    <t>Joubert</t>
  </si>
  <si>
    <t>https://doi.org/10.1101/2020.10.20.20214718</t>
  </si>
  <si>
    <t>Kortela</t>
  </si>
  <si>
    <t>https://doi.org/10.1101/2020.11.01.20223107</t>
  </si>
  <si>
    <t>Sourij</t>
  </si>
  <si>
    <t>Diabetes, Obesity and Metabolism</t>
  </si>
  <si>
    <t>https://doi.org/10.1111/dom.14256</t>
  </si>
  <si>
    <t xml:space="preserve">no </t>
  </si>
  <si>
    <t>Diabetic cohort</t>
  </si>
  <si>
    <t>Gallichotte</t>
  </si>
  <si>
    <t>https://doi.org/10.1101/2020.06.08.20125989</t>
  </si>
  <si>
    <t>Care home workers</t>
  </si>
  <si>
    <t>Galal</t>
  </si>
  <si>
    <t>https://doi.org/10.1101/2020.11.11.20230052</t>
  </si>
  <si>
    <t>Clavario</t>
  </si>
  <si>
    <t>https://doi.org/10.1101/2020.11.15.20231985</t>
  </si>
  <si>
    <t>Saeed</t>
  </si>
  <si>
    <t>https://doi.org/10.1101/2020.11.14.20229096</t>
  </si>
  <si>
    <t>United Arab Emirates</t>
  </si>
  <si>
    <t>Cadegiani</t>
  </si>
  <si>
    <t>https://doi.org/10.1101/2020.11.16.20232512</t>
  </si>
  <si>
    <t>Benaim</t>
  </si>
  <si>
    <t>https://doi.org/10.1101/2020.11.19.20235077</t>
  </si>
  <si>
    <t>Singh</t>
  </si>
  <si>
    <t>https://doi.org/10.1101/2020.11.20.20224691</t>
  </si>
  <si>
    <t>Márquez-Salinas</t>
  </si>
  <si>
    <t>https://doi.org/10.1101/2020.11.03.20225375</t>
  </si>
  <si>
    <t>Díez-Manglano</t>
  </si>
  <si>
    <t>https://doi.org/10.1101/2020.11.23.20236810</t>
  </si>
  <si>
    <t>Woolcott</t>
  </si>
  <si>
    <t>https://doi.org/10.1101/2020.11.25.20238345</t>
  </si>
  <si>
    <t>Simons</t>
  </si>
  <si>
    <t>https://doi.org/10.1101/2020.11.26.20238469</t>
  </si>
  <si>
    <t>Dupraz</t>
  </si>
  <si>
    <t>https://doi.org/10.1101/2020.11.27.20239244</t>
  </si>
  <si>
    <t>Chen, Varathraja</t>
  </si>
  <si>
    <t>https://doi.org/10.1101/2020.11.29.20240606</t>
  </si>
  <si>
    <t>Martinez-Lacalzada</t>
  </si>
  <si>
    <t>https://doi.org/10.1101/2020.11.27.20237966</t>
  </si>
  <si>
    <t>Barasa</t>
  </si>
  <si>
    <t>https://doi.org/10.1101/2020.11.30.20241380</t>
  </si>
  <si>
    <t>Ren, Guo</t>
  </si>
  <si>
    <t>https://doi.org/10.1101/2020.11.30.20190926</t>
  </si>
  <si>
    <t>O’Gallagher</t>
  </si>
  <si>
    <t>https://doi.org/10.1101/2020.12.02.20242933</t>
  </si>
  <si>
    <t>Modrák</t>
  </si>
  <si>
    <t>https://doi.org/10.1101/2020.12.03.20239863</t>
  </si>
  <si>
    <t>Czechia</t>
  </si>
  <si>
    <t>Zuo, Warnock</t>
  </si>
  <si>
    <t>https://doi.org/10.1101/2020.08.29.20184358</t>
  </si>
  <si>
    <t>Bisso</t>
  </si>
  <si>
    <t>https://doi.org/10.1101/2020.12.09.20246413</t>
  </si>
  <si>
    <t>Argentina</t>
  </si>
  <si>
    <t>Rentsch, Beckman</t>
  </si>
  <si>
    <t>https://doi.org/10.1101/2020.12.09.20246579</t>
  </si>
  <si>
    <t>Thiabaud</t>
  </si>
  <si>
    <t>https://doi.org/10.1101/2020.12.10.20246884</t>
  </si>
  <si>
    <t>Iftimie</t>
  </si>
  <si>
    <t>https://doi.org/10.1101/2020.12.10.20246959</t>
  </si>
  <si>
    <t>Vila-Corcoles, Statue-Gracia</t>
  </si>
  <si>
    <t>https://doi.org/10.1101/2020.12.11.20247932</t>
  </si>
  <si>
    <t>Lévy</t>
  </si>
  <si>
    <t>https://doi.org/10.1101/2020.12.12.20246934</t>
  </si>
  <si>
    <t>female_sex_percent</t>
  </si>
  <si>
    <t>data_source</t>
  </si>
  <si>
    <t>median_age</t>
  </si>
  <si>
    <t>mean_age</t>
  </si>
  <si>
    <t>iqr_lower</t>
  </si>
  <si>
    <t>iqr_upper</t>
  </si>
  <si>
    <t>standard_deviation</t>
  </si>
  <si>
    <t>range</t>
  </si>
  <si>
    <t>current_smoker</t>
  </si>
  <si>
    <t>former_smoker</t>
  </si>
  <si>
    <t>current_former_smoker</t>
  </si>
  <si>
    <t>never_smoker</t>
  </si>
  <si>
    <t>never_smoker_unknown</t>
  </si>
  <si>
    <t>current_vaper</t>
  </si>
  <si>
    <t>former_vaper</t>
  </si>
  <si>
    <t>current_former_vaper</t>
  </si>
  <si>
    <t>current_smokeless_tobacco</t>
  </si>
  <si>
    <t>not_stated</t>
  </si>
  <si>
    <t>missing</t>
  </si>
  <si>
    <t>total</t>
  </si>
  <si>
    <t>Case report form</t>
  </si>
  <si>
    <t>Electronic health records</t>
  </si>
  <si>
    <t>25-87</t>
  </si>
  <si>
    <t>23-91</t>
  </si>
  <si>
    <t>0-104</t>
  </si>
  <si>
    <t xml:space="preserve"> </t>
  </si>
  <si>
    <t>33-88</t>
  </si>
  <si>
    <t>29-83</t>
  </si>
  <si>
    <t>13-71</t>
  </si>
  <si>
    <t>20-85</t>
  </si>
  <si>
    <t>23-99</t>
  </si>
  <si>
    <t>44-65</t>
  </si>
  <si>
    <t>13-80</t>
  </si>
  <si>
    <t>1-108</t>
  </si>
  <si>
    <t>26-66</t>
  </si>
  <si>
    <t>41-91</t>
  </si>
  <si>
    <t>0-113</t>
  </si>
  <si>
    <t>30-92</t>
  </si>
  <si>
    <t>26-85</t>
  </si>
  <si>
    <t>25-95</t>
  </si>
  <si>
    <t>51-75</t>
  </si>
  <si>
    <t>23-64</t>
  </si>
  <si>
    <t>18-98</t>
  </si>
  <si>
    <t>55-78</t>
  </si>
  <si>
    <t>50-81</t>
  </si>
  <si>
    <t>18-78</t>
  </si>
  <si>
    <t>29-64</t>
  </si>
  <si>
    <t>23-88</t>
  </si>
  <si>
    <t>22-88</t>
  </si>
  <si>
    <t>25-96</t>
  </si>
  <si>
    <t>6-97</t>
  </si>
  <si>
    <t>19-92</t>
  </si>
  <si>
    <t>23-87</t>
  </si>
  <si>
    <t>30-86</t>
  </si>
  <si>
    <t>17-95</t>
  </si>
  <si>
    <t>Electronic Health Records</t>
  </si>
  <si>
    <t>1-93</t>
  </si>
  <si>
    <t>19-101</t>
  </si>
  <si>
    <t>16-76</t>
  </si>
  <si>
    <t>report_on_testing</t>
  </si>
  <si>
    <t>contributing_sample</t>
  </si>
  <si>
    <t>testing_data</t>
  </si>
  <si>
    <t>not_tested</t>
  </si>
  <si>
    <t>not_tested_current_former_smoker</t>
  </si>
  <si>
    <t>not_tested_not_stated</t>
  </si>
  <si>
    <t>tested</t>
  </si>
  <si>
    <t>tested_current_former_smoker</t>
  </si>
  <si>
    <t>tested_not_stated</t>
  </si>
  <si>
    <t>Tests performed in VA, state public health and commercial reference labs</t>
  </si>
  <si>
    <t>Tests performed in school cohort and blood donor samples. Not related to symptoms or clinical/epidemiological demand for testing</t>
  </si>
  <si>
    <t>Does not state where testing data originated from. Only reports on subset of biobank and reports 2,237 test results</t>
  </si>
  <si>
    <t>Only testing those presenting to hospital. No data on access to testing</t>
  </si>
  <si>
    <t>Smoking rates among tested individuals were lower compared to all users of the app (8.9% vs 11.0%)</t>
  </si>
  <si>
    <t>data_on_testing</t>
  </si>
  <si>
    <t>negative_test</t>
  </si>
  <si>
    <t>negative_current_smoker</t>
  </si>
  <si>
    <t>negative_former_smoker</t>
  </si>
  <si>
    <t>negative_current_former_smoker</t>
  </si>
  <si>
    <t>negative_never_smoker</t>
  </si>
  <si>
    <t>negative_current_vaper</t>
  </si>
  <si>
    <t>negative_former_vaper</t>
  </si>
  <si>
    <t>negative_current_former_vaper</t>
  </si>
  <si>
    <t>negative_not_stated</t>
  </si>
  <si>
    <t>positive_test</t>
  </si>
  <si>
    <t>positive_current_smoker</t>
  </si>
  <si>
    <t>positive_former_smoker</t>
  </si>
  <si>
    <t>positive_current_former_smoker</t>
  </si>
  <si>
    <t>positive_never_smoker</t>
  </si>
  <si>
    <t>postitive_current_vaper</t>
  </si>
  <si>
    <t>positive_former_vaper</t>
  </si>
  <si>
    <t>positive_current_former_vaper</t>
  </si>
  <si>
    <t>positive_not_stated</t>
  </si>
  <si>
    <t>data_on_hospitalisation</t>
  </si>
  <si>
    <t>sample_with_outcome</t>
  </si>
  <si>
    <t>missing_outcome</t>
  </si>
  <si>
    <t>number_community</t>
  </si>
  <si>
    <t>community_current_smoker</t>
  </si>
  <si>
    <t>community_former_smoker</t>
  </si>
  <si>
    <t>community_current_former_smoker</t>
  </si>
  <si>
    <t>community_never_smoker</t>
  </si>
  <si>
    <t>community_never_unknown_smoker</t>
  </si>
  <si>
    <t>community_current_vaper</t>
  </si>
  <si>
    <t>community_former_vaper</t>
  </si>
  <si>
    <t>community_current_former_vaper</t>
  </si>
  <si>
    <t>community_not_stated</t>
  </si>
  <si>
    <t>number_hospitalised</t>
  </si>
  <si>
    <t>hospitalised_current_smoker</t>
  </si>
  <si>
    <t>hospitalised_former_smoker</t>
  </si>
  <si>
    <t>hospitalised_current_former_smoker</t>
  </si>
  <si>
    <t>hospitalised_never_smoker</t>
  </si>
  <si>
    <t>hospitalised_never_unknown_smoker</t>
  </si>
  <si>
    <t>hospitalised_current_vaper</t>
  </si>
  <si>
    <t>hospitalised_former_vaper</t>
  </si>
  <si>
    <t>hospitalised_current_former_vaper</t>
  </si>
  <si>
    <t>hospitalised_not_stated</t>
  </si>
  <si>
    <t>data_disease_severity</t>
  </si>
  <si>
    <t>sample_with_severity</t>
  </si>
  <si>
    <t>non_severe_disease</t>
  </si>
  <si>
    <t>non_severe_current_smoker</t>
  </si>
  <si>
    <t>non_severe_former_smoker</t>
  </si>
  <si>
    <t>non_severe_current_former_smoker</t>
  </si>
  <si>
    <t>non_severe_never_smoker</t>
  </si>
  <si>
    <t>non_severe_never_unknown_smoker</t>
  </si>
  <si>
    <t>non_severe_current_vaper</t>
  </si>
  <si>
    <t>non_severe_former_vaper</t>
  </si>
  <si>
    <t>non_severe_current_former_vaper</t>
  </si>
  <si>
    <t>non_severe_not_stated</t>
  </si>
  <si>
    <t>severe_disease_number</t>
  </si>
  <si>
    <t>severe_disease_current_smoker</t>
  </si>
  <si>
    <t>severe_disease_former_smoker</t>
  </si>
  <si>
    <t>severe_disease_current_former_smoker</t>
  </si>
  <si>
    <t>severe_disease_never_smoker</t>
  </si>
  <si>
    <t>severe_disease_never_unknown</t>
  </si>
  <si>
    <t>severe_disease_current_vaper</t>
  </si>
  <si>
    <t>severe_disease_former_vaper</t>
  </si>
  <si>
    <t>severe_disease_current_former_vaper</t>
  </si>
  <si>
    <t>severe_disease_not_stated</t>
  </si>
  <si>
    <t>data_on_deaths</t>
  </si>
  <si>
    <t>sample_with_deaths</t>
  </si>
  <si>
    <t>deaths</t>
  </si>
  <si>
    <t>death_current_smokers</t>
  </si>
  <si>
    <t>death_former_smokers</t>
  </si>
  <si>
    <t>death_current_former_smokers</t>
  </si>
  <si>
    <t>death_never_smokers</t>
  </si>
  <si>
    <t>death_never_unknown_smokers</t>
  </si>
  <si>
    <t>death_current_vaper</t>
  </si>
  <si>
    <t>death_former_vaper</t>
  </si>
  <si>
    <t>death_current_former_vaper</t>
  </si>
  <si>
    <t>death_smokeless_tobacco</t>
  </si>
  <si>
    <t>death_not_stated</t>
  </si>
  <si>
    <t>recovered</t>
  </si>
  <si>
    <t>recovered_current_smoking</t>
  </si>
  <si>
    <t>recovered_former_smoker</t>
  </si>
  <si>
    <t>recovered_current_former_smokers</t>
  </si>
  <si>
    <t>recovered_never_smoker</t>
  </si>
  <si>
    <t>recovered_never_unknown_smoker</t>
  </si>
  <si>
    <t>recovered_current_vaper</t>
  </si>
  <si>
    <t>recovered_former_vaper</t>
  </si>
  <si>
    <t>recovered_current_former_vaper</t>
  </si>
  <si>
    <t>recovered_smokeless_tobacco</t>
  </si>
  <si>
    <t>recovered_not_stated</t>
  </si>
  <si>
    <t>complete_smoking_status</t>
  </si>
  <si>
    <t>missingness</t>
  </si>
  <si>
    <t>biochemical_verification</t>
  </si>
  <si>
    <t>adjustment</t>
  </si>
  <si>
    <t>random_representative_sample</t>
  </si>
  <si>
    <t>quality_rating</t>
  </si>
  <si>
    <t>No</t>
  </si>
  <si>
    <t>Yes</t>
  </si>
  <si>
    <t>Country</t>
  </si>
  <si>
    <t>Current</t>
  </si>
  <si>
    <t>Former</t>
  </si>
  <si>
    <t>Source</t>
  </si>
  <si>
    <t>Source 2</t>
  </si>
  <si>
    <t>https://doi.org/10.1136/jech-2016-207805</t>
  </si>
  <si>
    <t>https://ftp.cdc.gov/pub/Health_Statistics/NCHS/NHIS/SHS/2016_SHS_Table_A-12.pdf</t>
  </si>
  <si>
    <t>https://www.ons.gov.uk/peoplepopulationandcommunity/healthandsocialcare/healthandlifeexpectancies/datasets/smokinghabitsintheukanditsconstituentcountries</t>
  </si>
  <si>
    <t>http://beh.santepubliquefrance.fr/beh/2019/15/pdf/2019_15_1.pdf</t>
  </si>
  <si>
    <t>https://www.istat.it/en/archivio/189512</t>
  </si>
  <si>
    <t>https://ijhpr.biomedcentral.com/articles/10.1186/s13584-018-0276-2</t>
  </si>
  <si>
    <t>https://doi.org/10.1371/journal.pone.0128305</t>
  </si>
  <si>
    <t>https://www.who.int/tobacco/surveillance/survey/gats/mex_factsheet_2015.pdf?ua=1</t>
  </si>
  <si>
    <t>https://doi.org/10.1007/s00038-019-01228-x</t>
  </si>
  <si>
    <t>https://doi.org/10.1186/s12889-019-7358-0</t>
  </si>
  <si>
    <t>http://dx.doi.org/10.1016/j.anr.2013.09.004</t>
  </si>
  <si>
    <t>https://doi.org/10.1016/j.jand.2019.09.012</t>
  </si>
  <si>
    <t>https://doi.org/10.1186/s12889-015-1902-3</t>
  </si>
  <si>
    <t>https://www.bfs.admin.ch/bfs/fr/home/actualites/quoi-de-neuf.assetdetail.11907023.html</t>
  </si>
  <si>
    <t>https://doi.org/10.3390/ijerph16234820</t>
  </si>
  <si>
    <t>https://www.who.int/tobacco/surveillance/survey/gats/GATS_India_2016-17_FactSheet.pdf</t>
  </si>
  <si>
    <t>https://data.europa.eu/euodp/data/dataset/S2146_87_1_458_ENG</t>
  </si>
  <si>
    <t>http://documents.worldbank.org/curated/en/576421560802645093/pdf/Brazil-Overview-of-Tobacco-Use-Tobacco-Control-Legislation-and-Taxation.pdf</t>
  </si>
  <si>
    <t>https://www.scielo.br/pdf/jbpneu/v45n5/1806-3713-jbpneu-45-05-e20180384.pdf</t>
  </si>
  <si>
    <t>https://www.tobaccofreekids.org/assets/global/pdfs/en/GATS_Turkey_2016_FactSheet.pdf</t>
  </si>
  <si>
    <t>https://www.ncbi.nlm.nih.gov/pmc/articles/PMC6385621/</t>
  </si>
  <si>
    <t>https://www.ncbi.nlm.nih.gov/pmc/articles/PMC5938545/</t>
  </si>
  <si>
    <t>https://bmcpublichealth.biomedcentral.com/articles/10.1186/s12889-019-7332-x</t>
  </si>
  <si>
    <t>https://www.canada.ca/en/health-canada/services/canadian-tobacco-nicotine-survey/2019-summary.html</t>
  </si>
  <si>
    <t>https://www.tobaccoinaustralia.org.au/chapter-1-prevalence/1-3-prevalence-of-smoking-adults#:~:text=According%20to%20the%20Australian%20Bureau,aged%2015%20years%20and%20over.</t>
  </si>
  <si>
    <t>http://fohm-app.folkhalsomyndigheten.se/Folkhalsodata/pxweb/sv/B_HLV/B_HLV__aLevvanor__aagLevvanortobak/mHLV_Tobaksvanor_utbildning.px/table/tableViewLayout2/</t>
  </si>
  <si>
    <t>https://akjournals.com/view/journals/1526/5/1/article-p27.xml</t>
  </si>
  <si>
    <t>https://www.who.int/tobacco/surveillance/survey/gats/gats_qat_factsheet.pdf?ua=1</t>
  </si>
  <si>
    <t>https://www.trimbos.nl/docs/edc3cfc9-f136-4246-9f34-9267046386ee.pdf</t>
  </si>
  <si>
    <t>http://bbs.portal.gov.bd/sites/default/files/files/bbs.portal.gov.bd/page/57def76a_aa3c_46e3_9f80_53732eb94a83/Preliminary%20Report%20on%20GATS%20Bangladesh%202017.pdf</t>
  </si>
  <si>
    <t>https://file.scirp.org/pdf/OJEpi_2015051211271025.pdf</t>
  </si>
  <si>
    <t>https://dx.doi.org/10.1016%2Fj.addbeh.2007.10.003</t>
  </si>
  <si>
    <t>https://www.oecd.org/austria/SAG2016-austria.pdf</t>
  </si>
  <si>
    <t>sciencedirect.com/science/article/abs/pii/S0091743597902346?via%3Dihub</t>
  </si>
  <si>
    <t>https://www.ncbi.nlm.nih.gov/pmc/articles/PMC4124902/</t>
  </si>
  <si>
    <t>https://apps.who.int/iris/bitstream/handle/10665/272687/wntd_2018_nepal_fs.pdf?sequence=1</t>
  </si>
  <si>
    <t>http://www.batut.org.rs/download/publikacije/2013SerbiaHealthSurvey.pdf</t>
  </si>
  <si>
    <t>https://link.springer.com/article/10.1007/s00038-016-0787-y</t>
  </si>
  <si>
    <t>https://data.worldbank.org/indicator/SH.PRV.SMOK?locations=AE</t>
  </si>
  <si>
    <t>https://www.who.int/tobacco/surveillance/survey/gats/argentina_fact_sheet_2012.pdf?ua=1</t>
  </si>
  <si>
    <t>number_with_outcome</t>
  </si>
  <si>
    <t>levels</t>
  </si>
  <si>
    <t>mortality_OR</t>
  </si>
  <si>
    <t>95%_CI</t>
  </si>
  <si>
    <t>attending_hospital_OR</t>
  </si>
  <si>
    <t>severity_OR</t>
  </si>
  <si>
    <t>infection_OR</t>
  </si>
  <si>
    <t>current and former against never</t>
  </si>
  <si>
    <t>0.6-2.4</t>
  </si>
  <si>
    <t>current against never</t>
  </si>
  <si>
    <t>1.4-3.1</t>
  </si>
  <si>
    <t>0.3-2.6</t>
  </si>
  <si>
    <t>former against never</t>
  </si>
  <si>
    <t>0.73-1.69</t>
  </si>
  <si>
    <t>0.7-0.86</t>
  </si>
  <si>
    <t>0.27-1.3</t>
  </si>
  <si>
    <t>0.41-0.51</t>
  </si>
  <si>
    <t>date_published</t>
  </si>
  <si>
    <t>journal</t>
  </si>
  <si>
    <t>change</t>
  </si>
  <si>
    <t>28/02/2020</t>
  </si>
  <si>
    <t>doi.org/10.1056/NEJMoa2002032</t>
  </si>
  <si>
    <t>26/03/2020</t>
  </si>
  <si>
    <t>doi.org/10.1183/13993003.00547-2020</t>
  </si>
  <si>
    <t>Published 14/05/2020</t>
  </si>
  <si>
    <t>25/03/2020</t>
  </si>
  <si>
    <t>doi.org/10.1093/cid/ciaa242</t>
  </si>
  <si>
    <t>Corrected 28/04/2020</t>
  </si>
  <si>
    <t>24/03/2020</t>
  </si>
  <si>
    <t>doi.org/10.1136/gutjnl-2020-320926</t>
  </si>
  <si>
    <t>doi.org/10.1136/bmj.m1091</t>
  </si>
  <si>
    <t>Corrected 31/03/2020: https://www.bmj.com/content/368/bmj.m1295</t>
  </si>
  <si>
    <t>doi.org/10.1016/S0140-6736(20)30566-3</t>
  </si>
  <si>
    <t>16/03/2020</t>
  </si>
  <si>
    <t>doi.org/10.1093/cid/ciaa270</t>
  </si>
  <si>
    <t>19/02/2020</t>
  </si>
  <si>
    <t>doi.org/10.1111/all.14238</t>
  </si>
  <si>
    <t>21/03/2020</t>
  </si>
  <si>
    <t>doi.org/10.1002/jmv.25783</t>
  </si>
  <si>
    <t>doi.org/10.1097/CM9.0000000000000775</t>
  </si>
  <si>
    <t>Published 05/05/2020</t>
  </si>
  <si>
    <t>24/01/2020</t>
  </si>
  <si>
    <t>doi.org/10.1016/S0140-6736(20)30183-5</t>
  </si>
  <si>
    <t>20/03/2020</t>
  </si>
  <si>
    <t>doi.org/10.1016/j.ijid.2020.03.040</t>
  </si>
  <si>
    <t>27/03/2020</t>
  </si>
  <si>
    <t>doi.org/10.1001/jamacardio.2020.1017</t>
  </si>
  <si>
    <t>Corrected 20/05/2020: https://jamanetwork.com/journals/jamacardiology/fullarticle/2766280</t>
  </si>
  <si>
    <t>doi.org/10.1101/2020.02.29.20029348</t>
  </si>
  <si>
    <t>Updated version posted 12/03/2020</t>
  </si>
  <si>
    <t>doi.org/10.1101/2020.02.27.20029009</t>
  </si>
  <si>
    <t>doi.org/10.1101/2020.03.05.20031591</t>
  </si>
  <si>
    <t>doi.org/10.1101/2020.02.11.20022053</t>
  </si>
  <si>
    <t>14/04/2020</t>
  </si>
  <si>
    <t>doi.org/10.1101/2020.04.09.20059964</t>
  </si>
  <si>
    <t>doi.org/10.1101/2020.03.25.20037721</t>
  </si>
  <si>
    <t>Updated version posted 30/03/2020</t>
  </si>
  <si>
    <t>doi.org/10.1016/j.ijid.2020.03.070</t>
  </si>
  <si>
    <t>doi.org/10.1101/2020.04.08.20057794</t>
  </si>
  <si>
    <t>31/03/2020</t>
  </si>
  <si>
    <t>Published 03/04/2020</t>
  </si>
  <si>
    <t>21/04/2020</t>
  </si>
  <si>
    <t>doi.org/10.32388/WPP19W.3</t>
  </si>
  <si>
    <t>Latest version 09/05/2020: https://doi.org/10.32388/WPP19W.4</t>
  </si>
  <si>
    <t>doi.org/10.3346/jkms.2020.35.e142</t>
  </si>
  <si>
    <t>18/03/2020</t>
  </si>
  <si>
    <t>doi.org/10.1186/s13054-020-2833-7</t>
  </si>
  <si>
    <t>Letter &amp; author's response: https://ccforum.biomedcentral.com/articles/10.1186/s13054-020-02903-9</t>
  </si>
  <si>
    <t>24/02/2020</t>
  </si>
  <si>
    <t>doi.org/10.1016/S2213-2600(20)30079-5</t>
  </si>
  <si>
    <t>22/04/2020</t>
  </si>
  <si>
    <t>Updated version posted 07/05/2020</t>
  </si>
  <si>
    <t>25/04/2020</t>
  </si>
  <si>
    <t>doi.org/10.1001/jama.2020.6775</t>
  </si>
  <si>
    <t>Corrected 24/04/2020: https://jamanetwork.com/journals/jama/fullarticle/2765367</t>
  </si>
  <si>
    <t>23/04/2020</t>
  </si>
  <si>
    <t>doi.org/10.1101/2020.04.18.20071134</t>
  </si>
  <si>
    <t>19/04/2020</t>
  </si>
  <si>
    <t>doi.org/10.1016/j.metabol.2020.154244</t>
  </si>
  <si>
    <t>24/04/2020</t>
  </si>
  <si>
    <t>doi.org/10.1101/2020.04.21.20074724</t>
  </si>
  <si>
    <t>Rodríguez</t>
  </si>
  <si>
    <t>doi.org/10.1101/2020.04.20.20072918</t>
  </si>
  <si>
    <t>16/04/2020</t>
  </si>
  <si>
    <t>doi.org/10.1101/2020.04.16.20065920</t>
  </si>
  <si>
    <t>Updated version posted 23/04/2020</t>
  </si>
  <si>
    <t>doi.org/10.1101/2020.04.19.20071472</t>
  </si>
  <si>
    <t>doi.org/10.1101/2020.04.19.20068015</t>
  </si>
  <si>
    <t>30/04/2020</t>
  </si>
  <si>
    <t>doi.org/10.1101/2020.04.22.20075663</t>
  </si>
  <si>
    <t>20/04/2020</t>
  </si>
  <si>
    <t>doi.org/10.1056/NEJMoa2007621</t>
  </si>
  <si>
    <t>Retracted</t>
  </si>
  <si>
    <t>27/04/2020</t>
  </si>
  <si>
    <t>Miyara_updated</t>
  </si>
  <si>
    <t>Updated version posted 13/06/2020</t>
  </si>
  <si>
    <t>Updated version posted 17/05/2020</t>
  </si>
  <si>
    <t>X</t>
  </si>
  <si>
    <t>https://doi.org/10.1101/2020.05.02.20088336</t>
  </si>
  <si>
    <t>Updated version posted 22/05/2020</t>
  </si>
  <si>
    <t>17/04/2020</t>
  </si>
  <si>
    <t>Published 11/06/2020</t>
  </si>
  <si>
    <t>Published 29/05/2020</t>
  </si>
  <si>
    <t>?</t>
  </si>
  <si>
    <t>15/05/2020</t>
  </si>
  <si>
    <t>Updated version posted 19/05/2020</t>
  </si>
  <si>
    <t>https://doi.org/10.1101/2020.05.09.20096495</t>
  </si>
  <si>
    <t>14/05/2020</t>
  </si>
  <si>
    <t>13/05/2020</t>
  </si>
  <si>
    <t>18/05/2020</t>
  </si>
  <si>
    <t>Updated version posted 31/05/2020</t>
  </si>
  <si>
    <t>Heng</t>
  </si>
  <si>
    <t>16/05/2020</t>
  </si>
  <si>
    <t>Updated version posted 30/05/2020</t>
  </si>
  <si>
    <t>Updated version posted 20/05/2020</t>
  </si>
  <si>
    <t>19/05/2020</t>
  </si>
  <si>
    <t>25/05/2020</t>
  </si>
  <si>
    <t>Updated version posted 29/05/2020</t>
  </si>
  <si>
    <t>24/05/2020</t>
  </si>
  <si>
    <t>22/05/2020</t>
  </si>
  <si>
    <t>21/05/2020</t>
  </si>
  <si>
    <t>20/05/2020</t>
  </si>
  <si>
    <t>Updated version posted 09/05/2020</t>
  </si>
  <si>
    <t>26/05/2020</t>
  </si>
  <si>
    <t>29/05/2020</t>
  </si>
  <si>
    <t>Published 14/06/2020</t>
  </si>
  <si>
    <t>28/05/2020</t>
  </si>
  <si>
    <t>Updated version posted 05/06/2020</t>
  </si>
  <si>
    <t>30/05/2020</t>
  </si>
  <si>
    <t>Zuo, Zuo</t>
  </si>
  <si>
    <t>27/05/2020</t>
  </si>
  <si>
    <t>Author</t>
  </si>
  <si>
    <t>1. Was the research question or objective in this paper clearly stated?</t>
  </si>
  <si>
    <t>2. Was the study population clearly specified and defined?</t>
  </si>
  <si>
    <t>3. Was the participation rate of eligible persons at least 50%?</t>
  </si>
  <si>
    <t>4. Were all the subjects selected or recruited from the same or similar populations (including the same time period)? Were inclusion and exclusion criteria for being in the study prespecified and applied uniformly to all participants?</t>
  </si>
  <si>
    <t>5. Was a sample size justification, power description, or variance and effect estimates provided?</t>
  </si>
  <si>
    <t>6. For the analyses in this paper, were the exposure(s) of interest measured prior to the outcome(s) being measured?</t>
  </si>
  <si>
    <t>7. Was the timeframe sufficient so that one could reasonably expect to see an association between exposure and outcome if it existed?</t>
  </si>
  <si>
    <t>8. For exposures that can vary in amount or level, did the study examine different levels of the exposure as related to the outcome (e.g., categories of exposure, or exposure measured as continuous variable)?</t>
  </si>
  <si>
    <t>9. Were the exposure measures (independent variables) clearly defined, valid, reliable, and implemented consistently across all study participants?</t>
  </si>
  <si>
    <t>10. Was the exposure(s) assessed more than once over time?</t>
  </si>
  <si>
    <t>11. Were the outcome measures (dependent variables) clearly defined, valid, reliable, and implemented consistently across all study participants?</t>
  </si>
  <si>
    <t>12. Were the outcome assessors blinded to the exposure status of participants?</t>
  </si>
  <si>
    <t>13. Was loss to follow-up after baseline 20% or less?</t>
  </si>
  <si>
    <t>14. Were key potential confounding variables measured and adjusted statistically for their impact on the relationship between exposure(s) and outcome(s)?</t>
  </si>
  <si>
    <t>Overall rating (poor, fair, good)</t>
  </si>
  <si>
    <t>Cannot determine</t>
  </si>
  <si>
    <t>Not applicable</t>
  </si>
  <si>
    <t>Fair</t>
  </si>
  <si>
    <t>Poor</t>
  </si>
  <si>
    <t>Miyara</t>
  </si>
  <si>
    <t>Carillo-Vega</t>
  </si>
  <si>
    <t>NA</t>
  </si>
  <si>
    <t>Yes for all studies except for public health reports with descriptive data and no stated aim/research question</t>
  </si>
  <si>
    <t>Yes for all studies</t>
  </si>
  <si>
    <t>Cannot determine for all studies - unclear how many symptomatic/ill in the community at any given time point</t>
  </si>
  <si>
    <t>Yes for studies that explicitly state inclusion/exclusion criteria (i.e. setting and population characteristics).</t>
  </si>
  <si>
    <t>Cannot determine except for studies conducted in the community setting</t>
  </si>
  <si>
    <t>Cannot determine for all studies as too little is as yet known about COVID-19 disease</t>
  </si>
  <si>
    <t>To receive a 'fair' or 'good' rating, need to have reported current, former and never smoking status</t>
  </si>
  <si>
    <t>To receive a 'fair' or 'good' rating, need to have &lt;20% missing data on smoking status</t>
  </si>
  <si>
    <t>Only relevant for prospective studies</t>
  </si>
  <si>
    <t>Yes for all studies with a few exceptions (e.g. assuming testing means hospitalisation)</t>
  </si>
  <si>
    <t>No for all studies unless explicitly stated</t>
  </si>
  <si>
    <t>Yes for those reporting association of smoking and COVID-19 outcome(s), adjusting for e.g. age/sex/comorbidities OR including smoking as covariate in another inferential analysis predicting COVID-19 outcome(s)</t>
  </si>
  <si>
    <t>Only takes account of criteria 8 and 9, which both need to be 'Yes' in order to receive a 'fair' or 'good' rating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</si>
</sst>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quot;-&quot;mm&quot;-&quot;yyyy"/>
  </numFmts>
  <fonts count="29">
    <font>
      <sz val="10.0"/>
      <color rgb="FF000000"/>
      <name val="Arial"/>
    </font>
    <font>
      <color theme="1"/>
      <name val="Arial"/>
    </font>
    <font>
      <color rgb="FF000000"/>
      <name val="Arial"/>
    </font>
    <font>
      <u/>
      <color rgb="FF000000"/>
      <name val="Arial"/>
    </font>
    <font>
      <u/>
      <color rgb="FF000000"/>
      <name val="Roboto"/>
    </font>
    <font>
      <u/>
      <color rgb="FF1155CC"/>
      <name val="Arial"/>
    </font>
    <font>
      <u/>
      <color rgb="FF1155CC"/>
      <name val="Roboto"/>
    </font>
    <font>
      <u/>
      <sz val="11.0"/>
      <color rgb="FF000000"/>
      <name val="Arial"/>
    </font>
    <font>
      <u/>
      <sz val="11.0"/>
      <color rgb="FF333333"/>
      <name val="GillSansRegular"/>
    </font>
    <font>
      <u/>
      <sz val="11.0"/>
      <color rgb="FF0563C1"/>
      <name val="Calibri"/>
    </font>
    <font>
      <u/>
      <color rgb="FF1155CC"/>
      <name val="Arial"/>
    </font>
    <font>
      <u/>
      <color rgb="FF1155CC"/>
    </font>
    <font>
      <u/>
      <color rgb="FF0000FF"/>
    </font>
    <font>
      <u/>
      <sz val="11.0"/>
      <color rgb="FF333333"/>
      <name val="Arial"/>
    </font>
    <font>
      <u/>
      <sz val="9.0"/>
      <color rgb="FF333333"/>
      <name val="Arial"/>
    </font>
    <font>
      <u/>
      <sz val="11.0"/>
      <color rgb="FF333333"/>
      <name val="GillSansRegular"/>
    </font>
    <font>
      <u/>
      <sz val="9.0"/>
      <color rgb="FF0000FF"/>
      <name val="Arial"/>
    </font>
    <font>
      <sz val="9.0"/>
      <color theme="1"/>
      <name val="Arial"/>
    </font>
    <font>
      <u/>
      <sz val="11.0"/>
      <color rgb="FF0C7DBB"/>
      <name val="NexusSans"/>
    </font>
    <font>
      <u/>
      <color rgb="FF0000FF"/>
    </font>
    <font>
      <u/>
      <color rgb="FF1155CC"/>
    </font>
    <font>
      <u/>
      <color rgb="FF0000FF"/>
    </font>
    <font>
      <u/>
      <color rgb="FF0000FF"/>
    </font>
    <font>
      <u/>
      <color rgb="FF1155CC"/>
      <name val="Arial"/>
    </font>
    <font>
      <color rgb="FF000000"/>
      <name val="Roboto"/>
    </font>
    <font>
      <u/>
      <color rgb="FF0000FF"/>
    </font>
    <font>
      <u/>
      <color rgb="FF0000FF"/>
      <name val="Arial"/>
    </font>
    <font/>
    <font>
      <u/>
      <color rgb="FF1155CC"/>
      <name val="Arial"/>
    </font>
  </fonts>
  <fills count="4">
    <fill>
      <patternFill patternType="none"/>
    </fill>
    <fill>
      <patternFill patternType="lightGray"/>
    </fill>
    <fill>
      <patternFill patternType="solid">
        <fgColor rgb="FFFFFFFF"/>
        <bgColor rgb="FFFFFFFF"/>
      </patternFill>
    </fill>
    <fill>
      <patternFill patternType="solid">
        <fgColor rgb="FFFF9900"/>
        <bgColor rgb="FFFF99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horizontal="right" vertical="bottom"/>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horizontal="right" readingOrder="0" vertical="bottom"/>
    </xf>
    <xf borderId="0" fillId="0" fontId="1" numFmtId="164" xfId="0" applyAlignment="1" applyFont="1" applyNumberFormat="1">
      <alignment readingOrder="0"/>
    </xf>
    <xf borderId="0" fillId="0" fontId="1" numFmtId="164" xfId="0" applyFont="1" applyNumberFormat="1"/>
    <xf borderId="0" fillId="0" fontId="1" numFmtId="1" xfId="0" applyAlignment="1" applyFont="1" applyNumberFormat="1">
      <alignment readingOrder="0"/>
    </xf>
    <xf borderId="0" fillId="0" fontId="1" numFmtId="1" xfId="0" applyFont="1" applyNumberFormat="1"/>
    <xf borderId="0" fillId="0" fontId="1" numFmtId="0" xfId="0" applyAlignment="1" applyFont="1">
      <alignment readingOrder="0" vertical="bottom"/>
    </xf>
    <xf borderId="0" fillId="0" fontId="1" numFmtId="164" xfId="0" applyAlignment="1" applyFont="1" applyNumberFormat="1">
      <alignment readingOrder="0" vertical="bottom"/>
    </xf>
    <xf borderId="0" fillId="0" fontId="2" numFmtId="0" xfId="0" applyAlignment="1" applyFont="1">
      <alignment readingOrder="0" vertical="bottom"/>
    </xf>
    <xf borderId="0" fillId="0" fontId="1" numFmtId="0" xfId="0" applyFont="1"/>
    <xf borderId="0" fillId="0" fontId="3" numFmtId="0" xfId="0" applyAlignment="1" applyFont="1">
      <alignment vertical="bottom"/>
    </xf>
    <xf borderId="0" fillId="0" fontId="1" numFmtId="0" xfId="0" applyAlignment="1" applyFont="1">
      <alignment horizontal="left" vertical="bottom"/>
    </xf>
    <xf borderId="0" fillId="0" fontId="4" numFmtId="0" xfId="0" applyAlignment="1" applyFont="1">
      <alignment vertical="bottom"/>
    </xf>
    <xf borderId="0" fillId="0" fontId="5" numFmtId="0" xfId="0" applyAlignment="1" applyFont="1">
      <alignment vertical="bottom"/>
    </xf>
    <xf borderId="0" fillId="0" fontId="1" numFmtId="0" xfId="0" applyAlignment="1" applyFont="1">
      <alignment horizontal="left" readingOrder="0" vertical="bottom"/>
    </xf>
    <xf borderId="0" fillId="0" fontId="6" numFmtId="0" xfId="0" applyAlignment="1" applyFont="1">
      <alignment vertical="bottom"/>
    </xf>
    <xf borderId="0" fillId="0" fontId="1" numFmtId="0" xfId="0" applyAlignment="1" applyFont="1">
      <alignment horizontal="left" readingOrder="0"/>
    </xf>
    <xf borderId="0" fillId="0" fontId="7" numFmtId="0" xfId="0" applyAlignment="1" applyFont="1">
      <alignment vertical="bottom"/>
    </xf>
    <xf borderId="0" fillId="0" fontId="8" numFmtId="0" xfId="0" applyAlignment="1" applyFont="1">
      <alignment vertical="bottom"/>
    </xf>
    <xf borderId="0" fillId="0" fontId="9" numFmtId="0" xfId="0" applyAlignment="1" applyFont="1">
      <alignment vertical="bottom"/>
    </xf>
    <xf borderId="0" fillId="0" fontId="1" numFmtId="0" xfId="0" applyFont="1"/>
    <xf borderId="0" fillId="0" fontId="10" numFmtId="0" xfId="0" applyAlignment="1" applyFont="1">
      <alignment vertical="bottom"/>
    </xf>
    <xf borderId="0" fillId="0" fontId="1"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14" numFmtId="0" xfId="0" applyAlignment="1" applyFont="1">
      <alignment horizontal="left" readingOrder="0"/>
    </xf>
    <xf borderId="0" fillId="0" fontId="15" numFmtId="0" xfId="0" applyAlignment="1" applyFont="1">
      <alignment readingOrder="0"/>
    </xf>
    <xf borderId="0" fillId="0" fontId="16" numFmtId="0" xfId="0" applyAlignment="1" applyFont="1">
      <alignment horizontal="left" readingOrder="0"/>
    </xf>
    <xf borderId="0" fillId="0" fontId="17" numFmtId="0" xfId="0" applyAlignment="1" applyFont="1">
      <alignment horizontal="left" readingOrder="0"/>
    </xf>
    <xf borderId="0" fillId="0" fontId="18" numFmtId="0" xfId="0" applyAlignment="1" applyFont="1">
      <alignment readingOrder="0"/>
    </xf>
    <xf borderId="0" fillId="0" fontId="19" numFmtId="0" xfId="0" applyAlignment="1" applyFont="1">
      <alignment readingOrder="0"/>
    </xf>
    <xf borderId="0" fillId="0" fontId="1" numFmtId="3" xfId="0" applyAlignment="1" applyFont="1" applyNumberFormat="1">
      <alignment readingOrder="0"/>
    </xf>
    <xf borderId="0" fillId="2" fontId="1" numFmtId="0" xfId="0" applyAlignment="1" applyFill="1" applyFont="1">
      <alignment vertical="bottom"/>
    </xf>
    <xf borderId="0" fillId="2" fontId="1" numFmtId="164" xfId="0" applyAlignment="1" applyFont="1" applyNumberFormat="1">
      <alignment readingOrder="0"/>
    </xf>
    <xf borderId="0" fillId="2" fontId="1" numFmtId="0" xfId="0" applyAlignment="1" applyFont="1">
      <alignment readingOrder="0"/>
    </xf>
    <xf borderId="0" fillId="2" fontId="20" numFmtId="0" xfId="0" applyAlignment="1" applyFont="1">
      <alignment readingOrder="0"/>
    </xf>
    <xf borderId="0" fillId="2" fontId="1" numFmtId="0" xfId="0" applyAlignment="1" applyFont="1">
      <alignment horizontal="left" readingOrder="0"/>
    </xf>
    <xf borderId="0" fillId="2" fontId="1" numFmtId="0" xfId="0" applyAlignment="1" applyFont="1">
      <alignment readingOrder="0" vertical="bottom"/>
    </xf>
    <xf borderId="0" fillId="2" fontId="1" numFmtId="0" xfId="0" applyAlignment="1" applyFont="1">
      <alignment vertical="bottom"/>
    </xf>
    <xf borderId="0" fillId="2" fontId="1" numFmtId="0" xfId="0" applyFont="1"/>
    <xf borderId="0" fillId="2" fontId="21" numFmtId="0" xfId="0" applyAlignment="1" applyFont="1">
      <alignment readingOrder="0"/>
    </xf>
    <xf borderId="0" fillId="2" fontId="22" numFmtId="0" xfId="0" applyAlignment="1" applyFont="1">
      <alignment readingOrder="0"/>
    </xf>
    <xf borderId="0" fillId="0" fontId="23" numFmtId="0" xfId="0" applyAlignment="1" applyFont="1">
      <alignment horizontal="left" readingOrder="0"/>
    </xf>
    <xf borderId="0" fillId="0" fontId="24" numFmtId="0" xfId="0" applyAlignment="1" applyFont="1">
      <alignment vertical="bottom"/>
    </xf>
    <xf borderId="0" fillId="0" fontId="25" numFmtId="0" xfId="0" applyAlignment="1" applyFont="1">
      <alignment readingOrder="0"/>
    </xf>
    <xf borderId="0" fillId="0" fontId="26" numFmtId="0" xfId="0" applyAlignment="1" applyFont="1">
      <alignment readingOrder="0" vertical="top"/>
    </xf>
    <xf borderId="0" fillId="0" fontId="1" numFmtId="0" xfId="0" applyAlignment="1" applyFont="1">
      <alignment horizontal="left"/>
    </xf>
    <xf borderId="0" fillId="0" fontId="1" numFmtId="4" xfId="0" applyFont="1" applyNumberFormat="1"/>
    <xf borderId="0" fillId="0" fontId="1" numFmtId="4" xfId="0" applyAlignment="1" applyFont="1" applyNumberFormat="1">
      <alignment readingOrder="0"/>
    </xf>
    <xf borderId="0" fillId="0" fontId="1" numFmtId="0" xfId="0" applyAlignment="1" applyFont="1">
      <alignment readingOrder="0" shrinkToFit="0" vertical="bottom" wrapText="0"/>
    </xf>
    <xf borderId="0" fillId="0" fontId="1" numFmtId="3" xfId="0" applyFont="1" applyNumberFormat="1"/>
    <xf borderId="0" fillId="3" fontId="1" numFmtId="0" xfId="0" applyFill="1" applyFont="1"/>
    <xf borderId="0" fillId="0" fontId="1" numFmtId="4" xfId="0" applyAlignment="1" applyFont="1" applyNumberFormat="1">
      <alignment horizontal="right" vertical="bottom"/>
    </xf>
    <xf borderId="0" fillId="0" fontId="1" numFmtId="0" xfId="0" applyAlignment="1" applyFont="1">
      <alignment horizontal="center" vertical="bottom"/>
    </xf>
    <xf borderId="0" fillId="0" fontId="1" numFmtId="0" xfId="0" applyAlignment="1" applyFont="1">
      <alignment horizontal="center" vertical="bottom"/>
    </xf>
    <xf borderId="0" fillId="0" fontId="1" numFmtId="10" xfId="0" applyAlignment="1" applyFont="1" applyNumberForma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27" numFmtId="0" xfId="0" applyAlignment="1" applyFont="1">
      <alignment readingOrder="0"/>
    </xf>
    <xf borderId="1" fillId="0" fontId="28" numFmtId="0" xfId="0" applyAlignment="1" applyBorder="1" applyFont="1">
      <alignment shrinkToFit="0" vertical="bottom" wrapText="0"/>
    </xf>
    <xf borderId="1" fillId="0" fontId="1" numFmtId="0" xfId="0" applyAlignment="1" applyBorder="1" applyFont="1">
      <alignment vertical="bottom"/>
    </xf>
    <xf borderId="0" fillId="3" fontId="1" numFmtId="0" xfId="0" applyAlignment="1" applyFont="1">
      <alignment readingOrder="0" shrinkToFit="0" wrapText="1"/>
    </xf>
    <xf borderId="0" fillId="3" fontId="1" numFmtId="0" xfId="0" applyAlignment="1" applyFont="1">
      <alignment readingOrder="0"/>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link.springer.com/article/10.1007/s00038-016-0787-y" TargetMode="External"/><Relationship Id="rId42" Type="http://schemas.openxmlformats.org/officeDocument/2006/relationships/hyperlink" Target="https://www.who.int/tobacco/surveillance/survey/gats/argentina_fact_sheet_2012.pdf?ua=1" TargetMode="External"/><Relationship Id="rId41" Type="http://schemas.openxmlformats.org/officeDocument/2006/relationships/hyperlink" Target="https://data.worldbank.org/indicator/SH.PRV.SMOK?locations=AE" TargetMode="External"/><Relationship Id="rId43" Type="http://schemas.openxmlformats.org/officeDocument/2006/relationships/drawing" Target="../drawings/drawing10.xml"/><Relationship Id="rId31" Type="http://schemas.openxmlformats.org/officeDocument/2006/relationships/hyperlink" Target="https://www.trimbos.nl/docs/edc3cfc9-f136-4246-9f34-9267046386ee.pdf" TargetMode="External"/><Relationship Id="rId30" Type="http://schemas.openxmlformats.org/officeDocument/2006/relationships/hyperlink" Target="https://www.who.int/tobacco/surveillance/survey/gats/gats_qat_factsheet.pdf?ua=1" TargetMode="External"/><Relationship Id="rId33" Type="http://schemas.openxmlformats.org/officeDocument/2006/relationships/hyperlink" Target="https://file.scirp.org/pdf/OJEpi_2015051211271025.pdf" TargetMode="External"/><Relationship Id="rId32" Type="http://schemas.openxmlformats.org/officeDocument/2006/relationships/hyperlink" Target="http://bbs.portal.gov.bd/sites/default/files/files/bbs.portal.gov.bd/page/57def76a_aa3c_46e3_9f80_53732eb94a83/Preliminary%20Report%20on%20GATS%20Bangladesh%202017.pdf" TargetMode="External"/><Relationship Id="rId35" Type="http://schemas.openxmlformats.org/officeDocument/2006/relationships/hyperlink" Target="https://www.oecd.org/austria/SAG2016-austria.pdf" TargetMode="External"/><Relationship Id="rId34" Type="http://schemas.openxmlformats.org/officeDocument/2006/relationships/hyperlink" Target="https://dx.doi.org/10.1016%2Fj.addbeh.2007.10.003" TargetMode="External"/><Relationship Id="rId37" Type="http://schemas.openxmlformats.org/officeDocument/2006/relationships/hyperlink" Target="https://www.ncbi.nlm.nih.gov/pmc/articles/PMC4124902/" TargetMode="External"/><Relationship Id="rId36" Type="http://schemas.openxmlformats.org/officeDocument/2006/relationships/hyperlink" Target="http://sciencedirect.com/science/article/abs/pii/S0091743597902346?via%3Dihub" TargetMode="External"/><Relationship Id="rId39" Type="http://schemas.openxmlformats.org/officeDocument/2006/relationships/hyperlink" Target="http://www.batut.org.rs/download/publikacije/2013SerbiaHealthSurvey.pdf" TargetMode="External"/><Relationship Id="rId38" Type="http://schemas.openxmlformats.org/officeDocument/2006/relationships/hyperlink" Target="https://apps.who.int/iris/bitstream/handle/10665/272687/wntd_2018_nepal_fs.pdf?sequence=1" TargetMode="External"/><Relationship Id="rId20" Type="http://schemas.openxmlformats.org/officeDocument/2006/relationships/hyperlink" Target="https://www.tobaccofreekids.org/assets/global/pdfs/en/GATS_Turkey_2016_FactSheet.pdf" TargetMode="External"/><Relationship Id="rId22" Type="http://schemas.openxmlformats.org/officeDocument/2006/relationships/hyperlink" Target="https://www.ncbi.nlm.nih.gov/pmc/articles/PMC6385621/" TargetMode="External"/><Relationship Id="rId21" Type="http://schemas.openxmlformats.org/officeDocument/2006/relationships/hyperlink" Target="https://data.europa.eu/euodp/data/dataset/S2146_87_1_458_ENG" TargetMode="External"/><Relationship Id="rId24" Type="http://schemas.openxmlformats.org/officeDocument/2006/relationships/hyperlink" Target="https://data.europa.eu/euodp/data/dataset/S2146_87_1_458_ENG" TargetMode="External"/><Relationship Id="rId23" Type="http://schemas.openxmlformats.org/officeDocument/2006/relationships/hyperlink" Target="https://www.ncbi.nlm.nih.gov/pmc/articles/PMC5938545/" TargetMode="External"/><Relationship Id="rId26" Type="http://schemas.openxmlformats.org/officeDocument/2006/relationships/hyperlink" Target="https://www.canada.ca/en/health-canada/services/canadian-tobacco-nicotine-survey/2019-summary.html" TargetMode="External"/><Relationship Id="rId25" Type="http://schemas.openxmlformats.org/officeDocument/2006/relationships/hyperlink" Target="https://bmcpublichealth.biomedcentral.com/articles/10.1186/s12889-019-7332-x" TargetMode="External"/><Relationship Id="rId28" Type="http://schemas.openxmlformats.org/officeDocument/2006/relationships/hyperlink" Target="http://fohm-app.folkhalsomyndigheten.se/Folkhalsodata/pxweb/sv/B_HLV/B_HLV__aLevvanor__aagLevvanortobak/mHLV_Tobaksvanor_utbildning.px/table/tableViewLayout2/" TargetMode="External"/><Relationship Id="rId27" Type="http://schemas.openxmlformats.org/officeDocument/2006/relationships/hyperlink" Target="https://www.tobaccoinaustralia.org.au/chapter-1-prevalence/1-3-prevalence-of-smoking-adults" TargetMode="External"/><Relationship Id="rId29" Type="http://schemas.openxmlformats.org/officeDocument/2006/relationships/hyperlink" Target="https://akjournals.com/view/journals/1526/5/1/article-p27.xml" TargetMode="External"/><Relationship Id="rId11" Type="http://schemas.openxmlformats.org/officeDocument/2006/relationships/hyperlink" Target="http://dx.doi.org/10.1016/j.anr.2013.09.004" TargetMode="External"/><Relationship Id="rId10" Type="http://schemas.openxmlformats.org/officeDocument/2006/relationships/hyperlink" Target="https://doi.org/10.1186/s12889-019-7358-0" TargetMode="External"/><Relationship Id="rId13" Type="http://schemas.openxmlformats.org/officeDocument/2006/relationships/hyperlink" Target="https://doi.org/10.1186/s12889-015-1902-3" TargetMode="External"/><Relationship Id="rId12" Type="http://schemas.openxmlformats.org/officeDocument/2006/relationships/hyperlink" Target="https://doi.org/10.1016/j.jand.2019.09.012" TargetMode="External"/><Relationship Id="rId15" Type="http://schemas.openxmlformats.org/officeDocument/2006/relationships/hyperlink" Target="https://doi.org/10.3390/ijerph16234820" TargetMode="External"/><Relationship Id="rId14" Type="http://schemas.openxmlformats.org/officeDocument/2006/relationships/hyperlink" Target="https://www.bfs.admin.ch/bfs/fr/home/actualites/quoi-de-neuf.assetdetail.11907023.html" TargetMode="External"/><Relationship Id="rId17" Type="http://schemas.openxmlformats.org/officeDocument/2006/relationships/hyperlink" Target="https://data.europa.eu/euodp/data/dataset/S2146_87_1_458_ENG" TargetMode="External"/><Relationship Id="rId16" Type="http://schemas.openxmlformats.org/officeDocument/2006/relationships/hyperlink" Target="https://www.who.int/tobacco/surveillance/survey/gats/GATS_India_2016-17_FactSheet.pdf" TargetMode="External"/><Relationship Id="rId19" Type="http://schemas.openxmlformats.org/officeDocument/2006/relationships/hyperlink" Target="https://www.scielo.br/pdf/jbpneu/v45n5/1806-3713-jbpneu-45-05-e20180384.pdf" TargetMode="External"/><Relationship Id="rId18" Type="http://schemas.openxmlformats.org/officeDocument/2006/relationships/hyperlink" Target="http://documents.worldbank.org/curated/en/576421560802645093/pdf/Brazil-Overview-of-Tobacco-Use-Tobacco-Control-Legislation-and-Taxation.pdf" TargetMode="External"/><Relationship Id="rId1" Type="http://schemas.openxmlformats.org/officeDocument/2006/relationships/hyperlink" Target="https://doi.org/10.1136/jech-2016-207805" TargetMode="External"/><Relationship Id="rId2" Type="http://schemas.openxmlformats.org/officeDocument/2006/relationships/hyperlink" Target="https://ftp.cdc.gov/pub/Health_Statistics/NCHS/NHIS/SHS/2016_SHS_Table_A-12.pdf" TargetMode="External"/><Relationship Id="rId3" Type="http://schemas.openxmlformats.org/officeDocument/2006/relationships/hyperlink" Target="https://www.ons.gov.uk/peoplepopulationandcommunity/healthandsocialcare/healthandlifeexpectancies/datasets/smokinghabitsintheukanditsconstituentcountries" TargetMode="External"/><Relationship Id="rId4" Type="http://schemas.openxmlformats.org/officeDocument/2006/relationships/hyperlink" Target="http://beh.santepubliquefrance.fr/beh/2019/15/pdf/2019_15_1.pdf" TargetMode="External"/><Relationship Id="rId9" Type="http://schemas.openxmlformats.org/officeDocument/2006/relationships/hyperlink" Target="https://doi.org/10.1007/s00038-019-01228-x" TargetMode="External"/><Relationship Id="rId5" Type="http://schemas.openxmlformats.org/officeDocument/2006/relationships/hyperlink" Target="https://www.istat.it/en/archivio/189512" TargetMode="External"/><Relationship Id="rId6" Type="http://schemas.openxmlformats.org/officeDocument/2006/relationships/hyperlink" Target="https://ijhpr.biomedcentral.com/articles/10.1186/s13584-018-0276-2" TargetMode="External"/><Relationship Id="rId7" Type="http://schemas.openxmlformats.org/officeDocument/2006/relationships/hyperlink" Target="https://doi.org/10.1371/journal.pone.0128305" TargetMode="External"/><Relationship Id="rId8" Type="http://schemas.openxmlformats.org/officeDocument/2006/relationships/hyperlink" Target="https://www.who.int/tobacco/surveillance/survey/gats/mex_factsheet_2015.pdf?ua=1"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40" Type="http://schemas.openxmlformats.org/officeDocument/2006/relationships/hyperlink" Target="https://media.tghn.org/medialibrary/2020/04/ISARIC_Data_Platform_COVID-19_Report_20APR20.pdf" TargetMode="External"/><Relationship Id="rId42" Type="http://schemas.openxmlformats.org/officeDocument/2006/relationships/hyperlink" Target="http://doi.org/10.1056/NEJMoa2007621" TargetMode="External"/><Relationship Id="rId41" Type="http://schemas.openxmlformats.org/officeDocument/2006/relationships/hyperlink" Target="https://www.cdc.gov/mmwr/volumes/69/wr/pdfs/mm6918e1-H.pdf" TargetMode="External"/><Relationship Id="rId44" Type="http://schemas.openxmlformats.org/officeDocument/2006/relationships/hyperlink" Target="https://dx.doi.org/10.1016/j.clinthera.2020.04.009" TargetMode="External"/><Relationship Id="rId43" Type="http://schemas.openxmlformats.org/officeDocument/2006/relationships/hyperlink" Target="https://media.tghn.org/medialibrary/2020/05/ISARIC_Data_Platform_COVID-19_Report_27APR20.pdf" TargetMode="External"/><Relationship Id="rId46" Type="http://schemas.openxmlformats.org/officeDocument/2006/relationships/hyperlink" Target="https://doi.org/10.32388/WPP19W.4" TargetMode="External"/><Relationship Id="rId45" Type="http://schemas.openxmlformats.org/officeDocument/2006/relationships/hyperlink" Target="https://doi.org/10.1016/j.phrs.2020.104821" TargetMode="External"/><Relationship Id="rId48" Type="http://schemas.openxmlformats.org/officeDocument/2006/relationships/hyperlink" Target="https://doi.org/10.1101/2020.04.29.20085415" TargetMode="External"/><Relationship Id="rId47" Type="http://schemas.openxmlformats.org/officeDocument/2006/relationships/hyperlink" Target="https://doi.org/10.1101/2020.05.07.20094987" TargetMode="External"/><Relationship Id="rId49" Type="http://schemas.openxmlformats.org/officeDocument/2006/relationships/hyperlink" Target="https://doi.org/10.1101/2020.05.05.20092015" TargetMode="External"/><Relationship Id="rId31" Type="http://schemas.openxmlformats.org/officeDocument/2006/relationships/hyperlink" Target="http://doi.org/10.1001/jama.2020.6775" TargetMode="External"/><Relationship Id="rId30" Type="http://schemas.openxmlformats.org/officeDocument/2006/relationships/hyperlink" Target="https://www.medrxiv.org/content/10.1101/2020.04.21.20074591v1.full.pdf" TargetMode="External"/><Relationship Id="rId33" Type="http://schemas.openxmlformats.org/officeDocument/2006/relationships/hyperlink" Target="http://doi.org/10.1016/j.metabol.2020.154244" TargetMode="External"/><Relationship Id="rId32" Type="http://schemas.openxmlformats.org/officeDocument/2006/relationships/hyperlink" Target="http://doi.org/10.1101/2020.04.18.20071134" TargetMode="External"/><Relationship Id="rId35" Type="http://schemas.openxmlformats.org/officeDocument/2006/relationships/hyperlink" Target="http://doi.org/10.1101/2020.04.20.20072918" TargetMode="External"/><Relationship Id="rId34" Type="http://schemas.openxmlformats.org/officeDocument/2006/relationships/hyperlink" Target="http://doi.org/10.1101/2020.04.21.20074724" TargetMode="External"/><Relationship Id="rId37" Type="http://schemas.openxmlformats.org/officeDocument/2006/relationships/hyperlink" Target="http://doi.org/10.1101/2020.04.19.20071472" TargetMode="External"/><Relationship Id="rId36" Type="http://schemas.openxmlformats.org/officeDocument/2006/relationships/hyperlink" Target="http://doi.org/10.1101/2020.04.16.20065920" TargetMode="External"/><Relationship Id="rId39" Type="http://schemas.openxmlformats.org/officeDocument/2006/relationships/hyperlink" Target="http://doi.org/10.1101/2020.04.22.20075663" TargetMode="External"/><Relationship Id="rId38" Type="http://schemas.openxmlformats.org/officeDocument/2006/relationships/hyperlink" Target="http://doi.org/10.1101/2020.04.19.20068015" TargetMode="External"/><Relationship Id="rId20" Type="http://schemas.openxmlformats.org/officeDocument/2006/relationships/hyperlink" Target="http://doi.org/10.1016/j.ijid.2020.03.070" TargetMode="External"/><Relationship Id="rId22" Type="http://schemas.openxmlformats.org/officeDocument/2006/relationships/hyperlink" Target="http://doi.org/10.1101/2020.04.08.20057794" TargetMode="External"/><Relationship Id="rId21" Type="http://schemas.openxmlformats.org/officeDocument/2006/relationships/hyperlink" Target="https://media.tghn.org/medialibrary/2020/04/ISARIC_Data_Platform_COVID-19_Report_8APR20.pdf" TargetMode="External"/><Relationship Id="rId24" Type="http://schemas.openxmlformats.org/officeDocument/2006/relationships/hyperlink" Target="http://doi.org/10.32388/WPP19W.3" TargetMode="External"/><Relationship Id="rId23" Type="http://schemas.openxmlformats.org/officeDocument/2006/relationships/hyperlink" Target="https://www.cdc.gov/mmwr/volumes/69/wr/mm6913e2.htm?s_cid=mm6913e2_e&amp;deliveryName=USCDC_921-DM24524" TargetMode="External"/><Relationship Id="rId26" Type="http://schemas.openxmlformats.org/officeDocument/2006/relationships/hyperlink" Target="http://doi.org/10.3346/jkms.2020.35.e142" TargetMode="External"/><Relationship Id="rId25" Type="http://schemas.openxmlformats.org/officeDocument/2006/relationships/hyperlink" Target="https://doi.org/10.1111/all.14289" TargetMode="External"/><Relationship Id="rId28" Type="http://schemas.openxmlformats.org/officeDocument/2006/relationships/hyperlink" Target="http://doi.org/10.1016/S2213-2600(20)30079-5" TargetMode="External"/><Relationship Id="rId27" Type="http://schemas.openxmlformats.org/officeDocument/2006/relationships/hyperlink" Target="http://doi.org/10.1186/s13054-020-2833-7" TargetMode="External"/><Relationship Id="rId29" Type="http://schemas.openxmlformats.org/officeDocument/2006/relationships/hyperlink" Target="https://www.medrxiv.org/content/10.1101/2020.04.20.20072116v1.full.pdf" TargetMode="External"/><Relationship Id="rId11" Type="http://schemas.openxmlformats.org/officeDocument/2006/relationships/hyperlink" Target="http://doi.org/10.1016/S0140-6736(20)30183-5" TargetMode="External"/><Relationship Id="rId10" Type="http://schemas.openxmlformats.org/officeDocument/2006/relationships/hyperlink" Target="http://doi.org/10.1097/CM9.0000000000000775" TargetMode="External"/><Relationship Id="rId13" Type="http://schemas.openxmlformats.org/officeDocument/2006/relationships/hyperlink" Target="http://doi.org/10.1001/jamacardio.2020.1017" TargetMode="External"/><Relationship Id="rId12" Type="http://schemas.openxmlformats.org/officeDocument/2006/relationships/hyperlink" Target="http://doi.org/10.1016/j.ijid.2020.03.040" TargetMode="External"/><Relationship Id="rId15" Type="http://schemas.openxmlformats.org/officeDocument/2006/relationships/hyperlink" Target="http://doi.org/10.1101/2020.02.27.20029009" TargetMode="External"/><Relationship Id="rId14" Type="http://schemas.openxmlformats.org/officeDocument/2006/relationships/hyperlink" Target="http://doi.org/10.1101/2020.02.29.20029348" TargetMode="External"/><Relationship Id="rId17" Type="http://schemas.openxmlformats.org/officeDocument/2006/relationships/hyperlink" Target="http://doi.org/10.1101/2020.02.11.20022053" TargetMode="External"/><Relationship Id="rId16" Type="http://schemas.openxmlformats.org/officeDocument/2006/relationships/hyperlink" Target="http://doi.org/10.1101/2020.03.05.20031591" TargetMode="External"/><Relationship Id="rId19" Type="http://schemas.openxmlformats.org/officeDocument/2006/relationships/hyperlink" Target="http://doi.org/10.1101/2020.03.25.20037721" TargetMode="External"/><Relationship Id="rId18" Type="http://schemas.openxmlformats.org/officeDocument/2006/relationships/hyperlink" Target="http://doi.org/10.1101/2020.04.09.20059964" TargetMode="External"/><Relationship Id="rId84" Type="http://schemas.openxmlformats.org/officeDocument/2006/relationships/hyperlink" Target="https://doi.org/10.1101/2020.05.17.20104877" TargetMode="External"/><Relationship Id="rId83" Type="http://schemas.openxmlformats.org/officeDocument/2006/relationships/hyperlink" Target="https://doi.org/10.1101/2020.05.18.20103390" TargetMode="External"/><Relationship Id="rId86" Type="http://schemas.openxmlformats.org/officeDocument/2006/relationships/hyperlink" Target="https://doi.org/10.1101/2020.03.04.20031039" TargetMode="External"/><Relationship Id="rId85" Type="http://schemas.openxmlformats.org/officeDocument/2006/relationships/hyperlink" Target="https://doi.org/10.1101/2020.05.18.20105288" TargetMode="External"/><Relationship Id="rId88" Type="http://schemas.openxmlformats.org/officeDocument/2006/relationships/hyperlink" Target="https://doi.org/10.1101/2020.05.16.20103853" TargetMode="External"/><Relationship Id="rId87" Type="http://schemas.openxmlformats.org/officeDocument/2006/relationships/hyperlink" Target="https://doi.org/10.1101/2020.05.15.20103531" TargetMode="External"/><Relationship Id="rId89" Type="http://schemas.openxmlformats.org/officeDocument/2006/relationships/hyperlink" Target="https://doi.org/10.1101/2020.05.14.20101576" TargetMode="External"/><Relationship Id="rId80" Type="http://schemas.openxmlformats.org/officeDocument/2006/relationships/hyperlink" Target="https://doi.org/10.1101/2020.05.21.20109207" TargetMode="External"/><Relationship Id="rId82" Type="http://schemas.openxmlformats.org/officeDocument/2006/relationships/hyperlink" Target="https://doi.org/10.1101/2020.05.22.20110429" TargetMode="External"/><Relationship Id="rId81" Type="http://schemas.openxmlformats.org/officeDocument/2006/relationships/hyperlink" Target="https://doi.org/10.1101/2020.05.22.20109850" TargetMode="External"/><Relationship Id="rId1" Type="http://schemas.openxmlformats.org/officeDocument/2006/relationships/hyperlink" Target="http://doi.org/10.1056/NEJMoa2002032" TargetMode="External"/><Relationship Id="rId2" Type="http://schemas.openxmlformats.org/officeDocument/2006/relationships/hyperlink" Target="http://doi.org/10.1183/13993003.00547-2020" TargetMode="External"/><Relationship Id="rId3" Type="http://schemas.openxmlformats.org/officeDocument/2006/relationships/hyperlink" Target="http://doi.org/10.1093/cid/ciaa242" TargetMode="External"/><Relationship Id="rId4" Type="http://schemas.openxmlformats.org/officeDocument/2006/relationships/hyperlink" Target="http://doi.org/10.1136/gutjnl-2020-320926" TargetMode="External"/><Relationship Id="rId9" Type="http://schemas.openxmlformats.org/officeDocument/2006/relationships/hyperlink" Target="http://doi.org/10.1002/jmv.25783" TargetMode="External"/><Relationship Id="rId5" Type="http://schemas.openxmlformats.org/officeDocument/2006/relationships/hyperlink" Target="http://doi.org/10.1136/bmj.m1091" TargetMode="External"/><Relationship Id="rId6" Type="http://schemas.openxmlformats.org/officeDocument/2006/relationships/hyperlink" Target="http://doi.org/10.1016/S0140-6736(20)30566-3" TargetMode="External"/><Relationship Id="rId7" Type="http://schemas.openxmlformats.org/officeDocument/2006/relationships/hyperlink" Target="http://doi.org/10.1093/cid/ciaa270" TargetMode="External"/><Relationship Id="rId8" Type="http://schemas.openxmlformats.org/officeDocument/2006/relationships/hyperlink" Target="http://doi.org/10.1111/all.14238" TargetMode="External"/><Relationship Id="rId73" Type="http://schemas.openxmlformats.org/officeDocument/2006/relationships/hyperlink" Target="https://doi.org/10.1101/2020.05.12.20094508" TargetMode="External"/><Relationship Id="rId72" Type="http://schemas.openxmlformats.org/officeDocument/2006/relationships/hyperlink" Target="https://doi.org/10.1101/2020.05.12.20095885" TargetMode="External"/><Relationship Id="rId75" Type="http://schemas.openxmlformats.org/officeDocument/2006/relationships/hyperlink" Target="https://doi.org/10.1101/2020.05.12.20099416" TargetMode="External"/><Relationship Id="rId74" Type="http://schemas.openxmlformats.org/officeDocument/2006/relationships/hyperlink" Target="https://doi.org/10.1101/2020.05.15.20094284" TargetMode="External"/><Relationship Id="rId77" Type="http://schemas.openxmlformats.org/officeDocument/2006/relationships/hyperlink" Target="https://doi.org/10.1101/2020.05.13.20100370" TargetMode="External"/><Relationship Id="rId76" Type="http://schemas.openxmlformats.org/officeDocument/2006/relationships/hyperlink" Target="https://doi.org/10.1101/2020.05.13.20099614" TargetMode="External"/><Relationship Id="rId79" Type="http://schemas.openxmlformats.org/officeDocument/2006/relationships/hyperlink" Target="https://doi-org.libproxy.ucl.ac.uk/10.1016/j.metabol.2020.154262" TargetMode="External"/><Relationship Id="rId78" Type="http://schemas.openxmlformats.org/officeDocument/2006/relationships/hyperlink" Target="https://doi.org/10.1101/2020.05.13.20100404" TargetMode="External"/><Relationship Id="rId71" Type="http://schemas.openxmlformats.org/officeDocument/2006/relationships/hyperlink" Target="https://doi.org/10.1101/2020.05.14.20098319" TargetMode="External"/><Relationship Id="rId70" Type="http://schemas.openxmlformats.org/officeDocument/2006/relationships/hyperlink" Target="https://doi.org/10.1101/2020.05.11.20098442" TargetMode="External"/><Relationship Id="rId62" Type="http://schemas.openxmlformats.org/officeDocument/2006/relationships/hyperlink" Target="https://doi.org/10.1101/2020.05.09.20096495" TargetMode="External"/><Relationship Id="rId61" Type="http://schemas.openxmlformats.org/officeDocument/2006/relationships/hyperlink" Target="https://doi.org/10.1101/2020.05.11.20096727" TargetMode="External"/><Relationship Id="rId64" Type="http://schemas.openxmlformats.org/officeDocument/2006/relationships/hyperlink" Target="https://doi.org/10.1101/2020.05.07.20091652" TargetMode="External"/><Relationship Id="rId63" Type="http://schemas.openxmlformats.org/officeDocument/2006/relationships/hyperlink" Target="https://doi.org/10.1101/2020.05.11.20098145" TargetMode="External"/><Relationship Id="rId66" Type="http://schemas.openxmlformats.org/officeDocument/2006/relationships/hyperlink" Target="https://doi.org/10.1101/2020.05.11.20097741" TargetMode="External"/><Relationship Id="rId65" Type="http://schemas.openxmlformats.org/officeDocument/2006/relationships/hyperlink" Target="https://doi.org/10.1101/2020.05.09.20096438" TargetMode="External"/><Relationship Id="rId68" Type="http://schemas.openxmlformats.org/officeDocument/2006/relationships/hyperlink" Target="https://www.thelancet.com/journals/laninf/article/PIIS1473-3099(20)30371-6/fulltext" TargetMode="External"/><Relationship Id="rId67" Type="http://schemas.openxmlformats.org/officeDocument/2006/relationships/hyperlink" Target="https://media.tghn.org/medialibrary/2020/05/ISARIC_Data_Platform_COVID-19_Report_6MAY20.pdf" TargetMode="External"/><Relationship Id="rId60" Type="http://schemas.openxmlformats.org/officeDocument/2006/relationships/hyperlink" Target="https://doi.org/10.1101/2020.04.30.20086462" TargetMode="External"/><Relationship Id="rId69" Type="http://schemas.openxmlformats.org/officeDocument/2006/relationships/hyperlink" Target="https://dx-doi-org.libproxy.ucl.ac.uk/10.1016/j.diabet.2020.05.001" TargetMode="External"/><Relationship Id="rId51" Type="http://schemas.openxmlformats.org/officeDocument/2006/relationships/hyperlink" Target="https://doi.org/10.1101/2020.05.05.20092445" TargetMode="External"/><Relationship Id="rId50" Type="http://schemas.openxmlformats.org/officeDocument/2006/relationships/hyperlink" Target="https://doi.org/10.1101/2020.05.06.20093070" TargetMode="External"/><Relationship Id="rId53" Type="http://schemas.openxmlformats.org/officeDocument/2006/relationships/hyperlink" Target="https://doi.org/10.1101/2020.05.04.20086322" TargetMode="External"/><Relationship Id="rId52" Type="http://schemas.openxmlformats.org/officeDocument/2006/relationships/hyperlink" Target="https://doi.org/10.1101/2020.05.04.20090118.t" TargetMode="External"/><Relationship Id="rId55" Type="http://schemas.openxmlformats.org/officeDocument/2006/relationships/hyperlink" Target="https://doi.org/10.1101/2020.04.29.20080853" TargetMode="External"/><Relationship Id="rId54" Type="http://schemas.openxmlformats.org/officeDocument/2006/relationships/hyperlink" Target="https://doi.org/10.1101/2020.05.06.20092999" TargetMode="External"/><Relationship Id="rId57" Type="http://schemas.openxmlformats.org/officeDocument/2006/relationships/hyperlink" Target="https://doi.org/10.1101/2020.05.02.20082461" TargetMode="External"/><Relationship Id="rId56" Type="http://schemas.openxmlformats.org/officeDocument/2006/relationships/hyperlink" Target="https://doi.org/10.1101/2020.05.02.20088336" TargetMode="External"/><Relationship Id="rId59" Type="http://schemas.openxmlformats.org/officeDocument/2006/relationships/hyperlink" Target="https://doi.org/10.1101/2020.05.05.20075507" TargetMode="External"/><Relationship Id="rId58" Type="http://schemas.openxmlformats.org/officeDocument/2006/relationships/hyperlink" Target="https://doi.org/10.1101/2020.04.20.20072223" TargetMode="External"/><Relationship Id="rId107" Type="http://schemas.openxmlformats.org/officeDocument/2006/relationships/drawing" Target="../drawings/drawing12.xml"/><Relationship Id="rId106" Type="http://schemas.openxmlformats.org/officeDocument/2006/relationships/hyperlink" Target="https://doi.org/10.1056/NEJMoa2016638" TargetMode="External"/><Relationship Id="rId105" Type="http://schemas.openxmlformats.org/officeDocument/2006/relationships/hyperlink" Target="https://doi.org/10.1136/bmj.m1985" TargetMode="External"/><Relationship Id="rId104" Type="http://schemas.openxmlformats.org/officeDocument/2006/relationships/hyperlink" Target="https://doi.org/10.1101/2020.05.24.20111864" TargetMode="External"/><Relationship Id="rId103" Type="http://schemas.openxmlformats.org/officeDocument/2006/relationships/hyperlink" Target="https://doi.org/10.1101/2020.05.22.20109355" TargetMode="External"/><Relationship Id="rId102" Type="http://schemas.openxmlformats.org/officeDocument/2006/relationships/hyperlink" Target="https://doi.org/10.1101/2020.05.26.20111120" TargetMode="External"/><Relationship Id="rId101" Type="http://schemas.openxmlformats.org/officeDocument/2006/relationships/hyperlink" Target="https://doi.org/10.1101/2020.05.26.20114033" TargetMode="External"/><Relationship Id="rId100" Type="http://schemas.openxmlformats.org/officeDocument/2006/relationships/hyperlink" Target="https://doi.org/10.1101/2020.05.27.20114827" TargetMode="External"/><Relationship Id="rId95" Type="http://schemas.openxmlformats.org/officeDocument/2006/relationships/hyperlink" Target="https://doi-org.libproxy.ucl.ac.uk/10.1002/mds.28172" TargetMode="External"/><Relationship Id="rId94" Type="http://schemas.openxmlformats.org/officeDocument/2006/relationships/hyperlink" Target="http://dx.doi.org/10.1136/annrheumdis-2020-217871" TargetMode="External"/><Relationship Id="rId97" Type="http://schemas.openxmlformats.org/officeDocument/2006/relationships/hyperlink" Target="https://doi.org/10.1101/2020.06.01.20118877" TargetMode="External"/><Relationship Id="rId96" Type="http://schemas.openxmlformats.org/officeDocument/2006/relationships/hyperlink" Target="https://doi.org/10.1101/2020.05.29.20100735" TargetMode="External"/><Relationship Id="rId99" Type="http://schemas.openxmlformats.org/officeDocument/2006/relationships/hyperlink" Target="https://doi.org/10.1101/2020.04.30.20086736" TargetMode="External"/><Relationship Id="rId98" Type="http://schemas.openxmlformats.org/officeDocument/2006/relationships/hyperlink" Target="https://doi.org/10.1101/2020.05.28.20115758" TargetMode="External"/><Relationship Id="rId91" Type="http://schemas.openxmlformats.org/officeDocument/2006/relationships/hyperlink" Target="https://doi.org/10.1101/2020.05.13.20100222" TargetMode="External"/><Relationship Id="rId90" Type="http://schemas.openxmlformats.org/officeDocument/2006/relationships/hyperlink" Target="https://doi.org/10.1101/2020.05.14.20101584" TargetMode="External"/><Relationship Id="rId93" Type="http://schemas.openxmlformats.org/officeDocument/2006/relationships/hyperlink" Target="https://doi.org/10.1101/2020.05.24.20104414" TargetMode="External"/><Relationship Id="rId92" Type="http://schemas.openxmlformats.org/officeDocument/2006/relationships/hyperlink" Target="https://doi.org/10.1101/2020.05.12.20094219"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40" Type="http://schemas.openxmlformats.org/officeDocument/2006/relationships/hyperlink" Target="https://media.tghn.org/medialibrary/2020/04/ISARIC_Data_Platform_COVID-19_Report_20APR20.pdf" TargetMode="External"/><Relationship Id="rId190" Type="http://schemas.openxmlformats.org/officeDocument/2006/relationships/hyperlink" Target="https://doi.org/10.1101/2020.07.17.20155978" TargetMode="External"/><Relationship Id="rId42" Type="http://schemas.openxmlformats.org/officeDocument/2006/relationships/hyperlink" Target="https://doi.org/10.1056/NEJMoa2007621" TargetMode="External"/><Relationship Id="rId41" Type="http://schemas.openxmlformats.org/officeDocument/2006/relationships/hyperlink" Target="https://www.cdc.gov/mmwr/volumes/69/wr/pdfs/mm6918e1-H.pdf" TargetMode="External"/><Relationship Id="rId44" Type="http://schemas.openxmlformats.org/officeDocument/2006/relationships/hyperlink" Target="https://dx.doi.org/10.1016/j.clinthera.2020.04.009" TargetMode="External"/><Relationship Id="rId194" Type="http://schemas.openxmlformats.org/officeDocument/2006/relationships/hyperlink" Target="https://doi.org/10.1101/2020.07.15.20154690" TargetMode="External"/><Relationship Id="rId43" Type="http://schemas.openxmlformats.org/officeDocument/2006/relationships/hyperlink" Target="https://media.tghn.org/medialibrary/2020/05/ISARIC_Data_Platform_COVID-19_Report_27APR20.pdf" TargetMode="External"/><Relationship Id="rId193" Type="http://schemas.openxmlformats.org/officeDocument/2006/relationships/hyperlink" Target="https://doi.org/10.1101/2020.07.15.20154047" TargetMode="External"/><Relationship Id="rId46" Type="http://schemas.openxmlformats.org/officeDocument/2006/relationships/hyperlink" Target="https://doi.org/10.32388/WPP19W.4" TargetMode="External"/><Relationship Id="rId192" Type="http://schemas.openxmlformats.org/officeDocument/2006/relationships/hyperlink" Target="https://doi.org/10.1101/2020.07.16.20154088" TargetMode="External"/><Relationship Id="rId45" Type="http://schemas.openxmlformats.org/officeDocument/2006/relationships/hyperlink" Target="https://doi.org/10.1016/j.phrs.2020.104821" TargetMode="External"/><Relationship Id="rId191" Type="http://schemas.openxmlformats.org/officeDocument/2006/relationships/hyperlink" Target="https://doi.org/10.1101/2020.07.08.20148692" TargetMode="External"/><Relationship Id="rId48" Type="http://schemas.openxmlformats.org/officeDocument/2006/relationships/hyperlink" Target="https://doi.org/10.1101/2020.04.29.20085415" TargetMode="External"/><Relationship Id="rId187" Type="http://schemas.openxmlformats.org/officeDocument/2006/relationships/hyperlink" Target="https://doi.org/10.1101/2020.07.14.20144469" TargetMode="External"/><Relationship Id="rId47" Type="http://schemas.openxmlformats.org/officeDocument/2006/relationships/hyperlink" Target="https://doi.org/10.1101/2020.05.07.20094987" TargetMode="External"/><Relationship Id="rId186" Type="http://schemas.openxmlformats.org/officeDocument/2006/relationships/hyperlink" Target="https://doi-org.libproxy.ucl.ac.uk/10.1111/all.14496" TargetMode="External"/><Relationship Id="rId185" Type="http://schemas.openxmlformats.org/officeDocument/2006/relationships/hyperlink" Target="https://doi.org/10.1111/bjh.17027" TargetMode="External"/><Relationship Id="rId49" Type="http://schemas.openxmlformats.org/officeDocument/2006/relationships/hyperlink" Target="https://doi.org/10.1101/2020.05.05.20092015" TargetMode="External"/><Relationship Id="rId184" Type="http://schemas.openxmlformats.org/officeDocument/2006/relationships/hyperlink" Target="https://doi.org/10.1007/s11357-020-00226-9" TargetMode="External"/><Relationship Id="rId189" Type="http://schemas.openxmlformats.org/officeDocument/2006/relationships/hyperlink" Target="https://doi.org/10.1101/2020.07.17.20156521" TargetMode="External"/><Relationship Id="rId188" Type="http://schemas.openxmlformats.org/officeDocument/2006/relationships/hyperlink" Target="https://doi.org/10.1101/2020.07.15.20150490" TargetMode="External"/><Relationship Id="rId31" Type="http://schemas.openxmlformats.org/officeDocument/2006/relationships/hyperlink" Target="https://doi.org/10.1001/jama.2020.6775" TargetMode="External"/><Relationship Id="rId30" Type="http://schemas.openxmlformats.org/officeDocument/2006/relationships/hyperlink" Target="https://www.medrxiv.org/content/10.1101/2020.04.21.20074591v1.full.pdf" TargetMode="External"/><Relationship Id="rId33" Type="http://schemas.openxmlformats.org/officeDocument/2006/relationships/hyperlink" Target="https://doi.org/10.1016/j.metabol.2020.154244" TargetMode="External"/><Relationship Id="rId183" Type="http://schemas.openxmlformats.org/officeDocument/2006/relationships/hyperlink" Target="https://doi.org/10.1111/tid.13413" TargetMode="External"/><Relationship Id="rId32" Type="http://schemas.openxmlformats.org/officeDocument/2006/relationships/hyperlink" Target="https://doi.org/10.1101/2020.04.18.20071134" TargetMode="External"/><Relationship Id="rId182" Type="http://schemas.openxmlformats.org/officeDocument/2006/relationships/hyperlink" Target="https://doi.org/10.1101/2020.07.06.20147256" TargetMode="External"/><Relationship Id="rId35" Type="http://schemas.openxmlformats.org/officeDocument/2006/relationships/hyperlink" Target="https://doi.org/10.1101/2020.04.20.20072918" TargetMode="External"/><Relationship Id="rId181" Type="http://schemas.openxmlformats.org/officeDocument/2006/relationships/hyperlink" Target="https://doi.org/10.1101/2020.07.07.20148569" TargetMode="External"/><Relationship Id="rId34" Type="http://schemas.openxmlformats.org/officeDocument/2006/relationships/hyperlink" Target="https://doi.org/10.1101/2020.04.21.20074724" TargetMode="External"/><Relationship Id="rId180" Type="http://schemas.openxmlformats.org/officeDocument/2006/relationships/hyperlink" Target="https://doi.org/10.1101/2020.07.07.20143024" TargetMode="External"/><Relationship Id="rId37" Type="http://schemas.openxmlformats.org/officeDocument/2006/relationships/hyperlink" Target="https://doi.org/10.1101/2020.04.19.20071472" TargetMode="External"/><Relationship Id="rId176" Type="http://schemas.openxmlformats.org/officeDocument/2006/relationships/hyperlink" Target="https://doi.org/10.1101/2020.07.09.20149369" TargetMode="External"/><Relationship Id="rId297" Type="http://schemas.openxmlformats.org/officeDocument/2006/relationships/hyperlink" Target="https://doi.org/10.1016/j.eclinm.2020.100549" TargetMode="External"/><Relationship Id="rId36" Type="http://schemas.openxmlformats.org/officeDocument/2006/relationships/hyperlink" Target="http://doi.org/10.1101/2020.04.16.20065920" TargetMode="External"/><Relationship Id="rId175" Type="http://schemas.openxmlformats.org/officeDocument/2006/relationships/hyperlink" Target="https://doi.org/10.1101/2020.06.30.20143818" TargetMode="External"/><Relationship Id="rId296" Type="http://schemas.openxmlformats.org/officeDocument/2006/relationships/hyperlink" Target="https://doi.org/10.1016/j.ebiom.2020.103069" TargetMode="External"/><Relationship Id="rId39" Type="http://schemas.openxmlformats.org/officeDocument/2006/relationships/hyperlink" Target="https://doi.org/10.1101/2020.04.22.20075663" TargetMode="External"/><Relationship Id="rId174" Type="http://schemas.openxmlformats.org/officeDocument/2006/relationships/hyperlink" Target="https://doi.org/10.1101/2020.07.01.20144329" TargetMode="External"/><Relationship Id="rId295" Type="http://schemas.openxmlformats.org/officeDocument/2006/relationships/hyperlink" Target="https://doi.org/10.1101/2020.07.17.20155218" TargetMode="External"/><Relationship Id="rId38" Type="http://schemas.openxmlformats.org/officeDocument/2006/relationships/hyperlink" Target="https://doi.org/10.1101/2020.04.19.20068015" TargetMode="External"/><Relationship Id="rId173" Type="http://schemas.openxmlformats.org/officeDocument/2006/relationships/hyperlink" Target="https://doi.org/10.1101/2020.06.30.20143867" TargetMode="External"/><Relationship Id="rId294" Type="http://schemas.openxmlformats.org/officeDocument/2006/relationships/hyperlink" Target="http://10.0.3.233/jamanetworkopen.2020.22310" TargetMode="External"/><Relationship Id="rId179" Type="http://schemas.openxmlformats.org/officeDocument/2006/relationships/hyperlink" Target="https://doi.org/10.1101/2020.07.07.20148478" TargetMode="External"/><Relationship Id="rId178" Type="http://schemas.openxmlformats.org/officeDocument/2006/relationships/hyperlink" Target="https://doi.org/10.1101/2020.07.10.20150524" TargetMode="External"/><Relationship Id="rId299" Type="http://schemas.openxmlformats.org/officeDocument/2006/relationships/hyperlink" Target="https://doi.org/10.1111/eci.13427" TargetMode="External"/><Relationship Id="rId177" Type="http://schemas.openxmlformats.org/officeDocument/2006/relationships/hyperlink" Target="https://doi.org/10.1101/2020.07.10.20151076" TargetMode="External"/><Relationship Id="rId298" Type="http://schemas.openxmlformats.org/officeDocument/2006/relationships/hyperlink" Target="https://doi.org/10.1016/S2589-7500(20)30217-X" TargetMode="External"/><Relationship Id="rId20" Type="http://schemas.openxmlformats.org/officeDocument/2006/relationships/hyperlink" Target="https://doi.org/10.1016/j.ijid.2020.03.070" TargetMode="External"/><Relationship Id="rId22" Type="http://schemas.openxmlformats.org/officeDocument/2006/relationships/hyperlink" Target="https://doi.org/10.1101/2020.04.08.20057794" TargetMode="External"/><Relationship Id="rId21" Type="http://schemas.openxmlformats.org/officeDocument/2006/relationships/hyperlink" Target="https://media.tghn.org/medialibrary/2020/04/ISARIC_Data_Platform_COVID-19_Report_8APR20.pdf" TargetMode="External"/><Relationship Id="rId24" Type="http://schemas.openxmlformats.org/officeDocument/2006/relationships/hyperlink" Target="https://doi.org/10.32388/WPP19W.3" TargetMode="External"/><Relationship Id="rId23" Type="http://schemas.openxmlformats.org/officeDocument/2006/relationships/hyperlink" Target="https://www.cdc.gov/mmwr/volumes/69/wr/mm6913e2.htm?s_cid=mm6913e2_e&amp;deliveryName=USCDC_921-DM24524" TargetMode="External"/><Relationship Id="rId26" Type="http://schemas.openxmlformats.org/officeDocument/2006/relationships/hyperlink" Target="https://doi.org/10.3346/jkms.2020.35.e142" TargetMode="External"/><Relationship Id="rId25" Type="http://schemas.openxmlformats.org/officeDocument/2006/relationships/hyperlink" Target="https://doi.org/10.1111/all.14289" TargetMode="External"/><Relationship Id="rId28" Type="http://schemas.openxmlformats.org/officeDocument/2006/relationships/hyperlink" Target="https://doi.org/10.1016/S2213-2600(20)30079-5" TargetMode="External"/><Relationship Id="rId27" Type="http://schemas.openxmlformats.org/officeDocument/2006/relationships/hyperlink" Target="https://doi.org/10.1186/s13054-020-2833-7" TargetMode="External"/><Relationship Id="rId29" Type="http://schemas.openxmlformats.org/officeDocument/2006/relationships/hyperlink" Target="https://www.medrxiv.org/content/10.1101/2020.04.20.20072116v1.full.pdf" TargetMode="External"/><Relationship Id="rId11" Type="http://schemas.openxmlformats.org/officeDocument/2006/relationships/hyperlink" Target="https://doi.org/10.1016/S0140-6736(20)30183-5" TargetMode="External"/><Relationship Id="rId10" Type="http://schemas.openxmlformats.org/officeDocument/2006/relationships/hyperlink" Target="https://doi.org/10.1097/CM9.0000000000000775" TargetMode="External"/><Relationship Id="rId13" Type="http://schemas.openxmlformats.org/officeDocument/2006/relationships/hyperlink" Target="https://doi.org/10.1001/jamacardio.2020.1017" TargetMode="External"/><Relationship Id="rId12" Type="http://schemas.openxmlformats.org/officeDocument/2006/relationships/hyperlink" Target="https://doi.org/10.1016/j.ijid.2020.03.040" TargetMode="External"/><Relationship Id="rId15" Type="http://schemas.openxmlformats.org/officeDocument/2006/relationships/hyperlink" Target="https://doi.org/10.1101/2020.02.27.20029009" TargetMode="External"/><Relationship Id="rId198" Type="http://schemas.openxmlformats.org/officeDocument/2006/relationships/hyperlink" Target="https://doi.org/10.1101/2020.03.21.20040691" TargetMode="External"/><Relationship Id="rId14" Type="http://schemas.openxmlformats.org/officeDocument/2006/relationships/hyperlink" Target="https://doi.org/10.1101/2020.02.29.20029348" TargetMode="External"/><Relationship Id="rId197" Type="http://schemas.openxmlformats.org/officeDocument/2006/relationships/hyperlink" Target="https://doi.org/10.1101/2020.07.13.20153130" TargetMode="External"/><Relationship Id="rId17" Type="http://schemas.openxmlformats.org/officeDocument/2006/relationships/hyperlink" Target="https://doi.org/10.1101/2020.02.11.20022053" TargetMode="External"/><Relationship Id="rId196" Type="http://schemas.openxmlformats.org/officeDocument/2006/relationships/hyperlink" Target="https://doi.org/10.1101/2020.05.06.20093070" TargetMode="External"/><Relationship Id="rId16" Type="http://schemas.openxmlformats.org/officeDocument/2006/relationships/hyperlink" Target="https://doi.org/10.1101/2020.03.05.20031591" TargetMode="External"/><Relationship Id="rId195" Type="http://schemas.openxmlformats.org/officeDocument/2006/relationships/hyperlink" Target="https://doi.org/10.1101/2020.07.15.20154906" TargetMode="External"/><Relationship Id="rId19" Type="http://schemas.openxmlformats.org/officeDocument/2006/relationships/hyperlink" Target="https://doi.org/10.1101/2020.03.25.20037721" TargetMode="External"/><Relationship Id="rId18" Type="http://schemas.openxmlformats.org/officeDocument/2006/relationships/hyperlink" Target="https://doi.org/10.1101/2020.04.09.20059964" TargetMode="External"/><Relationship Id="rId199" Type="http://schemas.openxmlformats.org/officeDocument/2006/relationships/hyperlink" Target="https://doi.org/10.1101/2020.07.12.20151316" TargetMode="External"/><Relationship Id="rId84" Type="http://schemas.openxmlformats.org/officeDocument/2006/relationships/hyperlink" Target="https://doi.org/10.1101/2020.05.17.20104877" TargetMode="External"/><Relationship Id="rId83" Type="http://schemas.openxmlformats.org/officeDocument/2006/relationships/hyperlink" Target="https://doi.org/10.1101/2020.05.18.20103390" TargetMode="External"/><Relationship Id="rId86" Type="http://schemas.openxmlformats.org/officeDocument/2006/relationships/hyperlink" Target="https://doi.org/10.1101/2020.03.04.20031039" TargetMode="External"/><Relationship Id="rId85" Type="http://schemas.openxmlformats.org/officeDocument/2006/relationships/hyperlink" Target="https://doi.org/10.1101/2020.05.18.20105288" TargetMode="External"/><Relationship Id="rId88" Type="http://schemas.openxmlformats.org/officeDocument/2006/relationships/hyperlink" Target="https://doi.org/10.1101/2020.05.16.20103853" TargetMode="External"/><Relationship Id="rId150" Type="http://schemas.openxmlformats.org/officeDocument/2006/relationships/hyperlink" Target="https://doi.org/10.1101/2020.06.14.20130898" TargetMode="External"/><Relationship Id="rId271" Type="http://schemas.openxmlformats.org/officeDocument/2006/relationships/hyperlink" Target="https://doi.org/10.18332/tid/122759" TargetMode="External"/><Relationship Id="rId87" Type="http://schemas.openxmlformats.org/officeDocument/2006/relationships/hyperlink" Target="https://doi.org/10.1101/2020.05.15.20103531" TargetMode="External"/><Relationship Id="rId270" Type="http://schemas.openxmlformats.org/officeDocument/2006/relationships/hyperlink" Target="https://doi.org/10.1101/2020.08.14.20174961" TargetMode="External"/><Relationship Id="rId89" Type="http://schemas.openxmlformats.org/officeDocument/2006/relationships/hyperlink" Target="https://doi.org/10.1101/2020.05.14.20101576" TargetMode="External"/><Relationship Id="rId80" Type="http://schemas.openxmlformats.org/officeDocument/2006/relationships/hyperlink" Target="https://doi.org/10.1101/2020.05.21.20109207" TargetMode="External"/><Relationship Id="rId82" Type="http://schemas.openxmlformats.org/officeDocument/2006/relationships/hyperlink" Target="https://doi.org/10.1101/2020.05.22.20110429" TargetMode="External"/><Relationship Id="rId81" Type="http://schemas.openxmlformats.org/officeDocument/2006/relationships/hyperlink" Target="https://doi.org/10.1101/2020.05.22.20109850" TargetMode="External"/><Relationship Id="rId1" Type="http://schemas.openxmlformats.org/officeDocument/2006/relationships/hyperlink" Target="http://doi.org/10.1056/NEJMoa2002032" TargetMode="External"/><Relationship Id="rId2" Type="http://schemas.openxmlformats.org/officeDocument/2006/relationships/hyperlink" Target="https://doi.org/10.1183/13993003.00547-2020" TargetMode="External"/><Relationship Id="rId3" Type="http://schemas.openxmlformats.org/officeDocument/2006/relationships/hyperlink" Target="https://doi.org/10.1093/cid/ciaa242" TargetMode="External"/><Relationship Id="rId149" Type="http://schemas.openxmlformats.org/officeDocument/2006/relationships/hyperlink" Target="https://doi.org/10.1101/2020.06.18.20135046" TargetMode="External"/><Relationship Id="rId4" Type="http://schemas.openxmlformats.org/officeDocument/2006/relationships/hyperlink" Target="https://doi.org/10.1136/gutjnl-2020-320926" TargetMode="External"/><Relationship Id="rId148" Type="http://schemas.openxmlformats.org/officeDocument/2006/relationships/hyperlink" Target="https://doi.org/10.1101/2020.06.15.20131540" TargetMode="External"/><Relationship Id="rId269" Type="http://schemas.openxmlformats.org/officeDocument/2006/relationships/hyperlink" Target="https://doi.org/10.1101/2020.08.26.20182246" TargetMode="External"/><Relationship Id="rId9" Type="http://schemas.openxmlformats.org/officeDocument/2006/relationships/hyperlink" Target="https://doi.org/10.1002/jmv.25783" TargetMode="External"/><Relationship Id="rId143" Type="http://schemas.openxmlformats.org/officeDocument/2006/relationships/hyperlink" Target="https://doi.org/10.1101/2020.06.08.20125823" TargetMode="External"/><Relationship Id="rId264" Type="http://schemas.openxmlformats.org/officeDocument/2006/relationships/hyperlink" Target="https://doi.org/10.1101/2020.05.11.20096727" TargetMode="External"/><Relationship Id="rId142" Type="http://schemas.openxmlformats.org/officeDocument/2006/relationships/hyperlink" Target="https://doi.org/10.1101/2020.06.17.20134098" TargetMode="External"/><Relationship Id="rId263" Type="http://schemas.openxmlformats.org/officeDocument/2006/relationships/hyperlink" Target="https://doi.org/10.1101/2020.09.11.20190520" TargetMode="External"/><Relationship Id="rId141" Type="http://schemas.openxmlformats.org/officeDocument/2006/relationships/hyperlink" Target="https://doi.org/10.1101/2020.06.09.20076646" TargetMode="External"/><Relationship Id="rId262" Type="http://schemas.openxmlformats.org/officeDocument/2006/relationships/hyperlink" Target="https://doi.org/10.1101/2020.09.07.20189621" TargetMode="External"/><Relationship Id="rId140" Type="http://schemas.openxmlformats.org/officeDocument/2006/relationships/hyperlink" Target="https://doi.org/10.20452/pamw.15414" TargetMode="External"/><Relationship Id="rId261" Type="http://schemas.openxmlformats.org/officeDocument/2006/relationships/hyperlink" Target="https://doi.org/10.1101/2020.09.05.20189142" TargetMode="External"/><Relationship Id="rId5" Type="http://schemas.openxmlformats.org/officeDocument/2006/relationships/hyperlink" Target="https://doi.org/10.1136/bmj.m1091" TargetMode="External"/><Relationship Id="rId147" Type="http://schemas.openxmlformats.org/officeDocument/2006/relationships/hyperlink" Target="https://doi.org/10.1101/2020.06.08.20125872" TargetMode="External"/><Relationship Id="rId268" Type="http://schemas.openxmlformats.org/officeDocument/2006/relationships/hyperlink" Target="https://doi.org/10.1101/2020.09.16.20195693" TargetMode="External"/><Relationship Id="rId6" Type="http://schemas.openxmlformats.org/officeDocument/2006/relationships/hyperlink" Target="https://doi.org/10.1016/S0140-6736(20)30566-3" TargetMode="External"/><Relationship Id="rId146" Type="http://schemas.openxmlformats.org/officeDocument/2006/relationships/hyperlink" Target="https://doi.org/10.1101/2020.06.18.20134619" TargetMode="External"/><Relationship Id="rId267" Type="http://schemas.openxmlformats.org/officeDocument/2006/relationships/hyperlink" Target="https://doi.org/10.1101/2020.09.15.20195313" TargetMode="External"/><Relationship Id="rId7" Type="http://schemas.openxmlformats.org/officeDocument/2006/relationships/hyperlink" Target="https://doi.org/10.1093/cid/ciaa270" TargetMode="External"/><Relationship Id="rId145" Type="http://schemas.openxmlformats.org/officeDocument/2006/relationships/hyperlink" Target="https://doi.org/10.1101/2020.06.06.20122341" TargetMode="External"/><Relationship Id="rId266" Type="http://schemas.openxmlformats.org/officeDocument/2006/relationships/hyperlink" Target="https://doi.org/10.1101/2020.09.14.20194670" TargetMode="External"/><Relationship Id="rId8" Type="http://schemas.openxmlformats.org/officeDocument/2006/relationships/hyperlink" Target="https://doi.org/10.1111/all.14238" TargetMode="External"/><Relationship Id="rId144" Type="http://schemas.openxmlformats.org/officeDocument/2006/relationships/hyperlink" Target="https://doi.org/10.1101/2020.06.10.20126532" TargetMode="External"/><Relationship Id="rId265" Type="http://schemas.openxmlformats.org/officeDocument/2006/relationships/hyperlink" Target="https://doi.org/10.1101/2020.06.24.20139642" TargetMode="External"/><Relationship Id="rId73" Type="http://schemas.openxmlformats.org/officeDocument/2006/relationships/hyperlink" Target="https://doi.org/10.1101/2020.05.12.20094508" TargetMode="External"/><Relationship Id="rId72" Type="http://schemas.openxmlformats.org/officeDocument/2006/relationships/hyperlink" Target="https://doi.org/10.1101/2020.05.12.20095885" TargetMode="External"/><Relationship Id="rId75" Type="http://schemas.openxmlformats.org/officeDocument/2006/relationships/hyperlink" Target="https://doi.org/10.1101/2020.05.12.20099416" TargetMode="External"/><Relationship Id="rId74" Type="http://schemas.openxmlformats.org/officeDocument/2006/relationships/hyperlink" Target="https://doi.org/10.1101/2020.05.15.20094284" TargetMode="External"/><Relationship Id="rId77" Type="http://schemas.openxmlformats.org/officeDocument/2006/relationships/hyperlink" Target="https://doi.org/10.1101/2020.05.13.20100370" TargetMode="External"/><Relationship Id="rId260" Type="http://schemas.openxmlformats.org/officeDocument/2006/relationships/hyperlink" Target="https://www.medrxiv.org/content/10.1101/2020.04.24.20077875v2" TargetMode="External"/><Relationship Id="rId76" Type="http://schemas.openxmlformats.org/officeDocument/2006/relationships/hyperlink" Target="https://doi.org/10.1101/2020.05.13.20099614" TargetMode="External"/><Relationship Id="rId79" Type="http://schemas.openxmlformats.org/officeDocument/2006/relationships/hyperlink" Target="https://doi-org.libproxy.ucl.ac.uk/10.1016/j.metabol.2020.154262" TargetMode="External"/><Relationship Id="rId78" Type="http://schemas.openxmlformats.org/officeDocument/2006/relationships/hyperlink" Target="https://doi.org/10.1101/2020.05.13.20100404" TargetMode="External"/><Relationship Id="rId71" Type="http://schemas.openxmlformats.org/officeDocument/2006/relationships/hyperlink" Target="https://doi.org/10.1101/2020.05.14.20098319" TargetMode="External"/><Relationship Id="rId70" Type="http://schemas.openxmlformats.org/officeDocument/2006/relationships/hyperlink" Target="https://doi.org/10.1101/2020.05.11.20098442" TargetMode="External"/><Relationship Id="rId139" Type="http://schemas.openxmlformats.org/officeDocument/2006/relationships/hyperlink" Target="https://doi.org/10.1002/jmv.26106" TargetMode="External"/><Relationship Id="rId138" Type="http://schemas.openxmlformats.org/officeDocument/2006/relationships/hyperlink" Target="https://doi.org/10.1101/2020.06.13.20130211" TargetMode="External"/><Relationship Id="rId259" Type="http://schemas.openxmlformats.org/officeDocument/2006/relationships/hyperlink" Target="https://doi.org/10.1101/2020.05.22.20109892" TargetMode="External"/><Relationship Id="rId137" Type="http://schemas.openxmlformats.org/officeDocument/2006/relationships/hyperlink" Target="https://doi.org/10.1101/2020.06.16.20133140" TargetMode="External"/><Relationship Id="rId258" Type="http://schemas.openxmlformats.org/officeDocument/2006/relationships/hyperlink" Target="https://doi.org/10.1101/2020.08.31.20185363" TargetMode="External"/><Relationship Id="rId132" Type="http://schemas.openxmlformats.org/officeDocument/2006/relationships/hyperlink" Target="https://doi.org/10.1038/s41375-020-0911-0" TargetMode="External"/><Relationship Id="rId253" Type="http://schemas.openxmlformats.org/officeDocument/2006/relationships/hyperlink" Target="https://doi.org/10.1101/2020.08.27.20183293" TargetMode="External"/><Relationship Id="rId131" Type="http://schemas.openxmlformats.org/officeDocument/2006/relationships/hyperlink" Target="https://doi.org/10.1101/2020.06.14.20125997" TargetMode="External"/><Relationship Id="rId252" Type="http://schemas.openxmlformats.org/officeDocument/2006/relationships/hyperlink" Target="https://doi.org/10.1101/2020.08.26.20182543" TargetMode="External"/><Relationship Id="rId130" Type="http://schemas.openxmlformats.org/officeDocument/2006/relationships/hyperlink" Target="https://doi.org/10.1101/2020.05.12.20094219" TargetMode="External"/><Relationship Id="rId251" Type="http://schemas.openxmlformats.org/officeDocument/2006/relationships/hyperlink" Target="https://doi.org/10.1101/2020.08.26.20182303" TargetMode="External"/><Relationship Id="rId250" Type="http://schemas.openxmlformats.org/officeDocument/2006/relationships/hyperlink" Target="https://doi.org/10.1101/2020.08.26.20182618" TargetMode="External"/><Relationship Id="rId136" Type="http://schemas.openxmlformats.org/officeDocument/2006/relationships/hyperlink" Target="https://doi.org/10.1101/2020.06.18.20134510" TargetMode="External"/><Relationship Id="rId257" Type="http://schemas.openxmlformats.org/officeDocument/2006/relationships/hyperlink" Target="https://doi.org/10.1101/2020.08.31.20184952" TargetMode="External"/><Relationship Id="rId135" Type="http://schemas.openxmlformats.org/officeDocument/2006/relationships/hyperlink" Target="https://doi.org/10.1101/2020.06.17.20133595" TargetMode="External"/><Relationship Id="rId256" Type="http://schemas.openxmlformats.org/officeDocument/2006/relationships/hyperlink" Target="https://doi.org/10.1101/2020.08.31.20185157" TargetMode="External"/><Relationship Id="rId134" Type="http://schemas.openxmlformats.org/officeDocument/2006/relationships/hyperlink" Target="https://doi.org/10.1016/j.orcp.2020.06.001" TargetMode="External"/><Relationship Id="rId255" Type="http://schemas.openxmlformats.org/officeDocument/2006/relationships/hyperlink" Target="https://doi.org/10.1101/2020.08.28.20182295" TargetMode="External"/><Relationship Id="rId133" Type="http://schemas.openxmlformats.org/officeDocument/2006/relationships/hyperlink" Target="https://doi.org/10.1016/S1470-2045(20)30314-4" TargetMode="External"/><Relationship Id="rId254" Type="http://schemas.openxmlformats.org/officeDocument/2006/relationships/hyperlink" Target="https://doi.org/10.1101/2020.08.31.20182428" TargetMode="External"/><Relationship Id="rId62" Type="http://schemas.openxmlformats.org/officeDocument/2006/relationships/hyperlink" Target="https://dx.doi.org/10.1016%2Fj.eclinm.2020.100448" TargetMode="External"/><Relationship Id="rId61" Type="http://schemas.openxmlformats.org/officeDocument/2006/relationships/hyperlink" Target="https://doi.org/10.1101/2020.05.11.20096727" TargetMode="External"/><Relationship Id="rId64" Type="http://schemas.openxmlformats.org/officeDocument/2006/relationships/hyperlink" Target="https://doi.org/10.1101/2020.05.07.20091652" TargetMode="External"/><Relationship Id="rId63" Type="http://schemas.openxmlformats.org/officeDocument/2006/relationships/hyperlink" Target="https://doi.org/10.1101/2020.05.11.20098145" TargetMode="External"/><Relationship Id="rId66" Type="http://schemas.openxmlformats.org/officeDocument/2006/relationships/hyperlink" Target="https://doi.org/10.1101/2020.05.11.20097741" TargetMode="External"/><Relationship Id="rId172" Type="http://schemas.openxmlformats.org/officeDocument/2006/relationships/hyperlink" Target="https://doi.org/10.1101/2020.07.02.20145169" TargetMode="External"/><Relationship Id="rId293" Type="http://schemas.openxmlformats.org/officeDocument/2006/relationships/hyperlink" Target="https://dx.doi.org/10.1016%2Fj.annonc.2020.06.007" TargetMode="External"/><Relationship Id="rId65" Type="http://schemas.openxmlformats.org/officeDocument/2006/relationships/hyperlink" Target="https://doi.org/10.1101/2020.05.09.20096438" TargetMode="External"/><Relationship Id="rId171" Type="http://schemas.openxmlformats.org/officeDocument/2006/relationships/hyperlink" Target="https://doi.org/10.1101/2020.07.02.20145151" TargetMode="External"/><Relationship Id="rId292" Type="http://schemas.openxmlformats.org/officeDocument/2006/relationships/hyperlink" Target="https://doi-org.libproxy.ucl.ac.uk/10.1177%2F1073274820960457" TargetMode="External"/><Relationship Id="rId68" Type="http://schemas.openxmlformats.org/officeDocument/2006/relationships/hyperlink" Target="https://www.thelancet.com/journals/laninf/article/PIIS1473-3099(20)30371-6/fulltext" TargetMode="External"/><Relationship Id="rId170" Type="http://schemas.openxmlformats.org/officeDocument/2006/relationships/hyperlink" Target="https://doi.org/10.1101/2020.07.02.20145516" TargetMode="External"/><Relationship Id="rId291" Type="http://schemas.openxmlformats.org/officeDocument/2006/relationships/hyperlink" Target="https://doi.org/10.1371/journal.pmed.1003358" TargetMode="External"/><Relationship Id="rId67" Type="http://schemas.openxmlformats.org/officeDocument/2006/relationships/hyperlink" Target="https://media.tghn.org/medialibrary/2020/05/ISARIC_Data_Platform_COVID-19_Report_6MAY20.pdf" TargetMode="External"/><Relationship Id="rId290" Type="http://schemas.openxmlformats.org/officeDocument/2006/relationships/hyperlink" Target="https://doi.org/10.1101/2020.10.21.20210203" TargetMode="External"/><Relationship Id="rId60" Type="http://schemas.openxmlformats.org/officeDocument/2006/relationships/hyperlink" Target="https://doi.org/10.1101/2020.04.30.20086462" TargetMode="External"/><Relationship Id="rId165" Type="http://schemas.openxmlformats.org/officeDocument/2006/relationships/hyperlink" Target="https://doi.org/10.1101/2020.06.21.20132944" TargetMode="External"/><Relationship Id="rId286" Type="http://schemas.openxmlformats.org/officeDocument/2006/relationships/hyperlink" Target="https://doi.org/10.1101/2020.10.16.20211029" TargetMode="External"/><Relationship Id="rId69" Type="http://schemas.openxmlformats.org/officeDocument/2006/relationships/hyperlink" Target="https://dx-doi-org.libproxy.ucl.ac.uk/10.1016/j.diabet.2020.05.001" TargetMode="External"/><Relationship Id="rId164" Type="http://schemas.openxmlformats.org/officeDocument/2006/relationships/hyperlink" Target="https://doi.org/10.1101/2020.06.21.20136929" TargetMode="External"/><Relationship Id="rId285" Type="http://schemas.openxmlformats.org/officeDocument/2006/relationships/hyperlink" Target="https://doi.org/10.1101/2020.10.07.20207795" TargetMode="External"/><Relationship Id="rId163" Type="http://schemas.openxmlformats.org/officeDocument/2006/relationships/hyperlink" Target="https://doi.org/10.1101/2020.06.22.20136838" TargetMode="External"/><Relationship Id="rId284" Type="http://schemas.openxmlformats.org/officeDocument/2006/relationships/hyperlink" Target="https://doi.org/10.1101/2020.10.03.20206128" TargetMode="External"/><Relationship Id="rId162" Type="http://schemas.openxmlformats.org/officeDocument/2006/relationships/hyperlink" Target="https://doi.org/10.1101/2020.05.21.20109512" TargetMode="External"/><Relationship Id="rId283" Type="http://schemas.openxmlformats.org/officeDocument/2006/relationships/hyperlink" Target="https://doi.org/10.1101/2020.10.04.20206136" TargetMode="External"/><Relationship Id="rId169" Type="http://schemas.openxmlformats.org/officeDocument/2006/relationships/hyperlink" Target="https://doi.org/10.1101/2020.05.15.20103531" TargetMode="External"/><Relationship Id="rId168" Type="http://schemas.openxmlformats.org/officeDocument/2006/relationships/hyperlink" Target="https://doi-org.libproxy.ucl.ac.uk/10.1093/cid/ciaa851" TargetMode="External"/><Relationship Id="rId289" Type="http://schemas.openxmlformats.org/officeDocument/2006/relationships/hyperlink" Target="https://doi.org/10.1101/2020.10.21.20216721" TargetMode="External"/><Relationship Id="rId167" Type="http://schemas.openxmlformats.org/officeDocument/2006/relationships/hyperlink" Target="https://doi.org/10.3174/ajnr.A6674" TargetMode="External"/><Relationship Id="rId288" Type="http://schemas.openxmlformats.org/officeDocument/2006/relationships/hyperlink" Target="https://doi.org/10.1101/2020.10.16.20214130" TargetMode="External"/><Relationship Id="rId166" Type="http://schemas.openxmlformats.org/officeDocument/2006/relationships/hyperlink" Target="https://dx.doi.org/10.14744/AnatolJCardiol.2020.57431" TargetMode="External"/><Relationship Id="rId287" Type="http://schemas.openxmlformats.org/officeDocument/2006/relationships/hyperlink" Target="https://doi.org/10.1101/2020.10.13.20211953" TargetMode="External"/><Relationship Id="rId51" Type="http://schemas.openxmlformats.org/officeDocument/2006/relationships/hyperlink" Target="https://doi.org/10.1101/2020.05.05.20092445" TargetMode="External"/><Relationship Id="rId50" Type="http://schemas.openxmlformats.org/officeDocument/2006/relationships/hyperlink" Target="https://doi.org/10.1101/2020.05.06.20093070" TargetMode="External"/><Relationship Id="rId53" Type="http://schemas.openxmlformats.org/officeDocument/2006/relationships/hyperlink" Target="https://doi.org/10.1101/2020.05.04.20086322" TargetMode="External"/><Relationship Id="rId52" Type="http://schemas.openxmlformats.org/officeDocument/2006/relationships/hyperlink" Target="https://doi.org/10.1101/2020.05.04.20090118.t" TargetMode="External"/><Relationship Id="rId55" Type="http://schemas.openxmlformats.org/officeDocument/2006/relationships/hyperlink" Target="https://doi.org/10.1101/2020.04.29.20080853." TargetMode="External"/><Relationship Id="rId161" Type="http://schemas.openxmlformats.org/officeDocument/2006/relationships/hyperlink" Target="https://doi.org/10.1101/2020.06.24.20139642" TargetMode="External"/><Relationship Id="rId282" Type="http://schemas.openxmlformats.org/officeDocument/2006/relationships/hyperlink" Target="https://doi.org/10.1101/2020.10.02.20205724" TargetMode="External"/><Relationship Id="rId54" Type="http://schemas.openxmlformats.org/officeDocument/2006/relationships/hyperlink" Target="https://doi.org/10.1101/2020.05.06.20092999" TargetMode="External"/><Relationship Id="rId160" Type="http://schemas.openxmlformats.org/officeDocument/2006/relationships/hyperlink" Target="https://doi.org/10.1101/2020.06.25.20137323" TargetMode="External"/><Relationship Id="rId281" Type="http://schemas.openxmlformats.org/officeDocument/2006/relationships/hyperlink" Target="https://doi.org/10.1101/2020.10.01.20205229" TargetMode="External"/><Relationship Id="rId57" Type="http://schemas.openxmlformats.org/officeDocument/2006/relationships/hyperlink" Target="https://doi.org/10.1101/2020.05.02.20082461" TargetMode="External"/><Relationship Id="rId280" Type="http://schemas.openxmlformats.org/officeDocument/2006/relationships/hyperlink" Target="https://doi.org/10.1101/2020.09.22.20196204" TargetMode="External"/><Relationship Id="rId56" Type="http://schemas.openxmlformats.org/officeDocument/2006/relationships/hyperlink" Target="https://doi.org/10.1101/2020.05.02.20088336." TargetMode="External"/><Relationship Id="rId159" Type="http://schemas.openxmlformats.org/officeDocument/2006/relationships/hyperlink" Target="https://doi.org/10.1101/2020.06.26.20140764" TargetMode="External"/><Relationship Id="rId59" Type="http://schemas.openxmlformats.org/officeDocument/2006/relationships/hyperlink" Target="https://doi.org/10.1101/2020.05.05.20075507" TargetMode="External"/><Relationship Id="rId154" Type="http://schemas.openxmlformats.org/officeDocument/2006/relationships/hyperlink" Target="https://www.cdc.gov/mmwr/volumes/69/wr/mm6925e1.htm?s_cid=mm6925e1_e&amp;deliveryName=USCDC_921-DM30747" TargetMode="External"/><Relationship Id="rId275" Type="http://schemas.openxmlformats.org/officeDocument/2006/relationships/hyperlink" Target="https://doi.org/10.1101/2020.09.18.20197590" TargetMode="External"/><Relationship Id="rId58" Type="http://schemas.openxmlformats.org/officeDocument/2006/relationships/hyperlink" Target="https://doi.org/10.1101/2020.04.20.20072223." TargetMode="External"/><Relationship Id="rId153" Type="http://schemas.openxmlformats.org/officeDocument/2006/relationships/hyperlink" Target="https://doi.org/10.1101/2020.06.15.20131607" TargetMode="External"/><Relationship Id="rId274" Type="http://schemas.openxmlformats.org/officeDocument/2006/relationships/hyperlink" Target="https://doi.org/10.1093/ntr/ntaa188" TargetMode="External"/><Relationship Id="rId152" Type="http://schemas.openxmlformats.org/officeDocument/2006/relationships/hyperlink" Target="https://doi.org/10.1101/2020.06.16.20133181" TargetMode="External"/><Relationship Id="rId273" Type="http://schemas.openxmlformats.org/officeDocument/2006/relationships/hyperlink" Target="https://media.tghn.org/medialibrary/2020/09/ISARIC_Data_Platform_COVID-19_Report_20AUG20.pdf" TargetMode="External"/><Relationship Id="rId151" Type="http://schemas.openxmlformats.org/officeDocument/2006/relationships/hyperlink" Target="https://doi.org/10.1101/2020.06.17.20134031" TargetMode="External"/><Relationship Id="rId272" Type="http://schemas.openxmlformats.org/officeDocument/2006/relationships/hyperlink" Target="https://www.mja.com.au/journal/2020/outcomes-covid-19-patients-admitted-australian-intensive-care-units-during-early-phase" TargetMode="External"/><Relationship Id="rId158" Type="http://schemas.openxmlformats.org/officeDocument/2006/relationships/hyperlink" Target="https://doi.org/10.1101/2020.06.29.20140632" TargetMode="External"/><Relationship Id="rId279" Type="http://schemas.openxmlformats.org/officeDocument/2006/relationships/hyperlink" Target="https://doi.org/10.1101/2020.09.26.20202283" TargetMode="External"/><Relationship Id="rId157" Type="http://schemas.openxmlformats.org/officeDocument/2006/relationships/hyperlink" Target="https://doi.org/10.1101/2020.06.27.20141499" TargetMode="External"/><Relationship Id="rId278" Type="http://schemas.openxmlformats.org/officeDocument/2006/relationships/hyperlink" Target="https://doi.org/10.1101/2020.09.27.20202747" TargetMode="External"/><Relationship Id="rId156" Type="http://schemas.openxmlformats.org/officeDocument/2006/relationships/hyperlink" Target="https://doi.org/10.1101/2020.06.28.20141929" TargetMode="External"/><Relationship Id="rId277" Type="http://schemas.openxmlformats.org/officeDocument/2006/relationships/hyperlink" Target="https://doi.org/10.1101/2020.09.26.20189522" TargetMode="External"/><Relationship Id="rId155" Type="http://schemas.openxmlformats.org/officeDocument/2006/relationships/hyperlink" Target="https://doi-org.libproxy.ucl.ac.uk/10.1093/cid/ciaa880" TargetMode="External"/><Relationship Id="rId276" Type="http://schemas.openxmlformats.org/officeDocument/2006/relationships/hyperlink" Target="https://doi.org/10.1101/2020.09.22.20199703" TargetMode="External"/><Relationship Id="rId107" Type="http://schemas.openxmlformats.org/officeDocument/2006/relationships/hyperlink" Target="https://doi.org/10.1016/S0140-6736(20)31187-9" TargetMode="External"/><Relationship Id="rId228" Type="http://schemas.openxmlformats.org/officeDocument/2006/relationships/hyperlink" Target="https://doi.org/10.1101/2020.07.29.20164640" TargetMode="External"/><Relationship Id="rId349" Type="http://schemas.openxmlformats.org/officeDocument/2006/relationships/hyperlink" Target="https://doi.org/10.1101/2020.11.03.20225375" TargetMode="External"/><Relationship Id="rId106" Type="http://schemas.openxmlformats.org/officeDocument/2006/relationships/hyperlink" Target="https://doi.org/10.1056/NEJMoa2016638" TargetMode="External"/><Relationship Id="rId227" Type="http://schemas.openxmlformats.org/officeDocument/2006/relationships/hyperlink" Target="https://doi.org/10.1101/2020.07.30.20165100" TargetMode="External"/><Relationship Id="rId348" Type="http://schemas.openxmlformats.org/officeDocument/2006/relationships/hyperlink" Target="https://doi.org/10.1101/2020.07.17.20155218" TargetMode="External"/><Relationship Id="rId105" Type="http://schemas.openxmlformats.org/officeDocument/2006/relationships/hyperlink" Target="https://doi.org/10.1136/bmj.m1985" TargetMode="External"/><Relationship Id="rId226" Type="http://schemas.openxmlformats.org/officeDocument/2006/relationships/hyperlink" Target="https://doi.org/10.1101/2020.07.27.20163071" TargetMode="External"/><Relationship Id="rId347" Type="http://schemas.openxmlformats.org/officeDocument/2006/relationships/hyperlink" Target="https://doi.org/10.1101/2020.11.20.20224691" TargetMode="External"/><Relationship Id="rId104" Type="http://schemas.openxmlformats.org/officeDocument/2006/relationships/hyperlink" Target="https://doi.org/10.1101/2020.05.24.20111864" TargetMode="External"/><Relationship Id="rId225" Type="http://schemas.openxmlformats.org/officeDocument/2006/relationships/hyperlink" Target="https://doi.org/10.1101/2020.07.17.20156265" TargetMode="External"/><Relationship Id="rId346" Type="http://schemas.openxmlformats.org/officeDocument/2006/relationships/hyperlink" Target="https://doi.org/10.1101/2020.11.19.20235077" TargetMode="External"/><Relationship Id="rId109" Type="http://schemas.openxmlformats.org/officeDocument/2006/relationships/hyperlink" Target="https://doi.org/10.1101/2020.06.04.20122481" TargetMode="External"/><Relationship Id="rId108" Type="http://schemas.openxmlformats.org/officeDocument/2006/relationships/hyperlink" Target="https://doi.org/10.1101/2020.06.05.20107011" TargetMode="External"/><Relationship Id="rId229" Type="http://schemas.openxmlformats.org/officeDocument/2006/relationships/hyperlink" Target="https://doi.org/10.1101/2020.07.29.20159442" TargetMode="External"/><Relationship Id="rId220" Type="http://schemas.openxmlformats.org/officeDocument/2006/relationships/hyperlink" Target="https://doi.org/10.1101/2020.08.12.20156257" TargetMode="External"/><Relationship Id="rId341" Type="http://schemas.openxmlformats.org/officeDocument/2006/relationships/hyperlink" Target="https://doi.org/10.1101/2020.06.08.20125989" TargetMode="External"/><Relationship Id="rId340" Type="http://schemas.openxmlformats.org/officeDocument/2006/relationships/hyperlink" Target="https://doi.org/10.1111/dom.14256" TargetMode="External"/><Relationship Id="rId103" Type="http://schemas.openxmlformats.org/officeDocument/2006/relationships/hyperlink" Target="https://doi.org/10.1101/2020.05.22.20109355" TargetMode="External"/><Relationship Id="rId224" Type="http://schemas.openxmlformats.org/officeDocument/2006/relationships/hyperlink" Target="https://doi.org/10.1101/2020.08.07.20160275" TargetMode="External"/><Relationship Id="rId345" Type="http://schemas.openxmlformats.org/officeDocument/2006/relationships/hyperlink" Target="https://doi.org/10.1101/2020.11.16.20232512" TargetMode="External"/><Relationship Id="rId102" Type="http://schemas.openxmlformats.org/officeDocument/2006/relationships/hyperlink" Target="https://doi.org/10.1101/2020.05.26.20111120" TargetMode="External"/><Relationship Id="rId223" Type="http://schemas.openxmlformats.org/officeDocument/2006/relationships/hyperlink" Target="https://doi.org/10.1101/2020.08.08.20170787" TargetMode="External"/><Relationship Id="rId344" Type="http://schemas.openxmlformats.org/officeDocument/2006/relationships/hyperlink" Target="https://doi.org/10.1101/2020.11.14.20229096" TargetMode="External"/><Relationship Id="rId101" Type="http://schemas.openxmlformats.org/officeDocument/2006/relationships/hyperlink" Target="https://doi.org/10.1101/2020.05.26.20114033" TargetMode="External"/><Relationship Id="rId222" Type="http://schemas.openxmlformats.org/officeDocument/2006/relationships/hyperlink" Target="https://doi.org/10.1101/2020.07.31.20163055" TargetMode="External"/><Relationship Id="rId343" Type="http://schemas.openxmlformats.org/officeDocument/2006/relationships/hyperlink" Target="https://doi.org/10.1101/2020.11.15.20231985" TargetMode="External"/><Relationship Id="rId100" Type="http://schemas.openxmlformats.org/officeDocument/2006/relationships/hyperlink" Target="https://doi.org/10.1101/2020.05.27.20114827" TargetMode="External"/><Relationship Id="rId221" Type="http://schemas.openxmlformats.org/officeDocument/2006/relationships/hyperlink" Target="https://doi.org/10.1101/2020.08.11.20172742" TargetMode="External"/><Relationship Id="rId342" Type="http://schemas.openxmlformats.org/officeDocument/2006/relationships/hyperlink" Target="https://doi.org/10.1101/2020.11.11.20230052" TargetMode="External"/><Relationship Id="rId217" Type="http://schemas.openxmlformats.org/officeDocument/2006/relationships/hyperlink" Target="https://doi.org/10.1101/2020.08.12.20173690" TargetMode="External"/><Relationship Id="rId338" Type="http://schemas.openxmlformats.org/officeDocument/2006/relationships/hyperlink" Target="https://doi.org/10.1101/2020.10.20.20214718" TargetMode="External"/><Relationship Id="rId216" Type="http://schemas.openxmlformats.org/officeDocument/2006/relationships/hyperlink" Target="https://doi.org/10.1101/2020.08.13.20173799" TargetMode="External"/><Relationship Id="rId337" Type="http://schemas.openxmlformats.org/officeDocument/2006/relationships/hyperlink" Target="https://ccforum.biomedcentral.com/articles/10.1186/s13054-020-03398-0" TargetMode="External"/><Relationship Id="rId215" Type="http://schemas.openxmlformats.org/officeDocument/2006/relationships/hyperlink" Target="https://doi.org/10.1101/2020.08.14.20173369" TargetMode="External"/><Relationship Id="rId336" Type="http://schemas.openxmlformats.org/officeDocument/2006/relationships/hyperlink" Target="https://doi.org/10.1101/2020.10.26.20219154" TargetMode="External"/><Relationship Id="rId214" Type="http://schemas.openxmlformats.org/officeDocument/2006/relationships/hyperlink" Target="http://doi.org/10.1101/2020.03.01.20029397" TargetMode="External"/><Relationship Id="rId335" Type="http://schemas.openxmlformats.org/officeDocument/2006/relationships/hyperlink" Target="https://doi.org/10.1101/2020.10.23.20218172" TargetMode="External"/><Relationship Id="rId219" Type="http://schemas.openxmlformats.org/officeDocument/2006/relationships/hyperlink" Target="https://doi.org/10.1101/2020.08.12.20173849" TargetMode="External"/><Relationship Id="rId218" Type="http://schemas.openxmlformats.org/officeDocument/2006/relationships/hyperlink" Target="https://doi.org/10.1101/2020.08.12.20173104" TargetMode="External"/><Relationship Id="rId339" Type="http://schemas.openxmlformats.org/officeDocument/2006/relationships/hyperlink" Target="https://doi.org/10.1101/2020.11.01.20223107" TargetMode="External"/><Relationship Id="rId330" Type="http://schemas.openxmlformats.org/officeDocument/2006/relationships/hyperlink" Target="https://doi.org/10.1038/s41598-020-77698-4" TargetMode="External"/><Relationship Id="rId213" Type="http://schemas.openxmlformats.org/officeDocument/2006/relationships/hyperlink" Target="https://doi.org/10.1101/2020.08.17.20176586" TargetMode="External"/><Relationship Id="rId334" Type="http://schemas.openxmlformats.org/officeDocument/2006/relationships/hyperlink" Target="https://dx.doi.org/10.1136/bmjresp-2020-000716" TargetMode="External"/><Relationship Id="rId212" Type="http://schemas.openxmlformats.org/officeDocument/2006/relationships/hyperlink" Target="https://doi.org/10.1101/2020.07.17.20155960" TargetMode="External"/><Relationship Id="rId333" Type="http://schemas.openxmlformats.org/officeDocument/2006/relationships/hyperlink" Target="https://dx.doi.org/10.1111/cei.13507" TargetMode="External"/><Relationship Id="rId211" Type="http://schemas.openxmlformats.org/officeDocument/2006/relationships/hyperlink" Target="https://doi.org/10.1101/2020.07.24.20161596" TargetMode="External"/><Relationship Id="rId332" Type="http://schemas.openxmlformats.org/officeDocument/2006/relationships/hyperlink" Target="https://dx.doi.org/10.1186/s12933-020-01184-4" TargetMode="External"/><Relationship Id="rId210" Type="http://schemas.openxmlformats.org/officeDocument/2006/relationships/hyperlink" Target="https://doi.org/10.1101/2020.07.24.20161604" TargetMode="External"/><Relationship Id="rId331" Type="http://schemas.openxmlformats.org/officeDocument/2006/relationships/hyperlink" Target="https://doi.org/10.1038/s41598-020-77698-4" TargetMode="External"/><Relationship Id="rId129" Type="http://schemas.openxmlformats.org/officeDocument/2006/relationships/hyperlink" Target="https://doi.org/10.1101/2020.06.08.20125120" TargetMode="External"/><Relationship Id="rId128" Type="http://schemas.openxmlformats.org/officeDocument/2006/relationships/hyperlink" Target="https://doi.org/10.1101/2020.06.06.20124461" TargetMode="External"/><Relationship Id="rId249" Type="http://schemas.openxmlformats.org/officeDocument/2006/relationships/hyperlink" Target="https://doi.org/10.1101/2020.08.25.20181909" TargetMode="External"/><Relationship Id="rId127" Type="http://schemas.openxmlformats.org/officeDocument/2006/relationships/hyperlink" Target="https://doi.org/10.1101/2020.06.09.20126516" TargetMode="External"/><Relationship Id="rId248" Type="http://schemas.openxmlformats.org/officeDocument/2006/relationships/hyperlink" Target="https://doi.org/10.1172/jci.insight.138999" TargetMode="External"/><Relationship Id="rId126" Type="http://schemas.openxmlformats.org/officeDocument/2006/relationships/hyperlink" Target="https://doi.org/10.1007/s40520-020-01653-6" TargetMode="External"/><Relationship Id="rId247" Type="http://schemas.openxmlformats.org/officeDocument/2006/relationships/hyperlink" Target="https://doi.org/10.1210/clinem/dgaa346" TargetMode="External"/><Relationship Id="rId121" Type="http://schemas.openxmlformats.org/officeDocument/2006/relationships/hyperlink" Target="https://doi.org/10.1101/2020.06.11.20128652" TargetMode="External"/><Relationship Id="rId242" Type="http://schemas.openxmlformats.org/officeDocument/2006/relationships/hyperlink" Target="https://doi.org/10.1080/17843286.2020.1798668" TargetMode="External"/><Relationship Id="rId363" Type="http://schemas.openxmlformats.org/officeDocument/2006/relationships/hyperlink" Target="https://doi.org/10.1101/2020.12.10.20246884" TargetMode="External"/><Relationship Id="rId120" Type="http://schemas.openxmlformats.org/officeDocument/2006/relationships/hyperlink" Target="https://doi-org.libproxy.ucl.ac.uk/10.1002/oby.22913" TargetMode="External"/><Relationship Id="rId241" Type="http://schemas.openxmlformats.org/officeDocument/2006/relationships/hyperlink" Target="https://dx.doi.org/10.1016%2FS2213-8587(20)30271-0" TargetMode="External"/><Relationship Id="rId362" Type="http://schemas.openxmlformats.org/officeDocument/2006/relationships/hyperlink" Target="https://doi.org/10.1101/2020.12.09.20246579" TargetMode="External"/><Relationship Id="rId240" Type="http://schemas.openxmlformats.org/officeDocument/2006/relationships/hyperlink" Target="https://doi.org/10.1371/journal.pone.0236618" TargetMode="External"/><Relationship Id="rId361" Type="http://schemas.openxmlformats.org/officeDocument/2006/relationships/hyperlink" Target="https://doi.org/10.1101/2020.12.09.20246413" TargetMode="External"/><Relationship Id="rId360" Type="http://schemas.openxmlformats.org/officeDocument/2006/relationships/hyperlink" Target="https://doi.org/10.1101/2020.08.29.20184358" TargetMode="External"/><Relationship Id="rId125" Type="http://schemas.openxmlformats.org/officeDocument/2006/relationships/hyperlink" Target="https://doi.org/10.1101/2020.06.10.20127621" TargetMode="External"/><Relationship Id="rId246" Type="http://schemas.openxmlformats.org/officeDocument/2006/relationships/hyperlink" Target="https://doi.org/10.1186/s12916-020-01640-8" TargetMode="External"/><Relationship Id="rId367" Type="http://schemas.openxmlformats.org/officeDocument/2006/relationships/drawing" Target="../drawings/drawing2.xml"/><Relationship Id="rId124" Type="http://schemas.openxmlformats.org/officeDocument/2006/relationships/hyperlink" Target="https://doi.org/10.1101/2020.06.10.20127514" TargetMode="External"/><Relationship Id="rId245" Type="http://schemas.openxmlformats.org/officeDocument/2006/relationships/hyperlink" Target="https://dx.doi.org/10.1016%2Fj.medj.2020.06.001" TargetMode="External"/><Relationship Id="rId366" Type="http://schemas.openxmlformats.org/officeDocument/2006/relationships/hyperlink" Target="https://doi.org/10.1101/2020.12.12.20246934" TargetMode="External"/><Relationship Id="rId123" Type="http://schemas.openxmlformats.org/officeDocument/2006/relationships/hyperlink" Target="https://doi.org/10.1101/2020.06.10.20127563" TargetMode="External"/><Relationship Id="rId244" Type="http://schemas.openxmlformats.org/officeDocument/2006/relationships/hyperlink" Target="https://doi.org/10.1136/bmj.m1966" TargetMode="External"/><Relationship Id="rId365" Type="http://schemas.openxmlformats.org/officeDocument/2006/relationships/hyperlink" Target="https://doi.org/10.1101/2020.12.11.20247932" TargetMode="External"/><Relationship Id="rId122" Type="http://schemas.openxmlformats.org/officeDocument/2006/relationships/hyperlink" Target="https://doi.org/10.1101/2020.06.11.20128926" TargetMode="External"/><Relationship Id="rId243" Type="http://schemas.openxmlformats.org/officeDocument/2006/relationships/hyperlink" Target="https://doi.org/10.1177%2F0885066620946692" TargetMode="External"/><Relationship Id="rId364" Type="http://schemas.openxmlformats.org/officeDocument/2006/relationships/hyperlink" Target="https://doi.org/10.1101/2020.12.10.20246959" TargetMode="External"/><Relationship Id="rId95" Type="http://schemas.openxmlformats.org/officeDocument/2006/relationships/hyperlink" Target="https://doi-org.libproxy.ucl.ac.uk/10.1002/mds.28172" TargetMode="External"/><Relationship Id="rId94" Type="http://schemas.openxmlformats.org/officeDocument/2006/relationships/hyperlink" Target="http://dx.doi.org/10.1136/annrheumdis-2020-217871" TargetMode="External"/><Relationship Id="rId97" Type="http://schemas.openxmlformats.org/officeDocument/2006/relationships/hyperlink" Target="https://doi.org/10.1101/2020.06.01.20118877" TargetMode="External"/><Relationship Id="rId96" Type="http://schemas.openxmlformats.org/officeDocument/2006/relationships/hyperlink" Target="https://doi.org/10.1101/2020.05.29.20100735" TargetMode="External"/><Relationship Id="rId99" Type="http://schemas.openxmlformats.org/officeDocument/2006/relationships/hyperlink" Target="https://doi.org/10.1101/2020.04.30.20086736" TargetMode="External"/><Relationship Id="rId98" Type="http://schemas.openxmlformats.org/officeDocument/2006/relationships/hyperlink" Target="https://doi.org/10.1101/2020.05.28.20115758" TargetMode="External"/><Relationship Id="rId91" Type="http://schemas.openxmlformats.org/officeDocument/2006/relationships/hyperlink" Target="https://doi.org/10.1101/2020.05.13.20100222" TargetMode="External"/><Relationship Id="rId90" Type="http://schemas.openxmlformats.org/officeDocument/2006/relationships/hyperlink" Target="https://doi.org/10.1101/2020.05.14.20101584" TargetMode="External"/><Relationship Id="rId93" Type="http://schemas.openxmlformats.org/officeDocument/2006/relationships/hyperlink" Target="https://doi.org/10.1101/2020.05.24.20104414" TargetMode="External"/><Relationship Id="rId92" Type="http://schemas.openxmlformats.org/officeDocument/2006/relationships/hyperlink" Target="https://doi.org/10.1101/2020.05.12.20094219" TargetMode="External"/><Relationship Id="rId118" Type="http://schemas.openxmlformats.org/officeDocument/2006/relationships/hyperlink" Target="https://doi.org/10.1101/2020.06.08.20120584" TargetMode="External"/><Relationship Id="rId239" Type="http://schemas.openxmlformats.org/officeDocument/2006/relationships/hyperlink" Target="https://doi.org/10.1101/2020.08.19.20178095" TargetMode="External"/><Relationship Id="rId117" Type="http://schemas.openxmlformats.org/officeDocument/2006/relationships/hyperlink" Target="https://doi.org/10.1101/2020.06.01.20086025" TargetMode="External"/><Relationship Id="rId238" Type="http://schemas.openxmlformats.org/officeDocument/2006/relationships/hyperlink" Target="https://doi.org/10.1101/2020.08.19.20177956" TargetMode="External"/><Relationship Id="rId359" Type="http://schemas.openxmlformats.org/officeDocument/2006/relationships/hyperlink" Target="https://doi.org/10.1101/2020.12.03.20239863" TargetMode="External"/><Relationship Id="rId116" Type="http://schemas.openxmlformats.org/officeDocument/2006/relationships/hyperlink" Target="https://doi-org.libproxy.ucl.ac.uk/10.1093/pubmed/fdaa095" TargetMode="External"/><Relationship Id="rId237" Type="http://schemas.openxmlformats.org/officeDocument/2006/relationships/hyperlink" Target="https://doi.org/10.1101/2020.08.20.20175091" TargetMode="External"/><Relationship Id="rId358" Type="http://schemas.openxmlformats.org/officeDocument/2006/relationships/hyperlink" Target="https://doi.org/10.1101/2020.12.02.20242933" TargetMode="External"/><Relationship Id="rId115" Type="http://schemas.openxmlformats.org/officeDocument/2006/relationships/hyperlink" Target="https://doi.org/10.1101/2020.05.31.20107276" TargetMode="External"/><Relationship Id="rId236" Type="http://schemas.openxmlformats.org/officeDocument/2006/relationships/hyperlink" Target="https://doi.org/10.1101/2020.08.21.20177923" TargetMode="External"/><Relationship Id="rId357" Type="http://schemas.openxmlformats.org/officeDocument/2006/relationships/hyperlink" Target="https://doi.org/10.1101/2020.11.30.20190926" TargetMode="External"/><Relationship Id="rId119" Type="http://schemas.openxmlformats.org/officeDocument/2006/relationships/hyperlink" Target="https://doi.org/10.1016/j.cmi.2020.05.041" TargetMode="External"/><Relationship Id="rId110" Type="http://schemas.openxmlformats.org/officeDocument/2006/relationships/hyperlink" Target="https://doi.org/10.1101/2020.05.05.20092452" TargetMode="External"/><Relationship Id="rId231" Type="http://schemas.openxmlformats.org/officeDocument/2006/relationships/hyperlink" Target="https://doi.org/10.1101/2020.07.26.20162453" TargetMode="External"/><Relationship Id="rId352" Type="http://schemas.openxmlformats.org/officeDocument/2006/relationships/hyperlink" Target="https://doi.org/10.1101/2020.11.26.20238469" TargetMode="External"/><Relationship Id="rId230" Type="http://schemas.openxmlformats.org/officeDocument/2006/relationships/hyperlink" Target="https://doi.org/10.1101/2020.07.28.20163022" TargetMode="External"/><Relationship Id="rId351" Type="http://schemas.openxmlformats.org/officeDocument/2006/relationships/hyperlink" Target="https://doi.org/10.1101/2020.11.25.20238345" TargetMode="External"/><Relationship Id="rId350" Type="http://schemas.openxmlformats.org/officeDocument/2006/relationships/hyperlink" Target="https://doi.org/10.1101/2020.11.23.20236810" TargetMode="External"/><Relationship Id="rId114" Type="http://schemas.openxmlformats.org/officeDocument/2006/relationships/hyperlink" Target="https://doi.org/10.1101/2020.05.27.20114678" TargetMode="External"/><Relationship Id="rId235" Type="http://schemas.openxmlformats.org/officeDocument/2006/relationships/hyperlink" Target="http://dx.doi.org/10.1136/heartjnl-2020-317393" TargetMode="External"/><Relationship Id="rId356" Type="http://schemas.openxmlformats.org/officeDocument/2006/relationships/hyperlink" Target="https://doi.org/10.1101/2020.11.30.20241380" TargetMode="External"/><Relationship Id="rId113" Type="http://schemas.openxmlformats.org/officeDocument/2006/relationships/hyperlink" Target="https://doi.org/10.1101/2020.06.02.20106310" TargetMode="External"/><Relationship Id="rId234" Type="http://schemas.openxmlformats.org/officeDocument/2006/relationships/hyperlink" Target="https://doi.org/10.1016/S1473-3099(20)30589-2" TargetMode="External"/><Relationship Id="rId355" Type="http://schemas.openxmlformats.org/officeDocument/2006/relationships/hyperlink" Target="https://doi.org/10.1101/2020.11.27.20237966" TargetMode="External"/><Relationship Id="rId112" Type="http://schemas.openxmlformats.org/officeDocument/2006/relationships/hyperlink" Target="https://doi.org/10.1101/2020.06.01.20119149" TargetMode="External"/><Relationship Id="rId233" Type="http://schemas.openxmlformats.org/officeDocument/2006/relationships/hyperlink" Target="https://dx.doi.org/10.14309%2Fajg.0000000000000717" TargetMode="External"/><Relationship Id="rId354" Type="http://schemas.openxmlformats.org/officeDocument/2006/relationships/hyperlink" Target="https://doi.org/10.1101/2020.11.29.20240606" TargetMode="External"/><Relationship Id="rId111" Type="http://schemas.openxmlformats.org/officeDocument/2006/relationships/hyperlink" Target="https://doi.org/10.1101/2020.06.04.20122846" TargetMode="External"/><Relationship Id="rId232" Type="http://schemas.openxmlformats.org/officeDocument/2006/relationships/hyperlink" Target="https://doi.org/10.1101/2020.07.23.20160424" TargetMode="External"/><Relationship Id="rId353" Type="http://schemas.openxmlformats.org/officeDocument/2006/relationships/hyperlink" Target="https://doi.org/10.1101/2020.11.27.20239244" TargetMode="External"/><Relationship Id="rId305" Type="http://schemas.openxmlformats.org/officeDocument/2006/relationships/hyperlink" Target="https://doi.org/10.1177/0300060520949039" TargetMode="External"/><Relationship Id="rId304" Type="http://schemas.openxmlformats.org/officeDocument/2006/relationships/hyperlink" Target="https://www-ncbi-nlm-nih-gov.libproxy.ucl.ac.uk/pmc/articles/PMC7719276/" TargetMode="External"/><Relationship Id="rId303" Type="http://schemas.openxmlformats.org/officeDocument/2006/relationships/hyperlink" Target="https://www.medsci.org/v17p2257.htm" TargetMode="External"/><Relationship Id="rId302" Type="http://schemas.openxmlformats.org/officeDocument/2006/relationships/hyperlink" Target="https://doi-org.libproxy.ucl.ac.uk/10.1016/j.ijcard.2020.10.049" TargetMode="External"/><Relationship Id="rId309" Type="http://schemas.openxmlformats.org/officeDocument/2006/relationships/hyperlink" Target="https://dx.doi.org/10.3390/jcm9103066" TargetMode="External"/><Relationship Id="rId308" Type="http://schemas.openxmlformats.org/officeDocument/2006/relationships/hyperlink" Target="https://dx.doi.org/10.1136/bmjopen-2020-041577" TargetMode="External"/><Relationship Id="rId307" Type="http://schemas.openxmlformats.org/officeDocument/2006/relationships/hyperlink" Target="http://dx.doi.org.libproxy.ucl.ac.uk/10.1136/bmjopen-2020-040441" TargetMode="External"/><Relationship Id="rId306" Type="http://schemas.openxmlformats.org/officeDocument/2006/relationships/hyperlink" Target="https://doi.org/10.2147/RMHP.S263095" TargetMode="External"/><Relationship Id="rId301" Type="http://schemas.openxmlformats.org/officeDocument/2006/relationships/hyperlink" Target="https://doi.org/10.1186/s13049-020-00795-w" TargetMode="External"/><Relationship Id="rId300" Type="http://schemas.openxmlformats.org/officeDocument/2006/relationships/hyperlink" Target="https://dx-doi-org.libproxy.ucl.ac.uk/10.1164%2Frccm.202004-1163LE" TargetMode="External"/><Relationship Id="rId206" Type="http://schemas.openxmlformats.org/officeDocument/2006/relationships/hyperlink" Target="https://doi.org/10.1101/2020.07.21.20136218" TargetMode="External"/><Relationship Id="rId327" Type="http://schemas.openxmlformats.org/officeDocument/2006/relationships/hyperlink" Target="https://doi-org.libproxy.ucl.ac.uk/10.1093/ofid/ofaa477" TargetMode="External"/><Relationship Id="rId205" Type="http://schemas.openxmlformats.org/officeDocument/2006/relationships/hyperlink" Target="https://doi.org/10.1101/2020.07.21.20153650" TargetMode="External"/><Relationship Id="rId326" Type="http://schemas.openxmlformats.org/officeDocument/2006/relationships/hyperlink" Target="https://dx.doi.org/10.1002/art.41567" TargetMode="External"/><Relationship Id="rId204" Type="http://schemas.openxmlformats.org/officeDocument/2006/relationships/hyperlink" Target="https://doi.org/10.1101/2020.07.21.20156349" TargetMode="External"/><Relationship Id="rId325" Type="http://schemas.openxmlformats.org/officeDocument/2006/relationships/hyperlink" Target="https://doi-org.libproxy.ucl.ac.uk/10.1186/s12889-020-09490-y" TargetMode="External"/><Relationship Id="rId203" Type="http://schemas.openxmlformats.org/officeDocument/2006/relationships/hyperlink" Target="https://doi.org/10.1101/2020.07.26.20158550" TargetMode="External"/><Relationship Id="rId324" Type="http://schemas.openxmlformats.org/officeDocument/2006/relationships/hyperlink" Target="https://doi-org.libproxy.ucl.ac.uk/10.1016/j.ijid.2020.11.156" TargetMode="External"/><Relationship Id="rId209" Type="http://schemas.openxmlformats.org/officeDocument/2006/relationships/hyperlink" Target="https://doi.org/10.1101/2020.07.22.20159855" TargetMode="External"/><Relationship Id="rId208" Type="http://schemas.openxmlformats.org/officeDocument/2006/relationships/hyperlink" Target="https://doi.org/10.1101/2020.07.20.20157990" TargetMode="External"/><Relationship Id="rId329" Type="http://schemas.openxmlformats.org/officeDocument/2006/relationships/hyperlink" Target="https://doi.org/10.1007/s12325-020-01510-y" TargetMode="External"/><Relationship Id="rId207" Type="http://schemas.openxmlformats.org/officeDocument/2006/relationships/hyperlink" Target="https://doi.org/10.1101/2020.07.20.20147769" TargetMode="External"/><Relationship Id="rId328" Type="http://schemas.openxmlformats.org/officeDocument/2006/relationships/hyperlink" Target="https://dx.doi.org/10.1016/j.encep.2020.07.003" TargetMode="External"/><Relationship Id="rId202" Type="http://schemas.openxmlformats.org/officeDocument/2006/relationships/hyperlink" Target="https://doi.org/10.4269/ajtmh.20-0483" TargetMode="External"/><Relationship Id="rId323" Type="http://schemas.openxmlformats.org/officeDocument/2006/relationships/hyperlink" Target="https://doi-org.libproxy.ucl.ac.uk/10.1016/j.eclinm.2020.100550" TargetMode="External"/><Relationship Id="rId201" Type="http://schemas.openxmlformats.org/officeDocument/2006/relationships/hyperlink" Target="https://doi.org/10.1101/2020.07.09.20143339" TargetMode="External"/><Relationship Id="rId322" Type="http://schemas.openxmlformats.org/officeDocument/2006/relationships/hyperlink" Target="https://www-ncbi-nlm-nih-gov.libproxy.ucl.ac.uk/pmc/articles/PMC7527665/" TargetMode="External"/><Relationship Id="rId200" Type="http://schemas.openxmlformats.org/officeDocument/2006/relationships/hyperlink" Target="https://doi.org/10.1101/2020.07.13.20150177" TargetMode="External"/><Relationship Id="rId321" Type="http://schemas.openxmlformats.org/officeDocument/2006/relationships/hyperlink" Target="https://doi.org/10.1371/journal.pone.0237419" TargetMode="External"/><Relationship Id="rId320" Type="http://schemas.openxmlformats.org/officeDocument/2006/relationships/hyperlink" Target="https://doi.org/10.2196/24225" TargetMode="External"/><Relationship Id="rId316" Type="http://schemas.openxmlformats.org/officeDocument/2006/relationships/hyperlink" Target="https://doi.org/10.3390/jcm9123935" TargetMode="External"/><Relationship Id="rId315" Type="http://schemas.openxmlformats.org/officeDocument/2006/relationships/hyperlink" Target="https://doi-org.libproxy.ucl.ac.uk/10.1111/1742-6723.13651" TargetMode="External"/><Relationship Id="rId314" Type="http://schemas.openxmlformats.org/officeDocument/2006/relationships/hyperlink" Target="https://doi-org.libproxy.ucl.ac.uk/10.1016/j.annepidem.2020.08.005" TargetMode="External"/><Relationship Id="rId313" Type="http://schemas.openxmlformats.org/officeDocument/2006/relationships/hyperlink" Target="https://doi-org.libproxy.ucl.ac.uk/10.1016/j.addbeh.2020.106692" TargetMode="External"/><Relationship Id="rId319" Type="http://schemas.openxmlformats.org/officeDocument/2006/relationships/hyperlink" Target="https://www-ncbi-nlm-nih-gov.libproxy.ucl.ac.uk/pmc/articles/PMC7415014/" TargetMode="External"/><Relationship Id="rId318" Type="http://schemas.openxmlformats.org/officeDocument/2006/relationships/hyperlink" Target="https://doi-org.libproxy.ucl.ac.uk/10.1016/j.bbi.2020.05.074" TargetMode="External"/><Relationship Id="rId317" Type="http://schemas.openxmlformats.org/officeDocument/2006/relationships/hyperlink" Target="https://doi-org.libproxy.ucl.ac.uk/10.1111/joim.13190" TargetMode="External"/><Relationship Id="rId312" Type="http://schemas.openxmlformats.org/officeDocument/2006/relationships/hyperlink" Target="https://dx.doi.org/10.1136/annrheumdis-2020-219279" TargetMode="External"/><Relationship Id="rId311" Type="http://schemas.openxmlformats.org/officeDocument/2006/relationships/hyperlink" Target="https://dx.doi.org/10.1016/j.jns.2020.117163" TargetMode="External"/><Relationship Id="rId310" Type="http://schemas.openxmlformats.org/officeDocument/2006/relationships/hyperlink" Target="https://dx.doi.org/10.7150/ijms.4757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86"/>
    <col customWidth="1" min="6" max="6" width="14.14"/>
    <col customWidth="1" min="7" max="7" width="19.14"/>
    <col customWidth="1" min="8" max="8" width="16.0"/>
    <col customWidth="1" min="9" max="9" width="16.43"/>
    <col customWidth="1" min="14" max="14" width="22.57"/>
    <col customWidth="1" min="15" max="15" width="24.29"/>
    <col customWidth="1" min="16" max="16" width="18.43"/>
    <col customWidth="1" min="17" max="17" width="15.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c r="A2" s="2">
        <v>43942.0</v>
      </c>
      <c r="B2" s="3">
        <v>15.0</v>
      </c>
      <c r="C2" s="4"/>
      <c r="D2" s="4"/>
      <c r="E2" s="3">
        <v>4.0</v>
      </c>
      <c r="F2" s="4"/>
      <c r="G2" s="4"/>
      <c r="H2" s="4"/>
      <c r="I2" s="3"/>
      <c r="J2" s="3">
        <v>24.0</v>
      </c>
      <c r="K2" s="3">
        <v>28.0</v>
      </c>
      <c r="L2" s="4"/>
      <c r="M2" s="4" t="s">
        <v>19</v>
      </c>
      <c r="N2" s="5"/>
      <c r="O2" s="5"/>
      <c r="P2" s="5"/>
      <c r="Q2" s="5"/>
    </row>
    <row r="3">
      <c r="A3" s="2">
        <v>43956.0</v>
      </c>
      <c r="B3" s="3">
        <v>57.0</v>
      </c>
      <c r="C3" s="3">
        <v>7.0</v>
      </c>
      <c r="D3" s="3">
        <v>4.0</v>
      </c>
      <c r="E3" s="3">
        <v>3.0</v>
      </c>
      <c r="F3" s="3">
        <v>37.0</v>
      </c>
      <c r="G3" s="3">
        <v>10.0</v>
      </c>
      <c r="H3" s="3">
        <v>0.0</v>
      </c>
      <c r="I3" s="3"/>
      <c r="J3" s="3">
        <v>0.0</v>
      </c>
      <c r="K3" s="6">
        <f>H3+E3</f>
        <v>3</v>
      </c>
      <c r="L3" s="4"/>
      <c r="M3" s="4" t="s">
        <v>20</v>
      </c>
      <c r="N3" s="5"/>
      <c r="O3" s="5"/>
      <c r="P3" s="5"/>
      <c r="Q3" s="5"/>
    </row>
    <row r="4">
      <c r="A4" s="2">
        <v>43967.0</v>
      </c>
      <c r="B4" s="3">
        <v>67.0</v>
      </c>
      <c r="C4" s="3">
        <v>12.0</v>
      </c>
      <c r="D4" s="3">
        <v>12.0</v>
      </c>
      <c r="E4" s="3">
        <v>0.0</v>
      </c>
      <c r="F4" s="3">
        <v>70.0</v>
      </c>
      <c r="G4" s="3">
        <v>64.0</v>
      </c>
      <c r="H4" s="3">
        <v>22.0</v>
      </c>
      <c r="I4" s="3"/>
      <c r="J4" s="3">
        <v>6.0</v>
      </c>
      <c r="K4" s="3">
        <v>28.0</v>
      </c>
      <c r="L4" s="4"/>
      <c r="M4" s="4" t="s">
        <v>21</v>
      </c>
      <c r="N4" s="5"/>
      <c r="O4" s="5"/>
      <c r="P4" s="5"/>
      <c r="Q4" s="5"/>
    </row>
    <row r="5">
      <c r="A5" s="2">
        <v>43984.0</v>
      </c>
      <c r="B5" s="3">
        <v>297.0</v>
      </c>
      <c r="C5" s="3">
        <v>48.0</v>
      </c>
      <c r="D5" s="3">
        <v>44.0</v>
      </c>
      <c r="E5" s="3">
        <v>4.0</v>
      </c>
      <c r="F5" s="3">
        <v>158.0</v>
      </c>
      <c r="G5" s="3">
        <v>158.0</v>
      </c>
      <c r="H5" s="3">
        <v>32.0</v>
      </c>
      <c r="I5" s="3"/>
      <c r="J5" s="3">
        <v>2.0</v>
      </c>
      <c r="K5" s="3">
        <v>38.0</v>
      </c>
      <c r="L5" s="4"/>
      <c r="M5" s="4" t="s">
        <v>22</v>
      </c>
      <c r="N5" s="5"/>
      <c r="O5" s="5"/>
      <c r="P5" s="5"/>
      <c r="Q5" s="5"/>
    </row>
    <row r="6">
      <c r="A6" s="2">
        <v>44005.0</v>
      </c>
      <c r="B6" s="3">
        <v>477.0</v>
      </c>
      <c r="C6" s="3">
        <v>72.0</v>
      </c>
      <c r="D6" s="3">
        <v>63.0</v>
      </c>
      <c r="E6" s="3">
        <v>6.0</v>
      </c>
      <c r="F6" s="3">
        <v>157.0</v>
      </c>
      <c r="G6" s="3">
        <v>157.0</v>
      </c>
      <c r="H6" s="3">
        <v>41.0</v>
      </c>
      <c r="I6" s="3"/>
      <c r="J6" s="3">
        <v>2.0</v>
      </c>
      <c r="K6" s="3">
        <v>49.0</v>
      </c>
      <c r="L6" s="4"/>
      <c r="M6" s="4" t="s">
        <v>23</v>
      </c>
      <c r="N6" s="5"/>
      <c r="O6" s="5"/>
      <c r="P6" s="5"/>
      <c r="Q6" s="5"/>
    </row>
    <row r="7">
      <c r="A7" s="2">
        <v>44026.0</v>
      </c>
      <c r="B7" s="3">
        <v>656.0</v>
      </c>
      <c r="C7" s="3">
        <v>30.0</v>
      </c>
      <c r="D7" s="3">
        <v>26.0</v>
      </c>
      <c r="E7" s="3">
        <v>4.0</v>
      </c>
      <c r="F7" s="3">
        <v>105.0</v>
      </c>
      <c r="G7" s="3">
        <v>105.0</v>
      </c>
      <c r="H7" s="3">
        <v>23.0</v>
      </c>
      <c r="I7" s="3"/>
      <c r="J7" s="3">
        <v>1.0</v>
      </c>
      <c r="K7" s="3">
        <v>28.0</v>
      </c>
      <c r="L7" s="3">
        <v>8.0</v>
      </c>
      <c r="M7" s="4" t="s">
        <v>24</v>
      </c>
      <c r="N7" s="3">
        <v>90.0</v>
      </c>
      <c r="O7" s="3">
        <v>2.0</v>
      </c>
      <c r="P7" s="3">
        <v>6.0</v>
      </c>
      <c r="Q7" s="3">
        <v>10.0</v>
      </c>
      <c r="R7" s="1">
        <v>8.0</v>
      </c>
    </row>
    <row r="8">
      <c r="A8" s="2">
        <v>44068.0</v>
      </c>
      <c r="B8" s="6">
        <v>347.0</v>
      </c>
      <c r="C8" s="6">
        <v>118.0</v>
      </c>
      <c r="D8" s="6">
        <v>111.0</v>
      </c>
      <c r="E8" s="6">
        <v>7.0</v>
      </c>
      <c r="F8" s="6">
        <v>251.0</v>
      </c>
      <c r="G8" s="6">
        <v>251.0</v>
      </c>
      <c r="H8" s="6">
        <v>49.0</v>
      </c>
      <c r="I8" s="6"/>
      <c r="J8" s="6">
        <v>5.0</v>
      </c>
      <c r="K8" s="6">
        <v>61.0</v>
      </c>
      <c r="L8" s="7">
        <v>2.0</v>
      </c>
      <c r="M8" s="5" t="s">
        <v>25</v>
      </c>
      <c r="N8" s="6">
        <v>258.0</v>
      </c>
      <c r="O8" s="6">
        <v>3.0</v>
      </c>
      <c r="P8" s="6">
        <v>8.0</v>
      </c>
      <c r="Q8" s="6">
        <v>32.0</v>
      </c>
      <c r="R8" s="6">
        <v>13.0</v>
      </c>
      <c r="S8" s="5"/>
      <c r="T8" s="5"/>
      <c r="U8" s="5"/>
      <c r="V8" s="5"/>
      <c r="W8" s="5"/>
      <c r="X8" s="5"/>
      <c r="Y8" s="5"/>
      <c r="Z8" s="5"/>
      <c r="AA8" s="5"/>
    </row>
    <row r="9">
      <c r="A9" s="8">
        <v>44092.0</v>
      </c>
      <c r="B9" s="1">
        <v>453.0</v>
      </c>
      <c r="C9" s="1">
        <v>19.0</v>
      </c>
      <c r="D9" s="1">
        <v>17.0</v>
      </c>
      <c r="E9" s="1">
        <v>2.0</v>
      </c>
      <c r="F9" s="1">
        <v>138.0</v>
      </c>
      <c r="G9" s="1">
        <v>49.0</v>
      </c>
      <c r="H9" s="1">
        <v>21.0</v>
      </c>
      <c r="I9" s="1"/>
      <c r="J9" s="1">
        <v>2.0</v>
      </c>
      <c r="K9" s="1">
        <v>24.0</v>
      </c>
      <c r="L9" s="1">
        <v>2.0</v>
      </c>
      <c r="M9" s="1" t="s">
        <v>26</v>
      </c>
      <c r="N9" s="1">
        <v>27.0</v>
      </c>
      <c r="O9" s="1">
        <v>2.0</v>
      </c>
      <c r="Q9" s="1">
        <v>7.0</v>
      </c>
      <c r="R9" s="1">
        <v>8.0</v>
      </c>
      <c r="S9" s="1">
        <v>2.0</v>
      </c>
    </row>
    <row r="10">
      <c r="A10" s="8">
        <v>44131.0</v>
      </c>
      <c r="B10" s="1">
        <v>538.0</v>
      </c>
      <c r="C10" s="1">
        <v>82.0</v>
      </c>
      <c r="D10" s="1">
        <v>78.0</v>
      </c>
      <c r="E10" s="1">
        <v>4.0</v>
      </c>
      <c r="F10" s="1">
        <v>137.0</v>
      </c>
      <c r="G10" s="1">
        <v>34.0</v>
      </c>
      <c r="H10" s="1">
        <v>16.0</v>
      </c>
      <c r="I10" s="1"/>
      <c r="J10" s="1">
        <v>5.0</v>
      </c>
      <c r="K10" s="1">
        <v>25.0</v>
      </c>
      <c r="L10" s="1">
        <v>2.0</v>
      </c>
      <c r="M10" s="1" t="s">
        <v>27</v>
      </c>
      <c r="N10" s="1">
        <v>21.0</v>
      </c>
      <c r="O10" s="1">
        <v>2.0</v>
      </c>
      <c r="P10" s="1">
        <v>2.0</v>
      </c>
      <c r="Q10" s="1">
        <v>23.0</v>
      </c>
      <c r="R10" s="1">
        <v>48.0</v>
      </c>
    </row>
    <row r="11">
      <c r="A11" s="8">
        <v>44180.0</v>
      </c>
      <c r="B11" s="1">
        <v>683.0</v>
      </c>
      <c r="C11" s="1">
        <v>46.0</v>
      </c>
      <c r="D11" s="1">
        <v>11.0</v>
      </c>
      <c r="E11" s="1">
        <v>35.0</v>
      </c>
      <c r="F11" s="1">
        <v>191.0</v>
      </c>
      <c r="G11" s="1">
        <v>91.0</v>
      </c>
      <c r="H11" s="1">
        <v>32.0</v>
      </c>
      <c r="I11" s="1">
        <v>59.0</v>
      </c>
      <c r="J11" s="1">
        <v>0.0</v>
      </c>
      <c r="K11" s="1">
        <v>67.0</v>
      </c>
      <c r="L11" s="1">
        <v>1.0</v>
      </c>
      <c r="M11" s="1" t="s">
        <v>28</v>
      </c>
      <c r="N11" s="1">
        <v>50.0</v>
      </c>
      <c r="O11" s="1">
        <v>10.0</v>
      </c>
      <c r="P11" s="1">
        <v>1.0</v>
      </c>
      <c r="R11" s="1">
        <v>8.0</v>
      </c>
      <c r="S11" s="1">
        <v>3.0</v>
      </c>
    </row>
    <row r="12">
      <c r="A12" s="8"/>
    </row>
    <row r="13">
      <c r="A13" s="8"/>
    </row>
    <row r="14">
      <c r="A14" s="9"/>
    </row>
    <row r="15">
      <c r="A15" s="9"/>
      <c r="B15" s="10"/>
      <c r="C15" s="10"/>
      <c r="D15" s="10"/>
      <c r="E15" s="10"/>
      <c r="F15" s="10"/>
      <c r="G15" s="10"/>
    </row>
    <row r="16">
      <c r="A16" s="8"/>
      <c r="B16" s="10"/>
      <c r="C16" s="11"/>
      <c r="D16" s="10"/>
      <c r="E16" s="11"/>
      <c r="F16" s="11"/>
      <c r="G16" s="11"/>
    </row>
    <row r="17">
      <c r="A17" s="8"/>
      <c r="B17" s="10"/>
      <c r="C17" s="11"/>
      <c r="D17" s="10"/>
      <c r="E17" s="11"/>
      <c r="F17" s="11"/>
      <c r="G17" s="11"/>
    </row>
    <row r="18">
      <c r="A18" s="8"/>
      <c r="B18" s="10"/>
      <c r="C18" s="11"/>
      <c r="D18" s="10"/>
      <c r="E18" s="11"/>
      <c r="F18" s="11"/>
      <c r="G18" s="11"/>
    </row>
    <row r="19">
      <c r="A19" s="8"/>
      <c r="B19" s="10"/>
      <c r="C19" s="11"/>
      <c r="D19" s="10"/>
      <c r="E19" s="11"/>
      <c r="F19" s="11"/>
      <c r="G19" s="11"/>
    </row>
    <row r="20">
      <c r="A20" s="8"/>
      <c r="B20" s="11"/>
      <c r="C20" s="11"/>
      <c r="D20" s="11"/>
      <c r="E20" s="11"/>
      <c r="F20" s="11"/>
      <c r="G20" s="11"/>
    </row>
    <row r="21">
      <c r="A21" s="9"/>
    </row>
    <row r="22">
      <c r="A22" s="9"/>
    </row>
    <row r="23">
      <c r="A23" s="9"/>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ataValidations>
    <dataValidation type="custom" allowBlank="1" showDropDown="1" showErrorMessage="1" sqref="A2:A1000">
      <formula1>OR(NOT(ISERROR(DATEVALUE(A2))), AND(ISNUMBER(A2), LEFT(CELL("format", A2))="D"))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33.0"/>
  </cols>
  <sheetData>
    <row r="1">
      <c r="A1" s="1" t="s">
        <v>1193</v>
      </c>
      <c r="B1" s="1" t="s">
        <v>1194</v>
      </c>
      <c r="C1" s="1" t="s">
        <v>1195</v>
      </c>
      <c r="D1" s="1" t="s">
        <v>1196</v>
      </c>
      <c r="E1" s="1" t="s">
        <v>1197</v>
      </c>
    </row>
    <row r="2">
      <c r="A2" s="1" t="s">
        <v>48</v>
      </c>
      <c r="B2" s="1">
        <v>26.6</v>
      </c>
      <c r="C2" s="1">
        <v>4.3</v>
      </c>
      <c r="D2" s="29" t="s">
        <v>1198</v>
      </c>
    </row>
    <row r="3">
      <c r="A3" s="1" t="s">
        <v>98</v>
      </c>
      <c r="B3" s="1">
        <v>13.8</v>
      </c>
      <c r="C3" s="1">
        <v>20.9</v>
      </c>
      <c r="D3" s="29" t="s">
        <v>1199</v>
      </c>
    </row>
    <row r="4">
      <c r="A4" s="1" t="s">
        <v>159</v>
      </c>
      <c r="B4" s="1">
        <v>14.4</v>
      </c>
      <c r="C4" s="1">
        <v>25.8</v>
      </c>
      <c r="D4" s="29" t="s">
        <v>1200</v>
      </c>
    </row>
    <row r="5">
      <c r="A5" s="1" t="s">
        <v>117</v>
      </c>
      <c r="B5" s="1">
        <v>32.0</v>
      </c>
      <c r="C5" s="1">
        <v>31.4</v>
      </c>
      <c r="D5" s="29" t="s">
        <v>1201</v>
      </c>
    </row>
    <row r="6">
      <c r="A6" s="1" t="s">
        <v>184</v>
      </c>
      <c r="B6" s="1">
        <v>19.6</v>
      </c>
      <c r="C6" s="1">
        <v>22.8</v>
      </c>
      <c r="D6" s="29" t="s">
        <v>1202</v>
      </c>
    </row>
    <row r="7">
      <c r="A7" s="1" t="s">
        <v>229</v>
      </c>
      <c r="B7" s="1">
        <v>22.3</v>
      </c>
      <c r="C7" s="1">
        <v>26.9</v>
      </c>
      <c r="D7" s="29" t="s">
        <v>1203</v>
      </c>
    </row>
    <row r="8">
      <c r="A8" s="1" t="s">
        <v>148</v>
      </c>
      <c r="B8" s="1">
        <v>20.7</v>
      </c>
      <c r="C8" s="1">
        <v>30.6</v>
      </c>
      <c r="D8" s="29" t="s">
        <v>1204</v>
      </c>
    </row>
    <row r="9">
      <c r="A9" s="1" t="s">
        <v>135</v>
      </c>
      <c r="B9" s="1">
        <v>16.4</v>
      </c>
      <c r="C9" s="1">
        <v>5.8</v>
      </c>
      <c r="D9" s="29" t="s">
        <v>1205</v>
      </c>
    </row>
    <row r="10">
      <c r="A10" s="1" t="s">
        <v>251</v>
      </c>
      <c r="B10" s="1">
        <v>22.0</v>
      </c>
      <c r="C10" s="1">
        <v>26.0</v>
      </c>
      <c r="D10" s="29" t="s">
        <v>1206</v>
      </c>
    </row>
    <row r="11">
      <c r="A11" s="1" t="s">
        <v>220</v>
      </c>
      <c r="B11" s="1">
        <v>23.9</v>
      </c>
      <c r="C11" s="1">
        <v>7.2</v>
      </c>
      <c r="D11" s="29" t="s">
        <v>1207</v>
      </c>
    </row>
    <row r="12">
      <c r="A12" s="65" t="s">
        <v>124</v>
      </c>
      <c r="B12" s="1">
        <v>20.7</v>
      </c>
      <c r="C12" s="1">
        <v>16.0</v>
      </c>
      <c r="D12" s="29" t="s">
        <v>1208</v>
      </c>
    </row>
    <row r="13">
      <c r="A13" s="1" t="s">
        <v>224</v>
      </c>
      <c r="B13" s="1">
        <v>23.6</v>
      </c>
      <c r="C13" s="1">
        <v>12.5</v>
      </c>
      <c r="D13" s="29" t="s">
        <v>1209</v>
      </c>
    </row>
    <row r="14">
      <c r="A14" s="1" t="s">
        <v>294</v>
      </c>
      <c r="B14" s="1">
        <v>16.5</v>
      </c>
      <c r="C14" s="1">
        <v>3.8</v>
      </c>
      <c r="D14" s="29" t="s">
        <v>1210</v>
      </c>
    </row>
    <row r="15">
      <c r="A15" s="1" t="s">
        <v>236</v>
      </c>
      <c r="B15" s="1">
        <v>27.0</v>
      </c>
      <c r="C15" s="1">
        <v>21.0</v>
      </c>
      <c r="D15" s="29" t="s">
        <v>1211</v>
      </c>
    </row>
    <row r="16">
      <c r="A16" s="1" t="s">
        <v>423</v>
      </c>
      <c r="B16" s="1">
        <v>22.3</v>
      </c>
      <c r="C16" s="1">
        <v>10.7</v>
      </c>
      <c r="D16" s="29" t="s">
        <v>1212</v>
      </c>
    </row>
    <row r="17">
      <c r="A17" s="1" t="s">
        <v>351</v>
      </c>
      <c r="B17" s="1">
        <v>28.6</v>
      </c>
      <c r="C17" s="1">
        <v>3.0</v>
      </c>
      <c r="D17" s="29" t="s">
        <v>1213</v>
      </c>
    </row>
    <row r="18">
      <c r="A18" s="1" t="s">
        <v>340</v>
      </c>
      <c r="B18" s="1">
        <v>26.0</v>
      </c>
      <c r="C18" s="1">
        <v>14.0</v>
      </c>
      <c r="D18" s="29" t="s">
        <v>1214</v>
      </c>
    </row>
    <row r="19">
      <c r="A19" s="1" t="s">
        <v>430</v>
      </c>
      <c r="B19" s="1">
        <v>10.0</v>
      </c>
      <c r="C19" s="1">
        <v>20.3</v>
      </c>
      <c r="D19" s="29" t="s">
        <v>1215</v>
      </c>
      <c r="E19" s="29" t="s">
        <v>1216</v>
      </c>
    </row>
    <row r="20">
      <c r="A20" s="1" t="s">
        <v>420</v>
      </c>
      <c r="B20" s="1">
        <v>31.6</v>
      </c>
      <c r="C20" s="1">
        <v>13.6</v>
      </c>
      <c r="D20" s="29" t="s">
        <v>1217</v>
      </c>
    </row>
    <row r="21">
      <c r="A21" s="1" t="s">
        <v>354</v>
      </c>
      <c r="B21" s="1">
        <v>19.0</v>
      </c>
      <c r="C21" s="1">
        <v>33.0</v>
      </c>
      <c r="D21" s="29" t="s">
        <v>1214</v>
      </c>
    </row>
    <row r="22">
      <c r="A22" s="1" t="s">
        <v>446</v>
      </c>
      <c r="B22" s="1">
        <v>33.3</v>
      </c>
      <c r="D22" s="29" t="s">
        <v>1218</v>
      </c>
    </row>
    <row r="23">
      <c r="A23" s="1" t="s">
        <v>441</v>
      </c>
      <c r="B23" s="1">
        <v>28.3</v>
      </c>
      <c r="C23" s="1">
        <v>21.0</v>
      </c>
      <c r="D23" s="29" t="s">
        <v>1219</v>
      </c>
      <c r="E23" s="29" t="s">
        <v>1214</v>
      </c>
    </row>
    <row r="24">
      <c r="A24" s="1" t="s">
        <v>473</v>
      </c>
      <c r="B24" s="1">
        <v>24.0</v>
      </c>
      <c r="C24" s="1">
        <v>6.0</v>
      </c>
      <c r="D24" s="30" t="s">
        <v>1220</v>
      </c>
    </row>
    <row r="25">
      <c r="A25" s="1" t="s">
        <v>482</v>
      </c>
      <c r="B25" s="1">
        <v>12.0</v>
      </c>
      <c r="C25" s="1">
        <v>24.0</v>
      </c>
      <c r="D25" s="29" t="s">
        <v>1221</v>
      </c>
    </row>
    <row r="26">
      <c r="A26" s="1" t="s">
        <v>512</v>
      </c>
      <c r="B26" s="1">
        <v>18.0</v>
      </c>
      <c r="C26" s="1">
        <v>26.0</v>
      </c>
      <c r="D26" s="30" t="s">
        <v>1222</v>
      </c>
    </row>
    <row r="27">
      <c r="A27" s="1" t="s">
        <v>524</v>
      </c>
      <c r="B27" s="1">
        <v>13.0</v>
      </c>
      <c r="C27" s="1">
        <v>22.0</v>
      </c>
      <c r="D27" s="29" t="s">
        <v>1223</v>
      </c>
    </row>
    <row r="28">
      <c r="A28" s="1" t="s">
        <v>538</v>
      </c>
      <c r="B28" s="1">
        <v>36.1</v>
      </c>
      <c r="C28" s="1">
        <v>18.3</v>
      </c>
      <c r="D28" s="30" t="s">
        <v>1224</v>
      </c>
    </row>
    <row r="29">
      <c r="A29" s="4" t="s">
        <v>566</v>
      </c>
      <c r="B29" s="6">
        <v>12.1</v>
      </c>
      <c r="C29" s="6">
        <v>3.9</v>
      </c>
      <c r="D29" s="19" t="s">
        <v>1225</v>
      </c>
    </row>
    <row r="30">
      <c r="A30" s="4" t="s">
        <v>621</v>
      </c>
      <c r="B30" s="6">
        <v>22.4</v>
      </c>
      <c r="C30" s="6">
        <v>33.4</v>
      </c>
      <c r="D30" s="19" t="s">
        <v>1226</v>
      </c>
    </row>
    <row r="31">
      <c r="A31" s="1" t="s">
        <v>615</v>
      </c>
      <c r="B31" s="6">
        <v>18.0</v>
      </c>
      <c r="C31" s="5"/>
      <c r="D31" s="66" t="s">
        <v>1227</v>
      </c>
    </row>
    <row r="32">
      <c r="A32" s="1" t="s">
        <v>722</v>
      </c>
      <c r="B32" s="1">
        <v>27.0</v>
      </c>
      <c r="C32" s="1">
        <v>18.0</v>
      </c>
      <c r="D32" s="30" t="s">
        <v>1228</v>
      </c>
    </row>
    <row r="33">
      <c r="A33" s="1" t="s">
        <v>607</v>
      </c>
      <c r="B33" s="1">
        <v>14.0</v>
      </c>
      <c r="C33" s="1">
        <v>31.0</v>
      </c>
      <c r="D33" s="30" t="s">
        <v>1229</v>
      </c>
    </row>
    <row r="34">
      <c r="A34" s="5" t="s">
        <v>595</v>
      </c>
      <c r="B34" s="6">
        <v>24.0</v>
      </c>
      <c r="C34" s="6">
        <v>12.0</v>
      </c>
      <c r="D34" s="19" t="s">
        <v>1230</v>
      </c>
      <c r="E34" s="66" t="s">
        <v>1231</v>
      </c>
      <c r="F34" s="67"/>
      <c r="G34" s="67"/>
      <c r="H34" s="67"/>
      <c r="I34" s="5"/>
      <c r="J34" s="5"/>
      <c r="K34" s="5"/>
      <c r="L34" s="5"/>
      <c r="M34" s="5"/>
      <c r="N34" s="5"/>
      <c r="O34" s="5"/>
      <c r="P34" s="5"/>
      <c r="Q34" s="5"/>
      <c r="R34" s="5"/>
      <c r="S34" s="5"/>
      <c r="T34" s="5"/>
      <c r="U34" s="5"/>
      <c r="V34" s="5"/>
      <c r="W34" s="5"/>
      <c r="X34" s="5"/>
      <c r="Y34" s="5"/>
      <c r="Z34" s="5"/>
    </row>
    <row r="35">
      <c r="A35" s="5" t="s">
        <v>560</v>
      </c>
      <c r="B35" s="6">
        <v>27.0</v>
      </c>
      <c r="C35" s="6">
        <v>22.7</v>
      </c>
      <c r="D35" s="19" t="s">
        <v>1232</v>
      </c>
      <c r="E35" s="5"/>
      <c r="F35" s="5"/>
      <c r="G35" s="5"/>
      <c r="H35" s="5"/>
      <c r="I35" s="5"/>
      <c r="J35" s="5"/>
      <c r="K35" s="5"/>
      <c r="L35" s="5"/>
      <c r="M35" s="5"/>
      <c r="N35" s="5"/>
      <c r="O35" s="5"/>
      <c r="P35" s="5"/>
      <c r="Q35" s="5"/>
      <c r="R35" s="5"/>
      <c r="S35" s="5"/>
      <c r="T35" s="5"/>
      <c r="U35" s="5"/>
      <c r="V35" s="5"/>
      <c r="W35" s="5"/>
      <c r="X35" s="5"/>
      <c r="Y35" s="5"/>
      <c r="Z35" s="5"/>
    </row>
    <row r="36">
      <c r="A36" s="5" t="s">
        <v>810</v>
      </c>
      <c r="B36" s="6">
        <v>18.5</v>
      </c>
      <c r="C36" s="6">
        <v>20.2</v>
      </c>
      <c r="D36" s="19" t="s">
        <v>1233</v>
      </c>
      <c r="E36" s="5"/>
      <c r="F36" s="5"/>
      <c r="G36" s="5"/>
      <c r="H36" s="5"/>
      <c r="I36" s="5"/>
      <c r="J36" s="5"/>
      <c r="K36" s="5"/>
      <c r="L36" s="5"/>
      <c r="M36" s="5"/>
      <c r="N36" s="5"/>
      <c r="O36" s="5"/>
      <c r="P36" s="5"/>
      <c r="Q36" s="5"/>
      <c r="R36" s="5"/>
      <c r="S36" s="5"/>
      <c r="T36" s="5"/>
      <c r="U36" s="5"/>
      <c r="V36" s="5"/>
      <c r="W36" s="5"/>
      <c r="X36" s="5"/>
      <c r="Y36" s="5"/>
      <c r="Z36" s="5"/>
    </row>
    <row r="37">
      <c r="A37" s="5" t="s">
        <v>921</v>
      </c>
      <c r="B37" s="6">
        <v>29.2</v>
      </c>
      <c r="C37" s="6">
        <v>24.7</v>
      </c>
      <c r="D37" s="19" t="s">
        <v>1234</v>
      </c>
      <c r="E37" s="66" t="s">
        <v>1235</v>
      </c>
      <c r="F37" s="67"/>
      <c r="G37" s="67"/>
      <c r="H37" s="5"/>
      <c r="I37" s="5"/>
      <c r="J37" s="5"/>
      <c r="K37" s="5"/>
      <c r="L37" s="5"/>
      <c r="M37" s="5"/>
      <c r="N37" s="5"/>
      <c r="O37" s="5"/>
      <c r="P37" s="5"/>
      <c r="Q37" s="5"/>
      <c r="R37" s="5"/>
      <c r="S37" s="5"/>
      <c r="T37" s="5"/>
      <c r="U37" s="5"/>
      <c r="V37" s="5"/>
      <c r="W37" s="5"/>
      <c r="X37" s="5"/>
      <c r="Y37" s="5"/>
      <c r="Z37" s="5"/>
    </row>
    <row r="38">
      <c r="A38" s="5" t="s">
        <v>979</v>
      </c>
      <c r="B38" s="6">
        <v>18.2</v>
      </c>
      <c r="C38" s="5"/>
      <c r="D38" s="19" t="s">
        <v>1236</v>
      </c>
      <c r="E38" s="5"/>
      <c r="F38" s="5"/>
      <c r="G38" s="5"/>
      <c r="H38" s="5"/>
      <c r="I38" s="5"/>
      <c r="J38" s="5"/>
      <c r="K38" s="5"/>
      <c r="L38" s="5"/>
      <c r="M38" s="5"/>
      <c r="N38" s="5"/>
      <c r="O38" s="5"/>
      <c r="P38" s="5"/>
      <c r="Q38" s="5"/>
      <c r="R38" s="5"/>
      <c r="S38" s="5"/>
      <c r="T38" s="5"/>
      <c r="U38" s="5"/>
      <c r="V38" s="5"/>
      <c r="W38" s="5"/>
      <c r="X38" s="5"/>
      <c r="Y38" s="5"/>
      <c r="Z38" s="5"/>
    </row>
    <row r="39">
      <c r="A39" s="1" t="s">
        <v>1013</v>
      </c>
      <c r="B39" s="65">
        <v>22.1</v>
      </c>
      <c r="C39" s="1">
        <v>12.6</v>
      </c>
      <c r="D39" s="30" t="s">
        <v>1237</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E19"/>
    <hyperlink r:id="rId20" ref="D20"/>
    <hyperlink r:id="rId21" ref="D21"/>
    <hyperlink r:id="rId22" ref="D22"/>
    <hyperlink r:id="rId23" ref="D23"/>
    <hyperlink r:id="rId24" ref="E23"/>
    <hyperlink r:id="rId25" ref="D24"/>
    <hyperlink r:id="rId26" ref="D25"/>
    <hyperlink r:id="rId27" location=":~:text=According%20to%20the%20Australian%20Bureau,aged%2015%20years%20and%20over." ref="D26"/>
    <hyperlink r:id="rId28" ref="D27"/>
    <hyperlink r:id="rId29" ref="D28"/>
    <hyperlink r:id="rId30" ref="D29"/>
    <hyperlink r:id="rId31" ref="D30"/>
    <hyperlink r:id="rId32" ref="D31"/>
    <hyperlink r:id="rId33" ref="D32"/>
    <hyperlink r:id="rId34" ref="D33"/>
    <hyperlink r:id="rId35" ref="D34"/>
    <hyperlink r:id="rId36" ref="E34"/>
    <hyperlink r:id="rId37" ref="D35"/>
    <hyperlink r:id="rId38" ref="D36"/>
    <hyperlink r:id="rId39" ref="D37"/>
    <hyperlink r:id="rId40" ref="E37"/>
    <hyperlink r:id="rId41" ref="D38"/>
    <hyperlink r:id="rId42" ref="D39"/>
  </hyperlinks>
  <drawing r:id="rId4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8.14"/>
  </cols>
  <sheetData>
    <row r="1">
      <c r="A1" s="1" t="s">
        <v>29</v>
      </c>
      <c r="B1" s="1" t="s">
        <v>37</v>
      </c>
      <c r="C1" s="1" t="s">
        <v>1238</v>
      </c>
      <c r="D1" s="1" t="s">
        <v>1239</v>
      </c>
      <c r="E1" s="1" t="s">
        <v>1240</v>
      </c>
      <c r="F1" s="1" t="s">
        <v>1241</v>
      </c>
      <c r="G1" s="1" t="s">
        <v>1242</v>
      </c>
      <c r="H1" s="1" t="s">
        <v>1241</v>
      </c>
      <c r="I1" s="1" t="s">
        <v>1243</v>
      </c>
      <c r="J1" s="1" t="s">
        <v>1241</v>
      </c>
      <c r="K1" s="1" t="s">
        <v>1244</v>
      </c>
      <c r="L1" s="1" t="s">
        <v>1241</v>
      </c>
    </row>
    <row r="2">
      <c r="A2" s="1" t="s">
        <v>267</v>
      </c>
      <c r="B2" s="1">
        <v>200.0</v>
      </c>
      <c r="C2" s="1">
        <v>48.0</v>
      </c>
      <c r="D2" s="1" t="s">
        <v>1245</v>
      </c>
      <c r="E2" s="1">
        <v>1.19</v>
      </c>
      <c r="F2" s="1" t="s">
        <v>1246</v>
      </c>
    </row>
    <row r="3">
      <c r="A3" s="1" t="s">
        <v>280</v>
      </c>
      <c r="B3" s="1">
        <v>26918.0</v>
      </c>
      <c r="D3" s="1" t="s">
        <v>1247</v>
      </c>
      <c r="G3" s="1">
        <v>2.111</v>
      </c>
      <c r="H3" s="1" t="s">
        <v>1248</v>
      </c>
    </row>
    <row r="4">
      <c r="A4" s="1" t="s">
        <v>288</v>
      </c>
      <c r="B4" s="1">
        <v>141.0</v>
      </c>
      <c r="C4" s="1">
        <v>108.0</v>
      </c>
      <c r="D4" s="1" t="s">
        <v>1247</v>
      </c>
      <c r="I4" s="1">
        <v>0.9</v>
      </c>
      <c r="J4" s="1" t="s">
        <v>1249</v>
      </c>
    </row>
    <row r="5">
      <c r="A5" s="1" t="s">
        <v>229</v>
      </c>
      <c r="B5" s="1">
        <v>4011.0</v>
      </c>
      <c r="D5" s="1" t="s">
        <v>1250</v>
      </c>
      <c r="E5" s="1">
        <v>1.11</v>
      </c>
      <c r="F5" s="1" t="s">
        <v>1251</v>
      </c>
      <c r="K5" s="1">
        <v>0.773</v>
      </c>
      <c r="L5" s="1" t="s">
        <v>1252</v>
      </c>
    </row>
    <row r="6">
      <c r="A6" s="1" t="s">
        <v>229</v>
      </c>
      <c r="B6" s="1">
        <v>4011.0</v>
      </c>
      <c r="D6" s="1" t="s">
        <v>1247</v>
      </c>
      <c r="E6" s="1">
        <v>0.59</v>
      </c>
      <c r="F6" s="1" t="s">
        <v>1253</v>
      </c>
      <c r="K6" s="1">
        <v>0.45</v>
      </c>
      <c r="L6" s="1" t="s">
        <v>1254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99.86"/>
  </cols>
  <sheetData>
    <row r="1">
      <c r="A1" s="1" t="s">
        <v>29</v>
      </c>
      <c r="B1" s="1" t="s">
        <v>1255</v>
      </c>
      <c r="C1" s="1" t="s">
        <v>1256</v>
      </c>
      <c r="D1" s="1" t="s">
        <v>32</v>
      </c>
      <c r="E1" s="1" t="s">
        <v>1257</v>
      </c>
    </row>
    <row r="2">
      <c r="A2" s="28" t="s">
        <v>44</v>
      </c>
      <c r="B2" s="28" t="s">
        <v>1258</v>
      </c>
      <c r="C2" s="28" t="s">
        <v>45</v>
      </c>
      <c r="D2" s="51" t="s">
        <v>1259</v>
      </c>
    </row>
    <row r="3">
      <c r="A3" s="28" t="s">
        <v>53</v>
      </c>
      <c r="B3" s="28" t="s">
        <v>1260</v>
      </c>
      <c r="C3" s="28" t="s">
        <v>54</v>
      </c>
      <c r="D3" s="51" t="s">
        <v>1261</v>
      </c>
      <c r="E3" s="28" t="s">
        <v>1262</v>
      </c>
    </row>
    <row r="4">
      <c r="A4" s="28" t="s">
        <v>56</v>
      </c>
      <c r="B4" s="28" t="s">
        <v>1263</v>
      </c>
      <c r="C4" s="28" t="s">
        <v>57</v>
      </c>
      <c r="D4" s="51" t="s">
        <v>1264</v>
      </c>
      <c r="E4" s="28" t="s">
        <v>1265</v>
      </c>
    </row>
    <row r="5">
      <c r="A5" s="28" t="s">
        <v>59</v>
      </c>
      <c r="B5" s="28" t="s">
        <v>1266</v>
      </c>
      <c r="C5" s="28" t="s">
        <v>60</v>
      </c>
      <c r="D5" s="51" t="s">
        <v>1267</v>
      </c>
    </row>
    <row r="6">
      <c r="A6" s="28" t="s">
        <v>62</v>
      </c>
      <c r="B6" s="28" t="s">
        <v>1260</v>
      </c>
      <c r="C6" s="28" t="s">
        <v>63</v>
      </c>
      <c r="D6" s="51" t="s">
        <v>1268</v>
      </c>
      <c r="E6" s="28" t="s">
        <v>1269</v>
      </c>
    </row>
    <row r="7">
      <c r="A7" s="28" t="s">
        <v>65</v>
      </c>
      <c r="B7" s="28">
        <v>44138.0</v>
      </c>
      <c r="C7" s="28" t="s">
        <v>66</v>
      </c>
      <c r="D7" s="51" t="s">
        <v>1270</v>
      </c>
    </row>
    <row r="8">
      <c r="A8" s="28" t="s">
        <v>68</v>
      </c>
      <c r="B8" s="28" t="s">
        <v>1271</v>
      </c>
      <c r="C8" s="28" t="s">
        <v>57</v>
      </c>
      <c r="D8" s="51" t="s">
        <v>1272</v>
      </c>
    </row>
    <row r="9">
      <c r="A9" s="28" t="s">
        <v>70</v>
      </c>
      <c r="B9" s="28" t="s">
        <v>1273</v>
      </c>
      <c r="C9" s="28" t="s">
        <v>71</v>
      </c>
      <c r="D9" s="51" t="s">
        <v>1274</v>
      </c>
    </row>
    <row r="10">
      <c r="A10" s="28" t="s">
        <v>73</v>
      </c>
      <c r="B10" s="28" t="s">
        <v>1275</v>
      </c>
      <c r="C10" s="28" t="s">
        <v>74</v>
      </c>
      <c r="D10" s="51" t="s">
        <v>1276</v>
      </c>
    </row>
    <row r="11">
      <c r="A11" s="28" t="s">
        <v>76</v>
      </c>
      <c r="B11" s="28" t="s">
        <v>1258</v>
      </c>
      <c r="C11" s="28" t="s">
        <v>77</v>
      </c>
      <c r="D11" s="51" t="s">
        <v>1277</v>
      </c>
      <c r="E11" s="28" t="s">
        <v>1278</v>
      </c>
    </row>
    <row r="12">
      <c r="A12" s="28" t="s">
        <v>79</v>
      </c>
      <c r="B12" s="28" t="s">
        <v>1279</v>
      </c>
      <c r="C12" s="28" t="s">
        <v>66</v>
      </c>
      <c r="D12" s="51" t="s">
        <v>1280</v>
      </c>
    </row>
    <row r="13">
      <c r="A13" s="28" t="s">
        <v>81</v>
      </c>
      <c r="B13" s="28" t="s">
        <v>1281</v>
      </c>
      <c r="C13" s="28" t="s">
        <v>82</v>
      </c>
      <c r="D13" s="51" t="s">
        <v>1282</v>
      </c>
    </row>
    <row r="14">
      <c r="A14" s="28" t="s">
        <v>84</v>
      </c>
      <c r="B14" s="28" t="s">
        <v>1283</v>
      </c>
      <c r="C14" s="28" t="s">
        <v>85</v>
      </c>
      <c r="D14" s="51" t="s">
        <v>1284</v>
      </c>
      <c r="E14" s="28" t="s">
        <v>1285</v>
      </c>
    </row>
    <row r="15">
      <c r="A15" s="28" t="s">
        <v>87</v>
      </c>
      <c r="B15" s="28">
        <v>44168.0</v>
      </c>
      <c r="C15" s="28" t="s">
        <v>88</v>
      </c>
      <c r="D15" s="51" t="s">
        <v>1286</v>
      </c>
      <c r="E15" s="28" t="s">
        <v>1287</v>
      </c>
    </row>
    <row r="16">
      <c r="A16" s="28" t="s">
        <v>90</v>
      </c>
      <c r="B16" s="28">
        <v>43954.0</v>
      </c>
      <c r="C16" s="28" t="s">
        <v>88</v>
      </c>
      <c r="D16" s="51" t="s">
        <v>1288</v>
      </c>
    </row>
    <row r="17">
      <c r="A17" s="28" t="s">
        <v>92</v>
      </c>
      <c r="B17" s="28">
        <v>44046.0</v>
      </c>
      <c r="C17" s="28" t="s">
        <v>88</v>
      </c>
      <c r="D17" s="51" t="s">
        <v>1289</v>
      </c>
    </row>
    <row r="18">
      <c r="A18" s="28" t="s">
        <v>94</v>
      </c>
      <c r="B18" s="28">
        <v>44167.0</v>
      </c>
      <c r="C18" s="28" t="s">
        <v>88</v>
      </c>
      <c r="D18" s="51" t="s">
        <v>1290</v>
      </c>
    </row>
    <row r="19">
      <c r="A19" s="28" t="s">
        <v>96</v>
      </c>
      <c r="B19" s="28" t="s">
        <v>1291</v>
      </c>
      <c r="C19" s="28" t="s">
        <v>88</v>
      </c>
      <c r="D19" s="51" t="s">
        <v>1292</v>
      </c>
    </row>
    <row r="20">
      <c r="A20" s="28" t="s">
        <v>100</v>
      </c>
      <c r="B20" s="28" t="s">
        <v>1263</v>
      </c>
      <c r="C20" s="28" t="s">
        <v>88</v>
      </c>
      <c r="D20" s="51" t="s">
        <v>1293</v>
      </c>
      <c r="E20" s="28" t="s">
        <v>1294</v>
      </c>
    </row>
    <row r="21">
      <c r="A21" s="28" t="s">
        <v>102</v>
      </c>
      <c r="B21" s="28" t="s">
        <v>1266</v>
      </c>
      <c r="C21" s="28" t="s">
        <v>82</v>
      </c>
      <c r="D21" s="51" t="s">
        <v>1295</v>
      </c>
    </row>
    <row r="22">
      <c r="A22" s="28" t="s">
        <v>104</v>
      </c>
      <c r="B22" s="28">
        <v>44047.0</v>
      </c>
      <c r="C22" s="28" t="s">
        <v>105</v>
      </c>
      <c r="D22" s="51" t="s">
        <v>106</v>
      </c>
    </row>
    <row r="23">
      <c r="A23" s="28" t="s">
        <v>703</v>
      </c>
      <c r="B23" s="28">
        <v>44139.0</v>
      </c>
      <c r="C23" s="28" t="s">
        <v>88</v>
      </c>
      <c r="D23" s="51" t="s">
        <v>1296</v>
      </c>
    </row>
    <row r="24">
      <c r="A24" s="28" t="s">
        <v>110</v>
      </c>
      <c r="B24" s="28" t="s">
        <v>1297</v>
      </c>
      <c r="C24" s="28" t="s">
        <v>111</v>
      </c>
      <c r="D24" s="51" t="s">
        <v>112</v>
      </c>
      <c r="E24" s="28" t="s">
        <v>1298</v>
      </c>
    </row>
    <row r="25">
      <c r="A25" s="28" t="s">
        <v>113</v>
      </c>
      <c r="B25" s="28" t="s">
        <v>1299</v>
      </c>
      <c r="C25" s="28" t="s">
        <v>114</v>
      </c>
      <c r="D25" s="51" t="s">
        <v>1300</v>
      </c>
      <c r="E25" s="28" t="s">
        <v>1301</v>
      </c>
    </row>
    <row r="26">
      <c r="A26" s="28" t="s">
        <v>119</v>
      </c>
      <c r="B26" s="28" t="s">
        <v>1281</v>
      </c>
      <c r="C26" s="28" t="s">
        <v>71</v>
      </c>
      <c r="D26" s="51" t="s">
        <v>120</v>
      </c>
    </row>
    <row r="27">
      <c r="A27" s="28" t="s">
        <v>121</v>
      </c>
      <c r="B27" s="28">
        <v>43834.0</v>
      </c>
      <c r="C27" s="28" t="s">
        <v>122</v>
      </c>
      <c r="D27" s="51" t="s">
        <v>1302</v>
      </c>
    </row>
    <row r="28">
      <c r="A28" s="28" t="s">
        <v>125</v>
      </c>
      <c r="B28" s="28" t="s">
        <v>1303</v>
      </c>
      <c r="C28" s="28" t="s">
        <v>126</v>
      </c>
      <c r="D28" s="51" t="s">
        <v>1304</v>
      </c>
      <c r="E28" s="28" t="s">
        <v>1305</v>
      </c>
    </row>
    <row r="29">
      <c r="A29" s="28" t="s">
        <v>128</v>
      </c>
      <c r="B29" s="28" t="s">
        <v>1306</v>
      </c>
      <c r="C29" s="28" t="s">
        <v>129</v>
      </c>
      <c r="D29" s="51" t="s">
        <v>1307</v>
      </c>
    </row>
    <row r="30">
      <c r="A30" s="28" t="s">
        <v>131</v>
      </c>
      <c r="B30" s="28" t="s">
        <v>1308</v>
      </c>
      <c r="C30" s="28" t="s">
        <v>88</v>
      </c>
      <c r="D30" s="51" t="s">
        <v>132</v>
      </c>
      <c r="E30" s="28" t="s">
        <v>1309</v>
      </c>
    </row>
    <row r="31">
      <c r="A31" s="28" t="s">
        <v>133</v>
      </c>
      <c r="B31" s="28" t="s">
        <v>1310</v>
      </c>
      <c r="C31" s="28" t="s">
        <v>88</v>
      </c>
      <c r="D31" s="51" t="s">
        <v>134</v>
      </c>
    </row>
    <row r="32">
      <c r="A32" s="28" t="s">
        <v>136</v>
      </c>
      <c r="B32" s="28" t="s">
        <v>1308</v>
      </c>
      <c r="C32" s="28" t="s">
        <v>137</v>
      </c>
      <c r="D32" s="51" t="s">
        <v>1311</v>
      </c>
      <c r="E32" s="28" t="s">
        <v>1312</v>
      </c>
    </row>
    <row r="33">
      <c r="A33" s="28" t="s">
        <v>139</v>
      </c>
      <c r="B33" s="28" t="s">
        <v>1313</v>
      </c>
      <c r="C33" s="28" t="s">
        <v>88</v>
      </c>
      <c r="D33" s="51" t="s">
        <v>1314</v>
      </c>
    </row>
    <row r="34">
      <c r="A34" s="28" t="s">
        <v>141</v>
      </c>
      <c r="B34" s="28" t="s">
        <v>1315</v>
      </c>
      <c r="C34" s="28" t="s">
        <v>142</v>
      </c>
      <c r="D34" s="51" t="s">
        <v>1316</v>
      </c>
    </row>
    <row r="35">
      <c r="A35" s="28" t="s">
        <v>144</v>
      </c>
      <c r="B35" s="28" t="s">
        <v>1317</v>
      </c>
      <c r="C35" s="28" t="s">
        <v>88</v>
      </c>
      <c r="D35" s="51" t="s">
        <v>1318</v>
      </c>
    </row>
    <row r="36">
      <c r="A36" s="28" t="s">
        <v>1319</v>
      </c>
      <c r="B36" s="28" t="s">
        <v>1317</v>
      </c>
      <c r="C36" s="28" t="s">
        <v>88</v>
      </c>
      <c r="D36" s="51" t="s">
        <v>1320</v>
      </c>
    </row>
    <row r="37">
      <c r="A37" s="28" t="s">
        <v>705</v>
      </c>
      <c r="B37" s="28" t="s">
        <v>1321</v>
      </c>
      <c r="C37" s="28" t="s">
        <v>88</v>
      </c>
      <c r="D37" s="51" t="s">
        <v>1322</v>
      </c>
      <c r="E37" s="28" t="s">
        <v>1323</v>
      </c>
    </row>
    <row r="38">
      <c r="A38" s="28" t="s">
        <v>152</v>
      </c>
      <c r="B38" s="28" t="s">
        <v>1313</v>
      </c>
      <c r="C38" s="28" t="s">
        <v>88</v>
      </c>
      <c r="D38" s="51" t="s">
        <v>1324</v>
      </c>
    </row>
    <row r="39">
      <c r="A39" s="28" t="s">
        <v>154</v>
      </c>
      <c r="B39" s="28" t="s">
        <v>1313</v>
      </c>
      <c r="C39" s="28" t="s">
        <v>88</v>
      </c>
      <c r="D39" s="51" t="s">
        <v>1325</v>
      </c>
    </row>
    <row r="40">
      <c r="A40" s="28" t="s">
        <v>708</v>
      </c>
      <c r="B40" s="28" t="s">
        <v>1326</v>
      </c>
      <c r="C40" s="28" t="s">
        <v>88</v>
      </c>
      <c r="D40" s="51" t="s">
        <v>1327</v>
      </c>
    </row>
    <row r="41">
      <c r="A41" s="28" t="s">
        <v>160</v>
      </c>
      <c r="B41" s="28" t="s">
        <v>1328</v>
      </c>
      <c r="C41" s="28" t="s">
        <v>105</v>
      </c>
      <c r="D41" s="51" t="s">
        <v>161</v>
      </c>
    </row>
    <row r="42">
      <c r="A42" s="28" t="s">
        <v>162</v>
      </c>
      <c r="B42" s="28" t="s">
        <v>1328</v>
      </c>
      <c r="C42" s="28" t="s">
        <v>163</v>
      </c>
      <c r="D42" s="51" t="s">
        <v>164</v>
      </c>
    </row>
    <row r="43">
      <c r="A43" s="28" t="s">
        <v>165</v>
      </c>
      <c r="B43" s="28">
        <v>43835.0</v>
      </c>
      <c r="C43" s="28" t="s">
        <v>45</v>
      </c>
      <c r="D43" s="51" t="s">
        <v>1329</v>
      </c>
      <c r="E43" s="28" t="s">
        <v>1330</v>
      </c>
    </row>
    <row r="44">
      <c r="A44" s="28" t="s">
        <v>167</v>
      </c>
      <c r="B44" s="28" t="s">
        <v>1331</v>
      </c>
      <c r="C44" s="28" t="s">
        <v>105</v>
      </c>
      <c r="D44" s="51" t="s">
        <v>168</v>
      </c>
    </row>
    <row r="45">
      <c r="A45" s="28" t="s">
        <v>169</v>
      </c>
      <c r="B45" s="28" t="s">
        <v>1331</v>
      </c>
      <c r="C45" s="28" t="s">
        <v>170</v>
      </c>
      <c r="D45" s="51" t="s">
        <v>171</v>
      </c>
    </row>
    <row r="46">
      <c r="A46" s="28" t="s">
        <v>173</v>
      </c>
      <c r="B46" s="28" t="s">
        <v>1326</v>
      </c>
      <c r="C46" s="28" t="s">
        <v>174</v>
      </c>
      <c r="D46" s="51" t="s">
        <v>175</v>
      </c>
    </row>
    <row r="47">
      <c r="A47" s="28" t="s">
        <v>1332</v>
      </c>
      <c r="B47" s="28">
        <v>44079.0</v>
      </c>
      <c r="C47" s="28" t="s">
        <v>114</v>
      </c>
      <c r="D47" s="51" t="s">
        <v>177</v>
      </c>
    </row>
    <row r="48">
      <c r="A48" s="28" t="s">
        <v>178</v>
      </c>
      <c r="B48" s="28">
        <v>44140.0</v>
      </c>
      <c r="C48" s="28" t="s">
        <v>88</v>
      </c>
      <c r="D48" s="51" t="s">
        <v>179</v>
      </c>
    </row>
    <row r="49">
      <c r="A49" s="28" t="s">
        <v>180</v>
      </c>
      <c r="B49" s="28">
        <v>44109.0</v>
      </c>
      <c r="C49" s="28" t="s">
        <v>88</v>
      </c>
      <c r="D49" s="51" t="s">
        <v>181</v>
      </c>
    </row>
    <row r="50">
      <c r="A50" s="28" t="s">
        <v>182</v>
      </c>
      <c r="B50" s="28">
        <v>44109.0</v>
      </c>
      <c r="C50" s="28" t="s">
        <v>88</v>
      </c>
      <c r="D50" s="51" t="s">
        <v>183</v>
      </c>
      <c r="E50" s="28" t="s">
        <v>1333</v>
      </c>
    </row>
    <row r="51">
      <c r="A51" s="28" t="s">
        <v>569</v>
      </c>
      <c r="B51" s="28">
        <v>44109.0</v>
      </c>
      <c r="C51" s="28" t="s">
        <v>88</v>
      </c>
      <c r="D51" s="51" t="s">
        <v>186</v>
      </c>
      <c r="E51" s="28" t="s">
        <v>1334</v>
      </c>
    </row>
    <row r="52">
      <c r="A52" s="28" t="s">
        <v>187</v>
      </c>
      <c r="B52" s="28">
        <v>44140.0</v>
      </c>
      <c r="C52" s="28" t="s">
        <v>88</v>
      </c>
      <c r="D52" s="51" t="s">
        <v>188</v>
      </c>
    </row>
    <row r="53">
      <c r="A53" s="28" t="s">
        <v>190</v>
      </c>
      <c r="B53" s="28">
        <v>44048.0</v>
      </c>
      <c r="C53" s="28" t="s">
        <v>88</v>
      </c>
      <c r="D53" s="51" t="s">
        <v>191</v>
      </c>
    </row>
    <row r="54">
      <c r="A54" s="28" t="s">
        <v>192</v>
      </c>
      <c r="B54" s="28">
        <v>44048.0</v>
      </c>
      <c r="C54" s="28" t="s">
        <v>88</v>
      </c>
      <c r="D54" s="51" t="s">
        <v>193</v>
      </c>
    </row>
    <row r="55">
      <c r="A55" s="28" t="s">
        <v>195</v>
      </c>
      <c r="B55" s="28">
        <v>44017.0</v>
      </c>
      <c r="C55" s="28" t="s">
        <v>88</v>
      </c>
      <c r="D55" s="51" t="s">
        <v>196</v>
      </c>
    </row>
    <row r="56">
      <c r="A56" s="28" t="s">
        <v>197</v>
      </c>
      <c r="B56" s="28">
        <v>43987.0</v>
      </c>
      <c r="C56" s="28" t="s">
        <v>88</v>
      </c>
      <c r="D56" s="51" t="s">
        <v>198</v>
      </c>
      <c r="E56" s="28" t="s">
        <v>1335</v>
      </c>
    </row>
    <row r="57">
      <c r="A57" s="28" t="s">
        <v>199</v>
      </c>
      <c r="B57" s="28">
        <v>43987.0</v>
      </c>
      <c r="C57" s="28" t="s">
        <v>88</v>
      </c>
      <c r="D57" s="51" t="s">
        <v>1336</v>
      </c>
    </row>
    <row r="58">
      <c r="A58" s="28" t="s">
        <v>201</v>
      </c>
      <c r="B58" s="28">
        <v>43987.0</v>
      </c>
      <c r="C58" s="28" t="s">
        <v>88</v>
      </c>
      <c r="D58" s="51" t="s">
        <v>202</v>
      </c>
    </row>
    <row r="59">
      <c r="A59" s="28" t="s">
        <v>711</v>
      </c>
      <c r="B59" s="28">
        <v>43987.0</v>
      </c>
      <c r="C59" s="28" t="s">
        <v>88</v>
      </c>
      <c r="D59" s="51" t="s">
        <v>204</v>
      </c>
      <c r="E59" s="28" t="s">
        <v>1337</v>
      </c>
    </row>
    <row r="60">
      <c r="A60" s="28" t="s">
        <v>205</v>
      </c>
      <c r="B60" s="28">
        <v>43956.0</v>
      </c>
      <c r="C60" s="28" t="s">
        <v>88</v>
      </c>
      <c r="D60" s="51" t="s">
        <v>206</v>
      </c>
    </row>
    <row r="61">
      <c r="A61" s="28" t="s">
        <v>207</v>
      </c>
      <c r="B61" s="28">
        <v>44048.0</v>
      </c>
      <c r="C61" s="28" t="s">
        <v>88</v>
      </c>
      <c r="D61" s="51" t="s">
        <v>208</v>
      </c>
    </row>
    <row r="62">
      <c r="A62" s="28" t="s">
        <v>209</v>
      </c>
      <c r="B62" s="28" t="s">
        <v>1338</v>
      </c>
      <c r="C62" s="28" t="s">
        <v>45</v>
      </c>
      <c r="D62" s="28" t="s">
        <v>210</v>
      </c>
      <c r="E62" s="28" t="s">
        <v>1339</v>
      </c>
    </row>
    <row r="63">
      <c r="A63" s="28" t="s">
        <v>211</v>
      </c>
      <c r="B63" s="28">
        <v>44108.0</v>
      </c>
      <c r="C63" s="28" t="s">
        <v>212</v>
      </c>
      <c r="D63" s="28" t="s">
        <v>213</v>
      </c>
      <c r="E63" s="28" t="s">
        <v>1340</v>
      </c>
    </row>
    <row r="64">
      <c r="A64" s="28" t="s">
        <v>215</v>
      </c>
      <c r="B64" s="28" t="s">
        <v>1317</v>
      </c>
      <c r="C64" s="28" t="s">
        <v>216</v>
      </c>
      <c r="D64" s="28" t="s">
        <v>217</v>
      </c>
      <c r="E64" s="28" t="s">
        <v>1341</v>
      </c>
    </row>
    <row r="65">
      <c r="A65" s="28" t="s">
        <v>756</v>
      </c>
      <c r="B65" s="28" t="s">
        <v>1342</v>
      </c>
      <c r="C65" s="28" t="s">
        <v>88</v>
      </c>
      <c r="D65" s="51" t="s">
        <v>219</v>
      </c>
      <c r="E65" s="28" t="s">
        <v>1343</v>
      </c>
    </row>
    <row r="66">
      <c r="A66" s="28" t="s">
        <v>221</v>
      </c>
      <c r="B66" s="28" t="s">
        <v>1342</v>
      </c>
      <c r="C66" s="28" t="s">
        <v>88</v>
      </c>
      <c r="D66" s="51" t="s">
        <v>1344</v>
      </c>
    </row>
    <row r="67">
      <c r="A67" s="28" t="s">
        <v>225</v>
      </c>
      <c r="B67" s="28" t="s">
        <v>1345</v>
      </c>
      <c r="C67" s="28" t="s">
        <v>88</v>
      </c>
      <c r="D67" s="51" t="s">
        <v>226</v>
      </c>
    </row>
    <row r="68">
      <c r="A68" s="28" t="s">
        <v>227</v>
      </c>
      <c r="B68" s="28" t="s">
        <v>1346</v>
      </c>
      <c r="C68" s="28" t="s">
        <v>88</v>
      </c>
      <c r="D68" s="51" t="s">
        <v>228</v>
      </c>
    </row>
    <row r="69">
      <c r="A69" s="28" t="s">
        <v>231</v>
      </c>
      <c r="B69" s="28" t="s">
        <v>1346</v>
      </c>
      <c r="C69" s="28" t="s">
        <v>88</v>
      </c>
      <c r="D69" s="51" t="s">
        <v>232</v>
      </c>
    </row>
    <row r="70">
      <c r="A70" s="28" t="s">
        <v>234</v>
      </c>
      <c r="B70" s="28" t="s">
        <v>1345</v>
      </c>
      <c r="C70" s="28" t="s">
        <v>88</v>
      </c>
      <c r="D70" s="51" t="s">
        <v>235</v>
      </c>
    </row>
    <row r="71">
      <c r="A71" s="28" t="s">
        <v>237</v>
      </c>
      <c r="B71" s="28">
        <v>43987.0</v>
      </c>
      <c r="C71" s="28" t="s">
        <v>105</v>
      </c>
      <c r="D71" s="51" t="s">
        <v>238</v>
      </c>
    </row>
    <row r="72">
      <c r="A72" s="28" t="s">
        <v>239</v>
      </c>
      <c r="B72" s="28" t="s">
        <v>1342</v>
      </c>
      <c r="C72" s="28" t="s">
        <v>240</v>
      </c>
      <c r="D72" s="51" t="s">
        <v>241</v>
      </c>
    </row>
    <row r="73">
      <c r="A73" s="28" t="s">
        <v>243</v>
      </c>
      <c r="B73" s="28" t="s">
        <v>1346</v>
      </c>
      <c r="C73" s="28" t="s">
        <v>244</v>
      </c>
      <c r="D73" s="51" t="s">
        <v>245</v>
      </c>
    </row>
    <row r="74">
      <c r="A74" s="28" t="s">
        <v>246</v>
      </c>
      <c r="B74" s="28" t="s">
        <v>1347</v>
      </c>
      <c r="C74" s="28" t="s">
        <v>88</v>
      </c>
      <c r="D74" s="51" t="s">
        <v>247</v>
      </c>
      <c r="E74" s="28" t="s">
        <v>1348</v>
      </c>
    </row>
    <row r="75">
      <c r="A75" s="28" t="s">
        <v>249</v>
      </c>
      <c r="B75" s="28" t="s">
        <v>1347</v>
      </c>
      <c r="C75" s="28" t="s">
        <v>88</v>
      </c>
      <c r="D75" s="51" t="s">
        <v>250</v>
      </c>
    </row>
    <row r="76">
      <c r="A76" s="28" t="s">
        <v>1349</v>
      </c>
      <c r="B76" s="28" t="s">
        <v>1347</v>
      </c>
      <c r="C76" s="28" t="s">
        <v>88</v>
      </c>
      <c r="D76" s="51" t="s">
        <v>254</v>
      </c>
    </row>
    <row r="77">
      <c r="A77" s="28" t="s">
        <v>255</v>
      </c>
      <c r="B77" s="28" t="s">
        <v>1347</v>
      </c>
      <c r="C77" s="28" t="s">
        <v>88</v>
      </c>
      <c r="D77" s="51" t="s">
        <v>256</v>
      </c>
    </row>
    <row r="78">
      <c r="A78" s="28" t="s">
        <v>257</v>
      </c>
      <c r="B78" s="28" t="s">
        <v>1347</v>
      </c>
      <c r="C78" s="28" t="s">
        <v>88</v>
      </c>
      <c r="D78" s="51" t="s">
        <v>258</v>
      </c>
    </row>
    <row r="79">
      <c r="A79" s="28" t="s">
        <v>259</v>
      </c>
      <c r="B79" s="28" t="s">
        <v>1350</v>
      </c>
      <c r="C79" s="28" t="s">
        <v>88</v>
      </c>
      <c r="D79" s="51" t="s">
        <v>260</v>
      </c>
      <c r="E79" s="28" t="s">
        <v>1351</v>
      </c>
    </row>
    <row r="80">
      <c r="A80" s="28" t="s">
        <v>261</v>
      </c>
      <c r="B80" s="28" t="s">
        <v>1350</v>
      </c>
      <c r="C80" s="28" t="s">
        <v>88</v>
      </c>
      <c r="D80" s="51" t="s">
        <v>262</v>
      </c>
      <c r="E80" s="28" t="s">
        <v>1352</v>
      </c>
    </row>
    <row r="81">
      <c r="A81" s="28" t="s">
        <v>263</v>
      </c>
      <c r="B81" s="28" t="s">
        <v>1350</v>
      </c>
      <c r="C81" s="28" t="s">
        <v>88</v>
      </c>
      <c r="D81" s="51" t="s">
        <v>264</v>
      </c>
    </row>
    <row r="82">
      <c r="A82" s="28" t="s">
        <v>265</v>
      </c>
      <c r="B82" s="28" t="s">
        <v>1353</v>
      </c>
      <c r="C82" s="28" t="s">
        <v>88</v>
      </c>
      <c r="D82" s="51" t="s">
        <v>266</v>
      </c>
      <c r="E82" s="28" t="s">
        <v>1333</v>
      </c>
    </row>
    <row r="83">
      <c r="A83" s="28" t="s">
        <v>267</v>
      </c>
      <c r="B83" s="28" t="s">
        <v>1342</v>
      </c>
      <c r="C83" s="28" t="s">
        <v>142</v>
      </c>
      <c r="D83" s="51" t="s">
        <v>268</v>
      </c>
    </row>
    <row r="84">
      <c r="A84" s="28" t="s">
        <v>269</v>
      </c>
      <c r="B84" s="28" t="s">
        <v>1354</v>
      </c>
      <c r="C84" s="28" t="s">
        <v>88</v>
      </c>
      <c r="D84" s="51" t="s">
        <v>270</v>
      </c>
    </row>
    <row r="85">
      <c r="A85" s="28" t="s">
        <v>271</v>
      </c>
      <c r="B85" s="28" t="s">
        <v>1354</v>
      </c>
      <c r="C85" s="28" t="s">
        <v>88</v>
      </c>
      <c r="D85" s="51" t="s">
        <v>272</v>
      </c>
      <c r="E85" s="28" t="s">
        <v>1355</v>
      </c>
    </row>
    <row r="86">
      <c r="A86" s="28" t="s">
        <v>273</v>
      </c>
      <c r="B86" s="28" t="s">
        <v>1356</v>
      </c>
      <c r="C86" s="28" t="s">
        <v>88</v>
      </c>
      <c r="D86" s="51" t="s">
        <v>274</v>
      </c>
    </row>
    <row r="87">
      <c r="A87" s="28" t="s">
        <v>275</v>
      </c>
      <c r="B87" s="28" t="s">
        <v>1357</v>
      </c>
      <c r="C87" s="28" t="s">
        <v>88</v>
      </c>
      <c r="D87" s="51" t="s">
        <v>276</v>
      </c>
    </row>
    <row r="88">
      <c r="A88" s="28" t="s">
        <v>278</v>
      </c>
      <c r="B88" s="28" t="s">
        <v>1358</v>
      </c>
      <c r="C88" s="28" t="s">
        <v>88</v>
      </c>
      <c r="D88" s="51" t="s">
        <v>279</v>
      </c>
    </row>
    <row r="89">
      <c r="A89" s="28" t="s">
        <v>280</v>
      </c>
      <c r="B89" s="28" t="s">
        <v>1358</v>
      </c>
      <c r="C89" s="28" t="s">
        <v>88</v>
      </c>
      <c r="D89" s="51" t="s">
        <v>281</v>
      </c>
    </row>
    <row r="90">
      <c r="A90" s="28" t="s">
        <v>282</v>
      </c>
      <c r="B90" s="28" t="s">
        <v>1359</v>
      </c>
      <c r="C90" s="28" t="s">
        <v>88</v>
      </c>
      <c r="D90" s="51" t="s">
        <v>283</v>
      </c>
    </row>
    <row r="91">
      <c r="A91" s="28" t="s">
        <v>494</v>
      </c>
      <c r="B91" s="28" t="s">
        <v>1359</v>
      </c>
      <c r="C91" s="28" t="s">
        <v>88</v>
      </c>
      <c r="D91" s="51" t="s">
        <v>285</v>
      </c>
    </row>
    <row r="92">
      <c r="A92" s="28" t="s">
        <v>286</v>
      </c>
      <c r="B92" s="28" t="s">
        <v>1359</v>
      </c>
      <c r="C92" s="28" t="s">
        <v>88</v>
      </c>
      <c r="D92" s="51" t="s">
        <v>287</v>
      </c>
    </row>
    <row r="93">
      <c r="A93" s="28" t="s">
        <v>288</v>
      </c>
      <c r="B93" s="28" t="s">
        <v>1353</v>
      </c>
      <c r="C93" s="28" t="s">
        <v>88</v>
      </c>
      <c r="D93" s="51" t="s">
        <v>289</v>
      </c>
    </row>
    <row r="94">
      <c r="A94" s="28" t="s">
        <v>290</v>
      </c>
      <c r="B94" s="28" t="s">
        <v>1353</v>
      </c>
      <c r="C94" s="28" t="s">
        <v>88</v>
      </c>
      <c r="D94" s="51" t="s">
        <v>291</v>
      </c>
    </row>
    <row r="95">
      <c r="A95" s="28" t="s">
        <v>292</v>
      </c>
      <c r="B95" s="28" t="s">
        <v>1353</v>
      </c>
      <c r="C95" s="28" t="s">
        <v>88</v>
      </c>
      <c r="D95" s="51" t="s">
        <v>293</v>
      </c>
    </row>
    <row r="96">
      <c r="A96" s="28" t="s">
        <v>394</v>
      </c>
      <c r="B96" s="28" t="s">
        <v>1353</v>
      </c>
      <c r="C96" s="28" t="s">
        <v>88</v>
      </c>
      <c r="D96" s="51" t="s">
        <v>297</v>
      </c>
      <c r="E96" s="28" t="s">
        <v>1360</v>
      </c>
    </row>
    <row r="97">
      <c r="A97" s="28" t="s">
        <v>299</v>
      </c>
      <c r="B97" s="28" t="s">
        <v>1361</v>
      </c>
      <c r="C97" s="28" t="s">
        <v>88</v>
      </c>
      <c r="D97" s="51" t="s">
        <v>300</v>
      </c>
    </row>
    <row r="98">
      <c r="A98" s="28" t="s">
        <v>301</v>
      </c>
      <c r="B98" s="28" t="s">
        <v>1362</v>
      </c>
      <c r="C98" s="28" t="s">
        <v>302</v>
      </c>
      <c r="D98" s="51" t="s">
        <v>303</v>
      </c>
      <c r="E98" s="28" t="s">
        <v>1363</v>
      </c>
    </row>
    <row r="99">
      <c r="A99" s="28" t="s">
        <v>304</v>
      </c>
      <c r="B99" s="28" t="s">
        <v>1364</v>
      </c>
      <c r="C99" s="28" t="s">
        <v>305</v>
      </c>
      <c r="D99" s="51" t="s">
        <v>306</v>
      </c>
    </row>
    <row r="100">
      <c r="A100" s="28" t="s">
        <v>308</v>
      </c>
      <c r="B100" s="28">
        <v>43836.0</v>
      </c>
      <c r="C100" s="28" t="s">
        <v>88</v>
      </c>
      <c r="D100" s="51" t="s">
        <v>309</v>
      </c>
    </row>
    <row r="101">
      <c r="A101" s="28" t="s">
        <v>229</v>
      </c>
      <c r="B101" s="28">
        <v>43836.0</v>
      </c>
      <c r="C101" s="28" t="s">
        <v>88</v>
      </c>
      <c r="D101" s="51" t="s">
        <v>311</v>
      </c>
      <c r="E101" s="28" t="s">
        <v>1365</v>
      </c>
    </row>
    <row r="102">
      <c r="A102" s="28" t="s">
        <v>314</v>
      </c>
      <c r="B102" s="28" t="s">
        <v>1366</v>
      </c>
      <c r="C102" s="28" t="s">
        <v>88</v>
      </c>
      <c r="D102" s="51" t="s">
        <v>315</v>
      </c>
    </row>
    <row r="103">
      <c r="A103" s="28" t="s">
        <v>1367</v>
      </c>
      <c r="B103" s="28" t="s">
        <v>1362</v>
      </c>
      <c r="C103" s="28" t="s">
        <v>88</v>
      </c>
      <c r="D103" s="51" t="s">
        <v>317</v>
      </c>
    </row>
    <row r="104">
      <c r="A104" s="28" t="s">
        <v>318</v>
      </c>
      <c r="B104" s="28" t="s">
        <v>1362</v>
      </c>
      <c r="C104" s="28" t="s">
        <v>88</v>
      </c>
      <c r="D104" s="51" t="s">
        <v>319</v>
      </c>
    </row>
    <row r="105">
      <c r="A105" s="28" t="s">
        <v>320</v>
      </c>
      <c r="B105" s="28" t="s">
        <v>1364</v>
      </c>
      <c r="C105" s="28" t="s">
        <v>88</v>
      </c>
      <c r="D105" s="51" t="s">
        <v>321</v>
      </c>
    </row>
    <row r="106">
      <c r="A106" s="28" t="s">
        <v>322</v>
      </c>
      <c r="B106" s="28" t="s">
        <v>1368</v>
      </c>
      <c r="C106" s="28" t="s">
        <v>88</v>
      </c>
      <c r="D106" s="51" t="s">
        <v>323</v>
      </c>
      <c r="E106" s="28" t="s">
        <v>1365</v>
      </c>
    </row>
    <row r="107">
      <c r="A107" s="28" t="s">
        <v>504</v>
      </c>
      <c r="B107" s="28" t="s">
        <v>1361</v>
      </c>
      <c r="C107" s="28" t="s">
        <v>88</v>
      </c>
      <c r="D107" s="51" t="s">
        <v>325</v>
      </c>
    </row>
    <row r="108">
      <c r="A108" s="28" t="s">
        <v>326</v>
      </c>
      <c r="B108" s="28" t="s">
        <v>1361</v>
      </c>
      <c r="C108" s="28" t="s">
        <v>88</v>
      </c>
      <c r="D108" s="51" t="s">
        <v>327</v>
      </c>
    </row>
    <row r="109">
      <c r="A109" s="28" t="s">
        <v>328</v>
      </c>
      <c r="B109" s="28" t="s">
        <v>1357</v>
      </c>
      <c r="C109" s="28" t="s">
        <v>63</v>
      </c>
      <c r="D109" s="51" t="s">
        <v>329</v>
      </c>
    </row>
    <row r="110">
      <c r="A110" s="28" t="s">
        <v>331</v>
      </c>
      <c r="B110" s="28">
        <v>43896.0</v>
      </c>
      <c r="C110" s="28" t="s">
        <v>45</v>
      </c>
      <c r="D110" s="51" t="s">
        <v>332</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5"/>
    <hyperlink r:id="rId62" ref="D66"/>
    <hyperlink r:id="rId63" ref="D67"/>
    <hyperlink r:id="rId64" ref="D68"/>
    <hyperlink r:id="rId65" ref="D69"/>
    <hyperlink r:id="rId66" ref="D70"/>
    <hyperlink r:id="rId67" ref="D71"/>
    <hyperlink r:id="rId68" ref="D72"/>
    <hyperlink r:id="rId69" ref="D73"/>
    <hyperlink r:id="rId70" ref="D74"/>
    <hyperlink r:id="rId71" ref="D75"/>
    <hyperlink r:id="rId72" ref="D76"/>
    <hyperlink r:id="rId73" ref="D77"/>
    <hyperlink r:id="rId74" ref="D78"/>
    <hyperlink r:id="rId75" ref="D79"/>
    <hyperlink r:id="rId76" ref="D80"/>
    <hyperlink r:id="rId77" ref="D81"/>
    <hyperlink r:id="rId78" ref="D82"/>
    <hyperlink r:id="rId79" ref="D83"/>
    <hyperlink r:id="rId80" ref="D84"/>
    <hyperlink r:id="rId81" ref="D85"/>
    <hyperlink r:id="rId82" ref="D86"/>
    <hyperlink r:id="rId83" ref="D87"/>
    <hyperlink r:id="rId84" ref="D88"/>
    <hyperlink r:id="rId85" ref="D89"/>
    <hyperlink r:id="rId86" ref="D90"/>
    <hyperlink r:id="rId87" ref="D91"/>
    <hyperlink r:id="rId88" ref="D92"/>
    <hyperlink r:id="rId89" ref="D93"/>
    <hyperlink r:id="rId90" ref="D94"/>
    <hyperlink r:id="rId91" ref="D95"/>
    <hyperlink r:id="rId92" ref="D96"/>
    <hyperlink r:id="rId93" ref="D97"/>
    <hyperlink r:id="rId94" ref="D98"/>
    <hyperlink r:id="rId95" ref="D99"/>
    <hyperlink r:id="rId96" ref="D100"/>
    <hyperlink r:id="rId97" ref="D101"/>
    <hyperlink r:id="rId98" ref="D102"/>
    <hyperlink r:id="rId99" ref="D103"/>
    <hyperlink r:id="rId100" ref="D104"/>
    <hyperlink r:id="rId101" ref="D105"/>
    <hyperlink r:id="rId102" ref="D106"/>
    <hyperlink r:id="rId103" ref="D107"/>
    <hyperlink r:id="rId104" ref="D108"/>
    <hyperlink r:id="rId105" ref="D109"/>
    <hyperlink r:id="rId106" ref="D110"/>
  </hyperlinks>
  <drawing r:id="rId107"/>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ht="99.75" customHeight="1">
      <c r="A1" s="64" t="s">
        <v>1369</v>
      </c>
      <c r="B1" s="64" t="s">
        <v>1370</v>
      </c>
      <c r="C1" s="64" t="s">
        <v>1371</v>
      </c>
      <c r="D1" s="64" t="s">
        <v>1372</v>
      </c>
      <c r="E1" s="68" t="s">
        <v>1373</v>
      </c>
      <c r="F1" s="64" t="s">
        <v>1374</v>
      </c>
      <c r="G1" s="64" t="s">
        <v>1375</v>
      </c>
      <c r="H1" s="64" t="s">
        <v>1376</v>
      </c>
      <c r="I1" s="64" t="s">
        <v>1377</v>
      </c>
      <c r="J1" s="64" t="s">
        <v>1378</v>
      </c>
      <c r="K1" s="64" t="s">
        <v>1379</v>
      </c>
      <c r="L1" s="64" t="s">
        <v>1380</v>
      </c>
      <c r="M1" s="64" t="s">
        <v>1381</v>
      </c>
      <c r="N1" s="64" t="s">
        <v>1382</v>
      </c>
      <c r="O1" s="64" t="s">
        <v>1383</v>
      </c>
      <c r="P1" s="64" t="s">
        <v>1384</v>
      </c>
    </row>
    <row r="2">
      <c r="A2" s="1" t="s">
        <v>44</v>
      </c>
      <c r="B2" s="1" t="s">
        <v>1192</v>
      </c>
      <c r="C2" s="1" t="s">
        <v>1192</v>
      </c>
      <c r="D2" s="1" t="s">
        <v>1385</v>
      </c>
      <c r="E2" s="69" t="s">
        <v>1385</v>
      </c>
      <c r="F2" s="1" t="s">
        <v>1191</v>
      </c>
      <c r="G2" s="1" t="s">
        <v>1385</v>
      </c>
      <c r="H2" s="1" t="s">
        <v>1385</v>
      </c>
      <c r="I2" s="1" t="s">
        <v>1192</v>
      </c>
      <c r="J2" s="1" t="s">
        <v>1192</v>
      </c>
      <c r="K2" s="1" t="s">
        <v>1385</v>
      </c>
      <c r="L2" s="1" t="s">
        <v>1192</v>
      </c>
      <c r="M2" s="1" t="s">
        <v>1191</v>
      </c>
      <c r="N2" s="1" t="s">
        <v>1386</v>
      </c>
      <c r="O2" s="1" t="s">
        <v>1191</v>
      </c>
      <c r="P2" s="1" t="s">
        <v>1387</v>
      </c>
    </row>
    <row r="3">
      <c r="A3" s="1" t="s">
        <v>53</v>
      </c>
      <c r="B3" s="1" t="s">
        <v>1192</v>
      </c>
      <c r="C3" s="1" t="s">
        <v>1192</v>
      </c>
      <c r="D3" s="1" t="s">
        <v>1385</v>
      </c>
      <c r="E3" s="69" t="s">
        <v>1385</v>
      </c>
      <c r="F3" s="1" t="s">
        <v>1191</v>
      </c>
      <c r="G3" s="1" t="s">
        <v>1385</v>
      </c>
      <c r="H3" s="1" t="s">
        <v>1385</v>
      </c>
      <c r="I3" s="1" t="s">
        <v>1191</v>
      </c>
      <c r="J3" s="1" t="s">
        <v>1191</v>
      </c>
      <c r="K3" s="1" t="s">
        <v>1385</v>
      </c>
      <c r="L3" s="1" t="s">
        <v>1192</v>
      </c>
      <c r="M3" s="1" t="s">
        <v>1191</v>
      </c>
      <c r="N3" s="1" t="s">
        <v>1386</v>
      </c>
      <c r="O3" s="1" t="s">
        <v>1192</v>
      </c>
      <c r="P3" s="1" t="s">
        <v>1388</v>
      </c>
    </row>
    <row r="4">
      <c r="A4" s="1" t="s">
        <v>56</v>
      </c>
      <c r="B4" s="1" t="s">
        <v>1192</v>
      </c>
      <c r="C4" s="1" t="s">
        <v>1192</v>
      </c>
      <c r="D4" s="1" t="s">
        <v>1385</v>
      </c>
      <c r="E4" s="69" t="s">
        <v>1385</v>
      </c>
      <c r="F4" s="1" t="s">
        <v>1191</v>
      </c>
      <c r="G4" s="1" t="s">
        <v>1385</v>
      </c>
      <c r="H4" s="1" t="s">
        <v>1385</v>
      </c>
      <c r="I4" s="1" t="s">
        <v>1191</v>
      </c>
      <c r="J4" s="1" t="s">
        <v>1191</v>
      </c>
      <c r="K4" s="1" t="s">
        <v>1385</v>
      </c>
      <c r="L4" s="1" t="s">
        <v>1191</v>
      </c>
      <c r="M4" s="1" t="s">
        <v>1191</v>
      </c>
      <c r="N4" s="1" t="s">
        <v>1386</v>
      </c>
      <c r="O4" s="1" t="s">
        <v>1191</v>
      </c>
      <c r="P4" s="1" t="s">
        <v>1388</v>
      </c>
    </row>
    <row r="5">
      <c r="A5" s="1" t="s">
        <v>59</v>
      </c>
      <c r="B5" s="1" t="s">
        <v>1192</v>
      </c>
      <c r="C5" s="1" t="s">
        <v>1192</v>
      </c>
      <c r="D5" s="1" t="s">
        <v>1385</v>
      </c>
      <c r="E5" s="69" t="s">
        <v>1385</v>
      </c>
      <c r="F5" s="1" t="s">
        <v>1191</v>
      </c>
      <c r="G5" s="1" t="s">
        <v>1385</v>
      </c>
      <c r="H5" s="1" t="s">
        <v>1385</v>
      </c>
      <c r="I5" s="1" t="s">
        <v>1191</v>
      </c>
      <c r="J5" s="1" t="s">
        <v>1191</v>
      </c>
      <c r="K5" s="1" t="s">
        <v>1385</v>
      </c>
      <c r="L5" s="1" t="s">
        <v>1192</v>
      </c>
      <c r="M5" s="1" t="s">
        <v>1191</v>
      </c>
      <c r="N5" s="1" t="s">
        <v>1386</v>
      </c>
      <c r="O5" s="1" t="s">
        <v>1191</v>
      </c>
      <c r="P5" s="1" t="s">
        <v>1388</v>
      </c>
    </row>
    <row r="6">
      <c r="A6" s="1" t="s">
        <v>62</v>
      </c>
      <c r="B6" s="1" t="s">
        <v>1192</v>
      </c>
      <c r="C6" s="1" t="s">
        <v>1192</v>
      </c>
      <c r="D6" s="1" t="s">
        <v>1385</v>
      </c>
      <c r="E6" s="69" t="s">
        <v>1192</v>
      </c>
      <c r="F6" s="1" t="s">
        <v>1191</v>
      </c>
      <c r="G6" s="1" t="s">
        <v>1385</v>
      </c>
      <c r="H6" s="1" t="s">
        <v>1385</v>
      </c>
      <c r="I6" s="1" t="s">
        <v>1191</v>
      </c>
      <c r="J6" s="1" t="s">
        <v>1191</v>
      </c>
      <c r="K6" s="1" t="s">
        <v>1385</v>
      </c>
      <c r="L6" s="1" t="s">
        <v>1192</v>
      </c>
      <c r="M6" s="1" t="s">
        <v>1191</v>
      </c>
      <c r="N6" s="1" t="s">
        <v>1386</v>
      </c>
      <c r="O6" s="1" t="s">
        <v>1191</v>
      </c>
      <c r="P6" s="1" t="s">
        <v>1388</v>
      </c>
    </row>
    <row r="7">
      <c r="A7" s="1" t="s">
        <v>65</v>
      </c>
      <c r="B7" s="1" t="s">
        <v>1192</v>
      </c>
      <c r="C7" s="1" t="s">
        <v>1192</v>
      </c>
      <c r="D7" s="4" t="s">
        <v>1385</v>
      </c>
      <c r="E7" s="69" t="s">
        <v>1192</v>
      </c>
      <c r="F7" s="1" t="s">
        <v>1191</v>
      </c>
      <c r="G7" s="1" t="s">
        <v>1385</v>
      </c>
      <c r="H7" s="1" t="s">
        <v>1385</v>
      </c>
      <c r="I7" s="1" t="s">
        <v>1191</v>
      </c>
      <c r="J7" s="1" t="s">
        <v>1191</v>
      </c>
      <c r="K7" s="1" t="s">
        <v>1385</v>
      </c>
      <c r="L7" s="1" t="s">
        <v>1192</v>
      </c>
      <c r="M7" s="1" t="s">
        <v>1191</v>
      </c>
      <c r="N7" s="1" t="s">
        <v>1386</v>
      </c>
      <c r="O7" s="1" t="s">
        <v>1191</v>
      </c>
      <c r="P7" s="1" t="s">
        <v>1388</v>
      </c>
    </row>
    <row r="8">
      <c r="A8" s="1" t="s">
        <v>68</v>
      </c>
      <c r="B8" s="1" t="s">
        <v>1192</v>
      </c>
      <c r="C8" s="1" t="s">
        <v>1192</v>
      </c>
      <c r="D8" s="4" t="s">
        <v>1385</v>
      </c>
      <c r="E8" s="69" t="s">
        <v>1192</v>
      </c>
      <c r="F8" s="1" t="s">
        <v>1191</v>
      </c>
      <c r="G8" s="1" t="s">
        <v>1385</v>
      </c>
      <c r="H8" s="1" t="s">
        <v>1385</v>
      </c>
      <c r="I8" s="1" t="s">
        <v>1191</v>
      </c>
      <c r="J8" s="1" t="s">
        <v>1191</v>
      </c>
      <c r="K8" s="1" t="s">
        <v>1385</v>
      </c>
      <c r="L8" s="1" t="s">
        <v>1192</v>
      </c>
      <c r="M8" s="1" t="s">
        <v>1191</v>
      </c>
      <c r="N8" s="1" t="s">
        <v>1386</v>
      </c>
      <c r="O8" s="1" t="s">
        <v>1191</v>
      </c>
      <c r="P8" s="1" t="s">
        <v>1388</v>
      </c>
    </row>
    <row r="9">
      <c r="A9" s="1" t="s">
        <v>70</v>
      </c>
      <c r="B9" s="1" t="s">
        <v>1192</v>
      </c>
      <c r="C9" s="1" t="s">
        <v>1192</v>
      </c>
      <c r="D9" s="4" t="s">
        <v>1385</v>
      </c>
      <c r="E9" s="69" t="s">
        <v>1192</v>
      </c>
      <c r="F9" s="1" t="s">
        <v>1191</v>
      </c>
      <c r="G9" s="1" t="s">
        <v>1385</v>
      </c>
      <c r="H9" s="1" t="s">
        <v>1385</v>
      </c>
      <c r="I9" s="1" t="s">
        <v>1191</v>
      </c>
      <c r="J9" s="1" t="s">
        <v>1191</v>
      </c>
      <c r="K9" s="1" t="s">
        <v>1385</v>
      </c>
      <c r="L9" s="1" t="s">
        <v>1192</v>
      </c>
      <c r="M9" s="1" t="s">
        <v>1191</v>
      </c>
      <c r="N9" s="1" t="s">
        <v>1386</v>
      </c>
      <c r="O9" s="1" t="s">
        <v>1191</v>
      </c>
      <c r="P9" s="1" t="s">
        <v>1388</v>
      </c>
    </row>
    <row r="10">
      <c r="A10" s="1" t="s">
        <v>73</v>
      </c>
      <c r="B10" s="1" t="s">
        <v>1192</v>
      </c>
      <c r="C10" s="1" t="s">
        <v>1192</v>
      </c>
      <c r="D10" s="4" t="s">
        <v>1385</v>
      </c>
      <c r="E10" s="69" t="s">
        <v>1385</v>
      </c>
      <c r="F10" s="1" t="s">
        <v>1191</v>
      </c>
      <c r="G10" s="1" t="s">
        <v>1385</v>
      </c>
      <c r="H10" s="1" t="s">
        <v>1385</v>
      </c>
      <c r="I10" s="1" t="s">
        <v>1191</v>
      </c>
      <c r="J10" s="1" t="s">
        <v>1191</v>
      </c>
      <c r="K10" s="1" t="s">
        <v>1385</v>
      </c>
      <c r="L10" s="1" t="s">
        <v>1192</v>
      </c>
      <c r="M10" s="1" t="s">
        <v>1191</v>
      </c>
      <c r="N10" s="1" t="s">
        <v>1386</v>
      </c>
      <c r="O10" s="1" t="s">
        <v>1191</v>
      </c>
      <c r="P10" s="1" t="s">
        <v>1388</v>
      </c>
    </row>
    <row r="11">
      <c r="A11" s="1" t="s">
        <v>76</v>
      </c>
      <c r="B11" s="1" t="s">
        <v>1192</v>
      </c>
      <c r="C11" s="1" t="s">
        <v>1192</v>
      </c>
      <c r="D11" s="4" t="s">
        <v>1385</v>
      </c>
      <c r="E11" s="69" t="s">
        <v>1192</v>
      </c>
      <c r="F11" s="1" t="s">
        <v>1191</v>
      </c>
      <c r="G11" s="1" t="s">
        <v>1385</v>
      </c>
      <c r="H11" s="1" t="s">
        <v>1385</v>
      </c>
      <c r="I11" s="1" t="s">
        <v>1191</v>
      </c>
      <c r="J11" s="1" t="s">
        <v>1191</v>
      </c>
      <c r="K11" s="1" t="s">
        <v>1385</v>
      </c>
      <c r="L11" s="1" t="s">
        <v>1192</v>
      </c>
      <c r="M11" s="1" t="s">
        <v>1191</v>
      </c>
      <c r="N11" s="1" t="s">
        <v>1386</v>
      </c>
      <c r="O11" s="1" t="s">
        <v>1191</v>
      </c>
      <c r="P11" s="1" t="s">
        <v>1388</v>
      </c>
    </row>
    <row r="12">
      <c r="A12" s="1" t="s">
        <v>79</v>
      </c>
      <c r="B12" s="1" t="s">
        <v>1192</v>
      </c>
      <c r="C12" s="1" t="s">
        <v>1192</v>
      </c>
      <c r="D12" s="4" t="s">
        <v>1385</v>
      </c>
      <c r="E12" s="69" t="s">
        <v>1192</v>
      </c>
      <c r="F12" s="1" t="s">
        <v>1191</v>
      </c>
      <c r="G12" s="1" t="s">
        <v>1385</v>
      </c>
      <c r="H12" s="1" t="s">
        <v>1385</v>
      </c>
      <c r="I12" s="1" t="s">
        <v>1191</v>
      </c>
      <c r="J12" s="1" t="s">
        <v>1191</v>
      </c>
      <c r="K12" s="1" t="s">
        <v>1385</v>
      </c>
      <c r="L12" s="1" t="s">
        <v>1192</v>
      </c>
      <c r="M12" s="1" t="s">
        <v>1191</v>
      </c>
      <c r="N12" s="1" t="s">
        <v>1386</v>
      </c>
      <c r="O12" s="1" t="s">
        <v>1191</v>
      </c>
      <c r="P12" s="1" t="s">
        <v>1388</v>
      </c>
    </row>
    <row r="13">
      <c r="A13" s="1" t="s">
        <v>81</v>
      </c>
      <c r="B13" s="1" t="s">
        <v>1192</v>
      </c>
      <c r="C13" s="1" t="s">
        <v>1192</v>
      </c>
      <c r="D13" s="1" t="s">
        <v>1385</v>
      </c>
      <c r="E13" s="69" t="s">
        <v>1192</v>
      </c>
      <c r="F13" s="1" t="s">
        <v>1191</v>
      </c>
      <c r="G13" s="1" t="s">
        <v>1385</v>
      </c>
      <c r="H13" s="1" t="s">
        <v>1385</v>
      </c>
      <c r="I13" s="1" t="s">
        <v>1191</v>
      </c>
      <c r="J13" s="1" t="s">
        <v>1191</v>
      </c>
      <c r="K13" s="1" t="s">
        <v>1385</v>
      </c>
      <c r="L13" s="1" t="s">
        <v>1192</v>
      </c>
      <c r="M13" s="1" t="s">
        <v>1191</v>
      </c>
      <c r="N13" s="1" t="s">
        <v>1386</v>
      </c>
      <c r="O13" s="1" t="s">
        <v>1191</v>
      </c>
      <c r="P13" s="1" t="s">
        <v>1388</v>
      </c>
    </row>
    <row r="14">
      <c r="A14" s="1" t="s">
        <v>84</v>
      </c>
      <c r="B14" s="1" t="s">
        <v>1192</v>
      </c>
      <c r="C14" s="1" t="s">
        <v>1192</v>
      </c>
      <c r="D14" s="1" t="s">
        <v>1385</v>
      </c>
      <c r="E14" s="69" t="s">
        <v>1192</v>
      </c>
      <c r="F14" s="1" t="s">
        <v>1191</v>
      </c>
      <c r="G14" s="1" t="s">
        <v>1385</v>
      </c>
      <c r="H14" s="1" t="s">
        <v>1385</v>
      </c>
      <c r="I14" s="1" t="s">
        <v>1191</v>
      </c>
      <c r="J14" s="1" t="s">
        <v>1191</v>
      </c>
      <c r="K14" s="1" t="s">
        <v>1385</v>
      </c>
      <c r="L14" s="1" t="s">
        <v>1192</v>
      </c>
      <c r="M14" s="1" t="s">
        <v>1191</v>
      </c>
      <c r="N14" s="1" t="s">
        <v>1386</v>
      </c>
      <c r="O14" s="1" t="s">
        <v>1191</v>
      </c>
      <c r="P14" s="1" t="s">
        <v>1388</v>
      </c>
    </row>
    <row r="15">
      <c r="A15" s="1" t="s">
        <v>87</v>
      </c>
      <c r="B15" s="1" t="s">
        <v>1192</v>
      </c>
      <c r="C15" s="1" t="s">
        <v>1192</v>
      </c>
      <c r="D15" s="1" t="s">
        <v>1385</v>
      </c>
      <c r="E15" s="69" t="s">
        <v>1192</v>
      </c>
      <c r="F15" s="1" t="s">
        <v>1191</v>
      </c>
      <c r="G15" s="1" t="s">
        <v>1385</v>
      </c>
      <c r="H15" s="1" t="s">
        <v>1385</v>
      </c>
      <c r="I15" s="1" t="s">
        <v>1191</v>
      </c>
      <c r="J15" s="1" t="s">
        <v>1191</v>
      </c>
      <c r="K15" s="1" t="s">
        <v>1385</v>
      </c>
      <c r="L15" s="1" t="s">
        <v>1192</v>
      </c>
      <c r="M15" s="1" t="s">
        <v>1191</v>
      </c>
      <c r="N15" s="1" t="s">
        <v>1386</v>
      </c>
      <c r="O15" s="1" t="s">
        <v>1191</v>
      </c>
      <c r="P15" s="1" t="s">
        <v>1388</v>
      </c>
    </row>
    <row r="16">
      <c r="A16" s="1" t="s">
        <v>90</v>
      </c>
      <c r="B16" s="1" t="s">
        <v>1192</v>
      </c>
      <c r="C16" s="1" t="s">
        <v>1192</v>
      </c>
      <c r="D16" s="1" t="s">
        <v>1385</v>
      </c>
      <c r="E16" s="69" t="s">
        <v>1385</v>
      </c>
      <c r="F16" s="1" t="s">
        <v>1191</v>
      </c>
      <c r="G16" s="1" t="s">
        <v>1385</v>
      </c>
      <c r="H16" s="1" t="s">
        <v>1385</v>
      </c>
      <c r="I16" s="1" t="s">
        <v>1191</v>
      </c>
      <c r="J16" s="1" t="s">
        <v>1191</v>
      </c>
      <c r="K16" s="1" t="s">
        <v>1385</v>
      </c>
      <c r="L16" s="1" t="s">
        <v>1192</v>
      </c>
      <c r="M16" s="1" t="s">
        <v>1191</v>
      </c>
      <c r="N16" s="1" t="s">
        <v>1386</v>
      </c>
      <c r="O16" s="1" t="s">
        <v>1191</v>
      </c>
      <c r="P16" s="1" t="s">
        <v>1388</v>
      </c>
    </row>
    <row r="17">
      <c r="A17" s="1" t="s">
        <v>92</v>
      </c>
      <c r="B17" s="1" t="s">
        <v>1192</v>
      </c>
      <c r="C17" s="1" t="s">
        <v>1192</v>
      </c>
      <c r="D17" s="1" t="s">
        <v>1385</v>
      </c>
      <c r="E17" s="69" t="s">
        <v>1192</v>
      </c>
      <c r="F17" s="1" t="s">
        <v>1191</v>
      </c>
      <c r="G17" s="1" t="s">
        <v>1385</v>
      </c>
      <c r="H17" s="1" t="s">
        <v>1385</v>
      </c>
      <c r="I17" s="1" t="s">
        <v>1191</v>
      </c>
      <c r="J17" s="1" t="s">
        <v>1191</v>
      </c>
      <c r="K17" s="1" t="s">
        <v>1385</v>
      </c>
      <c r="L17" s="1" t="s">
        <v>1192</v>
      </c>
      <c r="M17" s="1" t="s">
        <v>1191</v>
      </c>
      <c r="N17" s="1" t="s">
        <v>1386</v>
      </c>
      <c r="O17" s="1" t="s">
        <v>1191</v>
      </c>
      <c r="P17" s="1" t="s">
        <v>1388</v>
      </c>
    </row>
    <row r="18">
      <c r="A18" s="1" t="s">
        <v>94</v>
      </c>
      <c r="B18" s="1" t="s">
        <v>1192</v>
      </c>
      <c r="C18" s="1" t="s">
        <v>1192</v>
      </c>
      <c r="D18" s="1" t="s">
        <v>1385</v>
      </c>
      <c r="E18" s="69" t="s">
        <v>1385</v>
      </c>
      <c r="F18" s="1" t="s">
        <v>1191</v>
      </c>
      <c r="G18" s="1" t="s">
        <v>1385</v>
      </c>
      <c r="H18" s="1" t="s">
        <v>1385</v>
      </c>
      <c r="I18" s="1" t="s">
        <v>1191</v>
      </c>
      <c r="J18" s="1" t="s">
        <v>1191</v>
      </c>
      <c r="K18" s="1" t="s">
        <v>1385</v>
      </c>
      <c r="L18" s="1" t="s">
        <v>1192</v>
      </c>
      <c r="M18" s="1" t="s">
        <v>1191</v>
      </c>
      <c r="N18" s="1" t="s">
        <v>1386</v>
      </c>
      <c r="O18" s="1" t="s">
        <v>1191</v>
      </c>
      <c r="P18" s="1" t="s">
        <v>1388</v>
      </c>
    </row>
    <row r="19">
      <c r="A19" s="1" t="s">
        <v>96</v>
      </c>
      <c r="B19" s="1" t="s">
        <v>1192</v>
      </c>
      <c r="C19" s="1" t="s">
        <v>1192</v>
      </c>
      <c r="D19" s="4" t="s">
        <v>1385</v>
      </c>
      <c r="E19" s="69" t="s">
        <v>1192</v>
      </c>
      <c r="F19" s="1" t="s">
        <v>1191</v>
      </c>
      <c r="G19" s="1" t="s">
        <v>1385</v>
      </c>
      <c r="H19" s="1" t="s">
        <v>1385</v>
      </c>
      <c r="I19" s="1" t="s">
        <v>1192</v>
      </c>
      <c r="J19" s="1" t="s">
        <v>1192</v>
      </c>
      <c r="K19" s="1" t="s">
        <v>1385</v>
      </c>
      <c r="L19" s="1" t="s">
        <v>1192</v>
      </c>
      <c r="M19" s="1" t="s">
        <v>1191</v>
      </c>
      <c r="N19" s="1" t="s">
        <v>1386</v>
      </c>
      <c r="O19" s="1" t="s">
        <v>1192</v>
      </c>
      <c r="P19" s="1" t="s">
        <v>1387</v>
      </c>
    </row>
    <row r="20">
      <c r="A20" s="1" t="s">
        <v>100</v>
      </c>
      <c r="B20" s="1" t="s">
        <v>1192</v>
      </c>
      <c r="C20" s="1" t="s">
        <v>1192</v>
      </c>
      <c r="D20" s="4" t="s">
        <v>1385</v>
      </c>
      <c r="E20" s="69" t="s">
        <v>1385</v>
      </c>
      <c r="F20" s="1" t="s">
        <v>1191</v>
      </c>
      <c r="G20" s="1" t="s">
        <v>1385</v>
      </c>
      <c r="H20" s="1" t="s">
        <v>1385</v>
      </c>
      <c r="I20" s="1" t="s">
        <v>1191</v>
      </c>
      <c r="J20" s="1" t="s">
        <v>1191</v>
      </c>
      <c r="K20" s="1" t="s">
        <v>1385</v>
      </c>
      <c r="L20" s="1" t="s">
        <v>1192</v>
      </c>
      <c r="M20" s="1" t="s">
        <v>1191</v>
      </c>
      <c r="N20" s="1" t="s">
        <v>1386</v>
      </c>
      <c r="O20" s="1" t="s">
        <v>1192</v>
      </c>
      <c r="P20" s="1" t="s">
        <v>1388</v>
      </c>
    </row>
    <row r="21">
      <c r="A21" s="1" t="s">
        <v>102</v>
      </c>
      <c r="B21" s="1" t="s">
        <v>1192</v>
      </c>
      <c r="C21" s="1" t="s">
        <v>1192</v>
      </c>
      <c r="D21" s="4" t="s">
        <v>1385</v>
      </c>
      <c r="E21" s="69" t="s">
        <v>1385</v>
      </c>
      <c r="F21" s="1" t="s">
        <v>1191</v>
      </c>
      <c r="G21" s="1" t="s">
        <v>1385</v>
      </c>
      <c r="H21" s="1" t="s">
        <v>1385</v>
      </c>
      <c r="I21" s="1" t="s">
        <v>1191</v>
      </c>
      <c r="J21" s="1" t="s">
        <v>1191</v>
      </c>
      <c r="K21" s="1" t="s">
        <v>1385</v>
      </c>
      <c r="L21" s="1" t="s">
        <v>1192</v>
      </c>
      <c r="M21" s="1" t="s">
        <v>1191</v>
      </c>
      <c r="N21" s="1" t="s">
        <v>1386</v>
      </c>
      <c r="O21" s="1" t="s">
        <v>1191</v>
      </c>
      <c r="P21" s="1" t="s">
        <v>1388</v>
      </c>
    </row>
    <row r="22">
      <c r="A22" s="1" t="s">
        <v>110</v>
      </c>
      <c r="B22" s="1" t="s">
        <v>1192</v>
      </c>
      <c r="C22" s="1" t="s">
        <v>1192</v>
      </c>
      <c r="D22" s="4" t="s">
        <v>1385</v>
      </c>
      <c r="E22" s="69" t="s">
        <v>1385</v>
      </c>
      <c r="F22" s="1" t="s">
        <v>1191</v>
      </c>
      <c r="G22" s="1" t="s">
        <v>1385</v>
      </c>
      <c r="H22" s="1" t="s">
        <v>1385</v>
      </c>
      <c r="I22" s="1" t="s">
        <v>1191</v>
      </c>
      <c r="J22" s="1" t="s">
        <v>1191</v>
      </c>
      <c r="K22" s="1" t="s">
        <v>1385</v>
      </c>
      <c r="L22" s="1" t="s">
        <v>1191</v>
      </c>
      <c r="M22" s="1" t="s">
        <v>1191</v>
      </c>
      <c r="N22" s="1" t="s">
        <v>1386</v>
      </c>
      <c r="O22" s="1" t="s">
        <v>1191</v>
      </c>
      <c r="P22" s="1" t="s">
        <v>1388</v>
      </c>
    </row>
    <row r="23">
      <c r="A23" s="1" t="s">
        <v>703</v>
      </c>
      <c r="B23" s="1" t="s">
        <v>1192</v>
      </c>
      <c r="C23" s="1" t="s">
        <v>1192</v>
      </c>
      <c r="D23" s="4" t="s">
        <v>1385</v>
      </c>
      <c r="E23" s="69" t="s">
        <v>1192</v>
      </c>
      <c r="F23" s="1" t="s">
        <v>1191</v>
      </c>
      <c r="G23" s="1" t="s">
        <v>1385</v>
      </c>
      <c r="H23" s="1" t="s">
        <v>1385</v>
      </c>
      <c r="I23" s="1" t="s">
        <v>1191</v>
      </c>
      <c r="J23" s="1" t="s">
        <v>1191</v>
      </c>
      <c r="K23" s="1" t="s">
        <v>1385</v>
      </c>
      <c r="L23" s="1" t="s">
        <v>1192</v>
      </c>
      <c r="M23" s="1" t="s">
        <v>1191</v>
      </c>
      <c r="N23" s="1" t="s">
        <v>1386</v>
      </c>
      <c r="O23" s="1" t="s">
        <v>1192</v>
      </c>
      <c r="P23" s="1" t="s">
        <v>1388</v>
      </c>
    </row>
    <row r="24">
      <c r="A24" s="1" t="s">
        <v>1389</v>
      </c>
      <c r="B24" s="1" t="s">
        <v>1192</v>
      </c>
      <c r="C24" s="1" t="s">
        <v>1192</v>
      </c>
      <c r="D24" s="4" t="s">
        <v>1385</v>
      </c>
      <c r="E24" s="69" t="s">
        <v>1192</v>
      </c>
      <c r="F24" s="1" t="s">
        <v>1191</v>
      </c>
      <c r="G24" s="1" t="s">
        <v>1385</v>
      </c>
      <c r="H24" s="1" t="s">
        <v>1385</v>
      </c>
      <c r="I24" s="1" t="s">
        <v>1192</v>
      </c>
      <c r="J24" s="1" t="s">
        <v>1192</v>
      </c>
      <c r="K24" s="1" t="s">
        <v>1385</v>
      </c>
      <c r="L24" s="1" t="s">
        <v>1192</v>
      </c>
      <c r="M24" s="1" t="s">
        <v>1191</v>
      </c>
      <c r="N24" s="1" t="s">
        <v>1386</v>
      </c>
      <c r="O24" s="1" t="s">
        <v>1192</v>
      </c>
      <c r="P24" s="1" t="s">
        <v>1387</v>
      </c>
    </row>
    <row r="25">
      <c r="A25" s="1" t="s">
        <v>119</v>
      </c>
      <c r="B25" s="1" t="s">
        <v>1192</v>
      </c>
      <c r="C25" s="1" t="s">
        <v>1192</v>
      </c>
      <c r="D25" s="1" t="s">
        <v>1385</v>
      </c>
      <c r="E25" s="69" t="s">
        <v>1385</v>
      </c>
      <c r="F25" s="1" t="s">
        <v>1191</v>
      </c>
      <c r="G25" s="1" t="s">
        <v>1385</v>
      </c>
      <c r="H25" s="1" t="s">
        <v>1385</v>
      </c>
      <c r="I25" s="1" t="s">
        <v>1191</v>
      </c>
      <c r="J25" s="1" t="s">
        <v>1191</v>
      </c>
      <c r="K25" s="1" t="s">
        <v>1385</v>
      </c>
      <c r="L25" s="1" t="s">
        <v>1192</v>
      </c>
      <c r="M25" s="1" t="s">
        <v>1191</v>
      </c>
      <c r="N25" s="1" t="s">
        <v>1386</v>
      </c>
      <c r="O25" s="1" t="s">
        <v>1191</v>
      </c>
      <c r="P25" s="1" t="s">
        <v>1388</v>
      </c>
    </row>
    <row r="26">
      <c r="A26" s="1" t="s">
        <v>121</v>
      </c>
      <c r="B26" s="1" t="s">
        <v>1192</v>
      </c>
      <c r="C26" s="1" t="s">
        <v>1192</v>
      </c>
      <c r="D26" s="1" t="s">
        <v>1385</v>
      </c>
      <c r="E26" s="69" t="s">
        <v>1192</v>
      </c>
      <c r="F26" s="1" t="s">
        <v>1191</v>
      </c>
      <c r="G26" s="1" t="s">
        <v>1385</v>
      </c>
      <c r="H26" s="1" t="s">
        <v>1385</v>
      </c>
      <c r="I26" s="1" t="s">
        <v>1191</v>
      </c>
      <c r="J26" s="1" t="s">
        <v>1191</v>
      </c>
      <c r="K26" s="1" t="s">
        <v>1385</v>
      </c>
      <c r="L26" s="1" t="s">
        <v>1192</v>
      </c>
      <c r="M26" s="1" t="s">
        <v>1191</v>
      </c>
      <c r="N26" s="1" t="s">
        <v>1386</v>
      </c>
      <c r="O26" s="1" t="s">
        <v>1191</v>
      </c>
      <c r="P26" s="1" t="s">
        <v>1388</v>
      </c>
    </row>
    <row r="27">
      <c r="A27" s="1" t="s">
        <v>125</v>
      </c>
      <c r="B27" s="1" t="s">
        <v>1192</v>
      </c>
      <c r="C27" s="1" t="s">
        <v>1192</v>
      </c>
      <c r="D27" s="1" t="s">
        <v>1385</v>
      </c>
      <c r="E27" s="69" t="s">
        <v>1192</v>
      </c>
      <c r="F27" s="1" t="s">
        <v>1191</v>
      </c>
      <c r="G27" s="1" t="s">
        <v>1385</v>
      </c>
      <c r="H27" s="1" t="s">
        <v>1385</v>
      </c>
      <c r="I27" s="1" t="s">
        <v>1191</v>
      </c>
      <c r="J27" s="1" t="s">
        <v>1191</v>
      </c>
      <c r="K27" s="1" t="s">
        <v>1385</v>
      </c>
      <c r="L27" s="1" t="s">
        <v>1192</v>
      </c>
      <c r="M27" s="1" t="s">
        <v>1191</v>
      </c>
      <c r="N27" s="1" t="s">
        <v>1386</v>
      </c>
      <c r="O27" s="1" t="s">
        <v>1191</v>
      </c>
      <c r="P27" s="1" t="s">
        <v>1388</v>
      </c>
    </row>
    <row r="28">
      <c r="A28" s="1" t="s">
        <v>128</v>
      </c>
      <c r="B28" s="1" t="s">
        <v>1192</v>
      </c>
      <c r="C28" s="1" t="s">
        <v>1192</v>
      </c>
      <c r="D28" s="1" t="s">
        <v>1385</v>
      </c>
      <c r="E28" s="69" t="s">
        <v>1192</v>
      </c>
      <c r="F28" s="1" t="s">
        <v>1191</v>
      </c>
      <c r="G28" s="1" t="s">
        <v>1385</v>
      </c>
      <c r="H28" s="1" t="s">
        <v>1385</v>
      </c>
      <c r="I28" s="1" t="s">
        <v>1191</v>
      </c>
      <c r="J28" s="1" t="s">
        <v>1191</v>
      </c>
      <c r="K28" s="1" t="s">
        <v>1385</v>
      </c>
      <c r="L28" s="1" t="s">
        <v>1192</v>
      </c>
      <c r="M28" s="1" t="s">
        <v>1191</v>
      </c>
      <c r="N28" s="1" t="s">
        <v>1386</v>
      </c>
      <c r="O28" s="1" t="s">
        <v>1191</v>
      </c>
      <c r="P28" s="1" t="s">
        <v>1388</v>
      </c>
    </row>
    <row r="29">
      <c r="A29" s="1" t="s">
        <v>131</v>
      </c>
      <c r="B29" s="1" t="s">
        <v>1192</v>
      </c>
      <c r="C29" s="1" t="s">
        <v>1192</v>
      </c>
      <c r="D29" s="1" t="s">
        <v>1385</v>
      </c>
      <c r="E29" s="69" t="s">
        <v>1192</v>
      </c>
      <c r="F29" s="1" t="s">
        <v>1191</v>
      </c>
      <c r="G29" s="1" t="s">
        <v>1385</v>
      </c>
      <c r="H29" s="1" t="s">
        <v>1385</v>
      </c>
      <c r="I29" s="1" t="s">
        <v>1192</v>
      </c>
      <c r="J29" s="1" t="s">
        <v>1192</v>
      </c>
      <c r="K29" s="1" t="s">
        <v>1385</v>
      </c>
      <c r="L29" s="1" t="s">
        <v>1192</v>
      </c>
      <c r="M29" s="1" t="s">
        <v>1191</v>
      </c>
      <c r="N29" s="1" t="s">
        <v>1386</v>
      </c>
      <c r="O29" s="1" t="s">
        <v>1191</v>
      </c>
      <c r="P29" s="1" t="s">
        <v>1387</v>
      </c>
    </row>
    <row r="30">
      <c r="A30" s="1" t="s">
        <v>133</v>
      </c>
      <c r="B30" s="1" t="s">
        <v>1192</v>
      </c>
      <c r="C30" s="1" t="s">
        <v>1192</v>
      </c>
      <c r="D30" s="1" t="s">
        <v>1385</v>
      </c>
      <c r="E30" s="69" t="s">
        <v>1385</v>
      </c>
      <c r="F30" s="1" t="s">
        <v>1191</v>
      </c>
      <c r="G30" s="1" t="s">
        <v>1385</v>
      </c>
      <c r="H30" s="1" t="s">
        <v>1385</v>
      </c>
      <c r="I30" s="1" t="s">
        <v>1191</v>
      </c>
      <c r="J30" s="1" t="s">
        <v>1191</v>
      </c>
      <c r="K30" s="1" t="s">
        <v>1385</v>
      </c>
      <c r="L30" s="1" t="s">
        <v>1192</v>
      </c>
      <c r="M30" s="1" t="s">
        <v>1191</v>
      </c>
      <c r="N30" s="1" t="s">
        <v>1386</v>
      </c>
      <c r="O30" s="1" t="s">
        <v>1191</v>
      </c>
      <c r="P30" s="1" t="s">
        <v>1388</v>
      </c>
    </row>
    <row r="31">
      <c r="A31" s="1" t="s">
        <v>136</v>
      </c>
      <c r="B31" s="1" t="s">
        <v>1192</v>
      </c>
      <c r="C31" s="1" t="s">
        <v>1192</v>
      </c>
      <c r="D31" s="4" t="s">
        <v>1385</v>
      </c>
      <c r="E31" s="69" t="s">
        <v>1192</v>
      </c>
      <c r="F31" s="1" t="s">
        <v>1191</v>
      </c>
      <c r="G31" s="1" t="s">
        <v>1385</v>
      </c>
      <c r="H31" s="1" t="s">
        <v>1385</v>
      </c>
      <c r="I31" s="1" t="s">
        <v>1191</v>
      </c>
      <c r="J31" s="1" t="s">
        <v>1191</v>
      </c>
      <c r="K31" s="1" t="s">
        <v>1385</v>
      </c>
      <c r="L31" s="1" t="s">
        <v>1192</v>
      </c>
      <c r="M31" s="1" t="s">
        <v>1191</v>
      </c>
      <c r="N31" s="1" t="s">
        <v>1386</v>
      </c>
      <c r="O31" s="1" t="s">
        <v>1191</v>
      </c>
      <c r="P31" s="1" t="s">
        <v>1388</v>
      </c>
    </row>
    <row r="32">
      <c r="A32" s="1" t="s">
        <v>139</v>
      </c>
      <c r="B32" s="1" t="s">
        <v>1192</v>
      </c>
      <c r="C32" s="1" t="s">
        <v>1192</v>
      </c>
      <c r="D32" s="4" t="s">
        <v>1385</v>
      </c>
      <c r="E32" s="69" t="s">
        <v>1192</v>
      </c>
      <c r="F32" s="1" t="s">
        <v>1191</v>
      </c>
      <c r="G32" s="1" t="s">
        <v>1191</v>
      </c>
      <c r="H32" s="1" t="s">
        <v>1385</v>
      </c>
      <c r="I32" s="1" t="s">
        <v>1191</v>
      </c>
      <c r="J32" s="1" t="s">
        <v>1191</v>
      </c>
      <c r="K32" s="1" t="s">
        <v>1191</v>
      </c>
      <c r="L32" s="1" t="s">
        <v>1192</v>
      </c>
      <c r="M32" s="1" t="s">
        <v>1191</v>
      </c>
      <c r="N32" s="1" t="s">
        <v>1386</v>
      </c>
      <c r="O32" s="1" t="s">
        <v>1192</v>
      </c>
      <c r="P32" s="1" t="s">
        <v>1388</v>
      </c>
    </row>
    <row r="33">
      <c r="A33" s="1" t="s">
        <v>141</v>
      </c>
      <c r="B33" s="1" t="s">
        <v>1192</v>
      </c>
      <c r="C33" s="1" t="s">
        <v>1192</v>
      </c>
      <c r="D33" s="4" t="s">
        <v>1385</v>
      </c>
      <c r="E33" s="69" t="s">
        <v>1192</v>
      </c>
      <c r="F33" s="1" t="s">
        <v>1191</v>
      </c>
      <c r="G33" s="1" t="s">
        <v>1385</v>
      </c>
      <c r="H33" s="1" t="s">
        <v>1385</v>
      </c>
      <c r="I33" s="1" t="s">
        <v>1191</v>
      </c>
      <c r="J33" s="1" t="s">
        <v>1191</v>
      </c>
      <c r="K33" s="1" t="s">
        <v>1385</v>
      </c>
      <c r="L33" s="1" t="s">
        <v>1192</v>
      </c>
      <c r="M33" s="1" t="s">
        <v>1191</v>
      </c>
      <c r="N33" s="1" t="s">
        <v>1386</v>
      </c>
      <c r="O33" s="1" t="s">
        <v>1191</v>
      </c>
      <c r="P33" s="1" t="s">
        <v>1388</v>
      </c>
    </row>
    <row r="34">
      <c r="A34" s="1" t="s">
        <v>144</v>
      </c>
      <c r="B34" s="1" t="s">
        <v>1192</v>
      </c>
      <c r="C34" s="1" t="s">
        <v>1192</v>
      </c>
      <c r="D34" s="4" t="s">
        <v>1385</v>
      </c>
      <c r="E34" s="69" t="s">
        <v>1192</v>
      </c>
      <c r="F34" s="1" t="s">
        <v>1191</v>
      </c>
      <c r="G34" s="1" t="s">
        <v>1385</v>
      </c>
      <c r="H34" s="1" t="s">
        <v>1385</v>
      </c>
      <c r="I34" s="1" t="s">
        <v>1191</v>
      </c>
      <c r="J34" s="1" t="s">
        <v>1191</v>
      </c>
      <c r="K34" s="1" t="s">
        <v>1385</v>
      </c>
      <c r="L34" s="1" t="s">
        <v>1192</v>
      </c>
      <c r="M34" s="1" t="s">
        <v>1191</v>
      </c>
      <c r="N34" s="1" t="s">
        <v>1386</v>
      </c>
      <c r="O34" s="1" t="s">
        <v>1191</v>
      </c>
      <c r="P34" s="1" t="s">
        <v>1388</v>
      </c>
    </row>
    <row r="35">
      <c r="A35" s="1" t="s">
        <v>1319</v>
      </c>
      <c r="B35" s="1" t="s">
        <v>1192</v>
      </c>
      <c r="C35" s="1" t="s">
        <v>1192</v>
      </c>
      <c r="D35" s="4" t="s">
        <v>1385</v>
      </c>
      <c r="E35" s="69" t="s">
        <v>1192</v>
      </c>
      <c r="F35" s="1" t="s">
        <v>1191</v>
      </c>
      <c r="G35" s="1" t="s">
        <v>1385</v>
      </c>
      <c r="H35" s="1" t="s">
        <v>1385</v>
      </c>
      <c r="I35" s="1" t="s">
        <v>1191</v>
      </c>
      <c r="J35" s="1" t="s">
        <v>1191</v>
      </c>
      <c r="K35" s="1" t="s">
        <v>1385</v>
      </c>
      <c r="L35" s="1" t="s">
        <v>1192</v>
      </c>
      <c r="M35" s="1" t="s">
        <v>1191</v>
      </c>
      <c r="N35" s="1" t="s">
        <v>1192</v>
      </c>
      <c r="O35" s="1" t="s">
        <v>1191</v>
      </c>
      <c r="P35" s="1" t="s">
        <v>1388</v>
      </c>
    </row>
    <row r="36">
      <c r="A36" s="1" t="s">
        <v>705</v>
      </c>
      <c r="B36" s="1" t="s">
        <v>1192</v>
      </c>
      <c r="C36" s="1" t="s">
        <v>1192</v>
      </c>
      <c r="D36" s="4" t="s">
        <v>1385</v>
      </c>
      <c r="E36" s="69" t="s">
        <v>1192</v>
      </c>
      <c r="F36" s="1" t="s">
        <v>1191</v>
      </c>
      <c r="G36" s="1" t="s">
        <v>1385</v>
      </c>
      <c r="H36" s="1" t="s">
        <v>1385</v>
      </c>
      <c r="I36" s="1" t="s">
        <v>1191</v>
      </c>
      <c r="J36" s="1" t="s">
        <v>1191</v>
      </c>
      <c r="K36" s="1" t="s">
        <v>1385</v>
      </c>
      <c r="L36" s="1" t="s">
        <v>1192</v>
      </c>
      <c r="M36" s="1" t="s">
        <v>1191</v>
      </c>
      <c r="N36" s="1" t="s">
        <v>1386</v>
      </c>
      <c r="O36" s="1" t="s">
        <v>1191</v>
      </c>
      <c r="P36" s="1" t="s">
        <v>1388</v>
      </c>
    </row>
    <row r="37">
      <c r="A37" s="1" t="s">
        <v>152</v>
      </c>
      <c r="B37" s="1" t="s">
        <v>1192</v>
      </c>
      <c r="C37" s="1" t="s">
        <v>1192</v>
      </c>
      <c r="D37" s="1" t="s">
        <v>1385</v>
      </c>
      <c r="E37" s="69" t="s">
        <v>1385</v>
      </c>
      <c r="F37" s="1" t="s">
        <v>1191</v>
      </c>
      <c r="G37" s="1" t="s">
        <v>1385</v>
      </c>
      <c r="H37" s="1" t="s">
        <v>1385</v>
      </c>
      <c r="I37" s="1" t="s">
        <v>1191</v>
      </c>
      <c r="J37" s="1" t="s">
        <v>1191</v>
      </c>
      <c r="K37" s="1" t="s">
        <v>1385</v>
      </c>
      <c r="L37" s="1" t="s">
        <v>1192</v>
      </c>
      <c r="M37" s="1" t="s">
        <v>1191</v>
      </c>
      <c r="N37" s="1" t="s">
        <v>1386</v>
      </c>
      <c r="O37" s="1" t="s">
        <v>1191</v>
      </c>
      <c r="P37" s="1" t="s">
        <v>1388</v>
      </c>
    </row>
    <row r="38">
      <c r="A38" s="1" t="s">
        <v>154</v>
      </c>
      <c r="B38" s="1" t="s">
        <v>1192</v>
      </c>
      <c r="C38" s="1" t="s">
        <v>1192</v>
      </c>
      <c r="D38" s="1" t="s">
        <v>1385</v>
      </c>
      <c r="E38" s="69" t="s">
        <v>1385</v>
      </c>
      <c r="F38" s="1" t="s">
        <v>1191</v>
      </c>
      <c r="G38" s="1" t="s">
        <v>1385</v>
      </c>
      <c r="H38" s="1" t="s">
        <v>1385</v>
      </c>
      <c r="I38" s="1" t="s">
        <v>1192</v>
      </c>
      <c r="J38" s="1" t="s">
        <v>1192</v>
      </c>
      <c r="K38" s="1" t="s">
        <v>1385</v>
      </c>
      <c r="L38" s="1" t="s">
        <v>1192</v>
      </c>
      <c r="M38" s="1" t="s">
        <v>1191</v>
      </c>
      <c r="N38" s="1" t="s">
        <v>1386</v>
      </c>
      <c r="O38" s="1" t="s">
        <v>1191</v>
      </c>
      <c r="P38" s="1" t="s">
        <v>1387</v>
      </c>
    </row>
    <row r="39">
      <c r="A39" s="1" t="s">
        <v>708</v>
      </c>
      <c r="B39" s="1" t="s">
        <v>1192</v>
      </c>
      <c r="C39" s="1" t="s">
        <v>1192</v>
      </c>
      <c r="D39" s="1" t="s">
        <v>1385</v>
      </c>
      <c r="E39" s="69" t="s">
        <v>1192</v>
      </c>
      <c r="F39" s="1" t="s">
        <v>1191</v>
      </c>
      <c r="G39" s="1" t="s">
        <v>1385</v>
      </c>
      <c r="H39" s="1" t="s">
        <v>1385</v>
      </c>
      <c r="I39" s="1" t="s">
        <v>1192</v>
      </c>
      <c r="J39" s="1" t="s">
        <v>1192</v>
      </c>
      <c r="K39" s="1" t="s">
        <v>1385</v>
      </c>
      <c r="L39" s="1" t="s">
        <v>1192</v>
      </c>
      <c r="M39" s="1" t="s">
        <v>1191</v>
      </c>
      <c r="N39" s="1" t="s">
        <v>1386</v>
      </c>
      <c r="O39" s="1" t="s">
        <v>1192</v>
      </c>
      <c r="P39" s="1" t="s">
        <v>1387</v>
      </c>
    </row>
    <row r="40">
      <c r="A40" s="1" t="s">
        <v>104</v>
      </c>
      <c r="B40" s="1" t="s">
        <v>1191</v>
      </c>
      <c r="C40" s="1" t="s">
        <v>1192</v>
      </c>
      <c r="D40" s="1" t="s">
        <v>1385</v>
      </c>
      <c r="E40" s="69" t="s">
        <v>1385</v>
      </c>
      <c r="F40" s="1" t="s">
        <v>1191</v>
      </c>
      <c r="G40" s="1" t="s">
        <v>1385</v>
      </c>
      <c r="H40" s="1" t="s">
        <v>1385</v>
      </c>
      <c r="I40" s="1" t="s">
        <v>1191</v>
      </c>
      <c r="J40" s="1" t="s">
        <v>1191</v>
      </c>
      <c r="K40" s="1" t="s">
        <v>1385</v>
      </c>
      <c r="L40" s="1" t="s">
        <v>1192</v>
      </c>
      <c r="M40" s="1" t="s">
        <v>1191</v>
      </c>
      <c r="N40" s="1" t="s">
        <v>1386</v>
      </c>
      <c r="O40" s="1" t="s">
        <v>1191</v>
      </c>
      <c r="P40" s="1" t="s">
        <v>1388</v>
      </c>
    </row>
    <row r="41">
      <c r="A41" s="1" t="s">
        <v>162</v>
      </c>
      <c r="B41" s="1" t="s">
        <v>1192</v>
      </c>
      <c r="C41" s="1" t="s">
        <v>1192</v>
      </c>
      <c r="D41" s="1" t="s">
        <v>1385</v>
      </c>
      <c r="E41" s="69" t="s">
        <v>1192</v>
      </c>
      <c r="F41" s="1" t="s">
        <v>1191</v>
      </c>
      <c r="G41" s="1" t="s">
        <v>1385</v>
      </c>
      <c r="H41" s="1" t="s">
        <v>1385</v>
      </c>
      <c r="I41" s="1" t="s">
        <v>1191</v>
      </c>
      <c r="J41" s="1" t="s">
        <v>1191</v>
      </c>
      <c r="K41" s="1" t="s">
        <v>1385</v>
      </c>
      <c r="L41" s="1" t="s">
        <v>1192</v>
      </c>
      <c r="M41" s="1" t="s">
        <v>1191</v>
      </c>
      <c r="N41" s="1" t="s">
        <v>1386</v>
      </c>
      <c r="O41" s="1" t="s">
        <v>1191</v>
      </c>
      <c r="P41" s="1" t="s">
        <v>1388</v>
      </c>
    </row>
    <row r="42">
      <c r="A42" s="1" t="s">
        <v>165</v>
      </c>
      <c r="B42" s="1" t="s">
        <v>1192</v>
      </c>
      <c r="C42" s="1" t="s">
        <v>1192</v>
      </c>
      <c r="D42" s="1" t="s">
        <v>1385</v>
      </c>
      <c r="E42" s="69" t="s">
        <v>1385</v>
      </c>
      <c r="F42" s="1" t="s">
        <v>1191</v>
      </c>
      <c r="G42" s="1" t="s">
        <v>1385</v>
      </c>
      <c r="H42" s="1" t="s">
        <v>1385</v>
      </c>
      <c r="I42" s="1" t="s">
        <v>1192</v>
      </c>
      <c r="J42" s="1" t="s">
        <v>1192</v>
      </c>
      <c r="K42" s="1" t="s">
        <v>1385</v>
      </c>
      <c r="L42" s="1" t="s">
        <v>1192</v>
      </c>
      <c r="M42" s="1" t="s">
        <v>1191</v>
      </c>
      <c r="N42" s="1" t="s">
        <v>1386</v>
      </c>
      <c r="O42" s="1" t="s">
        <v>1192</v>
      </c>
      <c r="P42" s="1" t="s">
        <v>1387</v>
      </c>
    </row>
    <row r="43">
      <c r="A43" s="15" t="str">
        <f>general_details!A44</f>
        <v>ISARIC_3</v>
      </c>
      <c r="B43" s="1" t="s">
        <v>1191</v>
      </c>
      <c r="C43" s="1" t="s">
        <v>1192</v>
      </c>
      <c r="D43" s="4" t="s">
        <v>1385</v>
      </c>
      <c r="E43" s="69" t="s">
        <v>1385</v>
      </c>
      <c r="F43" s="1" t="s">
        <v>1191</v>
      </c>
      <c r="G43" s="1" t="s">
        <v>1385</v>
      </c>
      <c r="H43" s="1" t="s">
        <v>1385</v>
      </c>
      <c r="I43" s="1" t="s">
        <v>1191</v>
      </c>
      <c r="J43" s="1" t="s">
        <v>1191</v>
      </c>
      <c r="K43" s="1" t="s">
        <v>1385</v>
      </c>
      <c r="L43" s="1" t="s">
        <v>1192</v>
      </c>
      <c r="M43" s="1" t="s">
        <v>1191</v>
      </c>
      <c r="N43" s="1" t="s">
        <v>1386</v>
      </c>
      <c r="O43" s="1" t="s">
        <v>1191</v>
      </c>
      <c r="P43" s="1" t="s">
        <v>1388</v>
      </c>
    </row>
    <row r="44">
      <c r="A44" s="15" t="str">
        <f>general_details!A45</f>
        <v>Yu, Cai</v>
      </c>
      <c r="B44" s="1" t="s">
        <v>1192</v>
      </c>
      <c r="C44" s="1" t="s">
        <v>1192</v>
      </c>
      <c r="D44" s="4" t="s">
        <v>1385</v>
      </c>
      <c r="E44" s="69" t="s">
        <v>1385</v>
      </c>
      <c r="F44" s="1" t="s">
        <v>1191</v>
      </c>
      <c r="G44" s="1" t="s">
        <v>1385</v>
      </c>
      <c r="H44" s="1" t="s">
        <v>1385</v>
      </c>
      <c r="I44" s="1" t="s">
        <v>1191</v>
      </c>
      <c r="J44" s="1" t="s">
        <v>1191</v>
      </c>
      <c r="K44" s="1" t="s">
        <v>1385</v>
      </c>
      <c r="L44" s="1" t="s">
        <v>1192</v>
      </c>
      <c r="M44" s="1" t="s">
        <v>1191</v>
      </c>
      <c r="N44" s="1" t="s">
        <v>1386</v>
      </c>
      <c r="O44" s="1" t="s">
        <v>1191</v>
      </c>
      <c r="P44" s="1" t="s">
        <v>1388</v>
      </c>
    </row>
    <row r="45">
      <c r="A45" s="15" t="str">
        <f>general_details!A46</f>
        <v>Zheng, Xiong</v>
      </c>
      <c r="B45" s="1" t="s">
        <v>1192</v>
      </c>
      <c r="C45" s="1" t="s">
        <v>1192</v>
      </c>
      <c r="D45" s="4" t="s">
        <v>1385</v>
      </c>
      <c r="E45" s="69" t="s">
        <v>1385</v>
      </c>
      <c r="F45" s="1" t="s">
        <v>1191</v>
      </c>
      <c r="G45" s="1" t="s">
        <v>1385</v>
      </c>
      <c r="H45" s="1" t="s">
        <v>1385</v>
      </c>
      <c r="I45" s="1" t="s">
        <v>1191</v>
      </c>
      <c r="J45" s="1" t="s">
        <v>1191</v>
      </c>
      <c r="K45" s="1" t="s">
        <v>1385</v>
      </c>
      <c r="L45" s="1" t="s">
        <v>1192</v>
      </c>
      <c r="M45" s="1" t="s">
        <v>1191</v>
      </c>
      <c r="N45" s="1" t="s">
        <v>1386</v>
      </c>
      <c r="O45" s="1" t="s">
        <v>1191</v>
      </c>
      <c r="P45" s="1" t="s">
        <v>1388</v>
      </c>
    </row>
    <row r="46">
      <c r="A46" s="15" t="str">
        <f>general_details!A47</f>
        <v>Miyara_2_old</v>
      </c>
      <c r="B46" s="1" t="s">
        <v>1192</v>
      </c>
      <c r="C46" s="1" t="s">
        <v>1192</v>
      </c>
      <c r="D46" s="4" t="s">
        <v>1385</v>
      </c>
      <c r="E46" s="69" t="s">
        <v>1192</v>
      </c>
      <c r="F46" s="1" t="s">
        <v>1191</v>
      </c>
      <c r="G46" s="1" t="s">
        <v>1385</v>
      </c>
      <c r="H46" s="1" t="s">
        <v>1385</v>
      </c>
      <c r="I46" s="1" t="s">
        <v>1192</v>
      </c>
      <c r="J46" s="1" t="s">
        <v>1192</v>
      </c>
      <c r="K46" s="1" t="s">
        <v>1385</v>
      </c>
      <c r="L46" s="1" t="s">
        <v>1192</v>
      </c>
      <c r="M46" s="1" t="s">
        <v>1191</v>
      </c>
      <c r="N46" s="1" t="s">
        <v>1386</v>
      </c>
      <c r="O46" s="1" t="s">
        <v>1192</v>
      </c>
      <c r="P46" s="1" t="s">
        <v>1387</v>
      </c>
    </row>
    <row r="47">
      <c r="A47" s="15" t="str">
        <f>general_details!A48</f>
        <v>de la Rica</v>
      </c>
      <c r="B47" s="1" t="s">
        <v>1192</v>
      </c>
      <c r="C47" s="1" t="s">
        <v>1192</v>
      </c>
      <c r="D47" s="4" t="s">
        <v>1385</v>
      </c>
      <c r="E47" s="69" t="s">
        <v>1192</v>
      </c>
      <c r="F47" s="1" t="s">
        <v>1191</v>
      </c>
      <c r="G47" s="1" t="s">
        <v>1385</v>
      </c>
      <c r="H47" s="1" t="s">
        <v>1385</v>
      </c>
      <c r="I47" s="1" t="s">
        <v>1191</v>
      </c>
      <c r="J47" s="1" t="s">
        <v>1191</v>
      </c>
      <c r="K47" s="1" t="s">
        <v>1385</v>
      </c>
      <c r="L47" s="1" t="s">
        <v>1192</v>
      </c>
      <c r="M47" s="1" t="s">
        <v>1191</v>
      </c>
      <c r="N47" s="1" t="s">
        <v>1386</v>
      </c>
      <c r="O47" s="1" t="s">
        <v>1192</v>
      </c>
      <c r="P47" s="1" t="s">
        <v>1388</v>
      </c>
    </row>
    <row r="48">
      <c r="A48" s="15" t="str">
        <f>general_details!A49</f>
        <v>Yin, Yang</v>
      </c>
      <c r="B48" s="1" t="s">
        <v>1192</v>
      </c>
      <c r="C48" s="1" t="s">
        <v>1192</v>
      </c>
      <c r="D48" s="4" t="s">
        <v>1385</v>
      </c>
      <c r="E48" s="69" t="s">
        <v>1192</v>
      </c>
      <c r="F48" s="1" t="s">
        <v>1191</v>
      </c>
      <c r="G48" s="1" t="s">
        <v>1385</v>
      </c>
      <c r="H48" s="1" t="s">
        <v>1385</v>
      </c>
      <c r="I48" s="1" t="s">
        <v>1191</v>
      </c>
      <c r="J48" s="1" t="s">
        <v>1191</v>
      </c>
      <c r="K48" s="1" t="s">
        <v>1385</v>
      </c>
      <c r="L48" s="1" t="s">
        <v>1192</v>
      </c>
      <c r="M48" s="1" t="s">
        <v>1191</v>
      </c>
      <c r="N48" s="1" t="s">
        <v>1386</v>
      </c>
      <c r="O48" s="1" t="s">
        <v>1191</v>
      </c>
      <c r="P48" s="1" t="s">
        <v>1388</v>
      </c>
    </row>
    <row r="49">
      <c r="A49" s="15" t="str">
        <f>general_details!A50</f>
        <v>Gaibazzi</v>
      </c>
      <c r="B49" s="1" t="s">
        <v>1192</v>
      </c>
      <c r="C49" s="1" t="s">
        <v>1192</v>
      </c>
      <c r="D49" s="1" t="s">
        <v>1385</v>
      </c>
      <c r="E49" s="69" t="s">
        <v>1385</v>
      </c>
      <c r="F49" s="1" t="s">
        <v>1191</v>
      </c>
      <c r="G49" s="1" t="s">
        <v>1385</v>
      </c>
      <c r="H49" s="1" t="s">
        <v>1385</v>
      </c>
      <c r="I49" s="1" t="s">
        <v>1192</v>
      </c>
      <c r="J49" s="1" t="s">
        <v>1192</v>
      </c>
      <c r="K49" s="1" t="s">
        <v>1385</v>
      </c>
      <c r="L49" s="1" t="s">
        <v>1192</v>
      </c>
      <c r="M49" s="1" t="s">
        <v>1191</v>
      </c>
      <c r="N49" s="1" t="s">
        <v>1386</v>
      </c>
      <c r="O49" s="1" t="s">
        <v>1192</v>
      </c>
      <c r="P49" s="1" t="s">
        <v>1387</v>
      </c>
    </row>
    <row r="50">
      <c r="A50" s="15" t="str">
        <f>general_details!A51</f>
        <v>Shi, Zuo_old</v>
      </c>
      <c r="B50" s="1" t="s">
        <v>1192</v>
      </c>
      <c r="C50" s="1" t="s">
        <v>1192</v>
      </c>
      <c r="D50" s="1" t="s">
        <v>1385</v>
      </c>
      <c r="E50" s="69" t="s">
        <v>1192</v>
      </c>
      <c r="F50" s="1" t="s">
        <v>1191</v>
      </c>
      <c r="G50" s="1" t="s">
        <v>1385</v>
      </c>
      <c r="H50" s="1" t="s">
        <v>1385</v>
      </c>
      <c r="I50" s="1" t="s">
        <v>1191</v>
      </c>
      <c r="J50" s="1" t="s">
        <v>1191</v>
      </c>
      <c r="K50" s="1" t="s">
        <v>1385</v>
      </c>
      <c r="L50" s="1" t="s">
        <v>1192</v>
      </c>
      <c r="M50" s="1" t="s">
        <v>1191</v>
      </c>
      <c r="N50" s="1" t="s">
        <v>1386</v>
      </c>
      <c r="O50" s="1" t="s">
        <v>1191</v>
      </c>
      <c r="P50" s="1" t="s">
        <v>1388</v>
      </c>
    </row>
    <row r="51">
      <c r="A51" s="15" t="str">
        <f>general_details!A52</f>
        <v>Cho</v>
      </c>
      <c r="B51" s="1" t="s">
        <v>1192</v>
      </c>
      <c r="C51" s="1" t="s">
        <v>1192</v>
      </c>
      <c r="D51" s="1" t="s">
        <v>1385</v>
      </c>
      <c r="E51" s="69" t="s">
        <v>1192</v>
      </c>
      <c r="F51" s="1" t="s">
        <v>1191</v>
      </c>
      <c r="G51" s="1" t="s">
        <v>1385</v>
      </c>
      <c r="H51" s="1" t="s">
        <v>1385</v>
      </c>
      <c r="I51" s="1" t="s">
        <v>1192</v>
      </c>
      <c r="J51" s="1" t="s">
        <v>1192</v>
      </c>
      <c r="K51" s="1" t="s">
        <v>1385</v>
      </c>
      <c r="L51" s="1" t="s">
        <v>1192</v>
      </c>
      <c r="M51" s="1" t="s">
        <v>1191</v>
      </c>
      <c r="N51" s="1" t="s">
        <v>1386</v>
      </c>
      <c r="O51" s="1" t="s">
        <v>1192</v>
      </c>
      <c r="P51" s="1" t="s">
        <v>1387</v>
      </c>
    </row>
    <row r="52">
      <c r="A52" s="15" t="str">
        <f>general_details!A53</f>
        <v>Allenbach</v>
      </c>
      <c r="B52" s="1" t="s">
        <v>1192</v>
      </c>
      <c r="C52" s="1" t="s">
        <v>1192</v>
      </c>
      <c r="D52" s="1" t="s">
        <v>1385</v>
      </c>
      <c r="E52" s="69" t="s">
        <v>1192</v>
      </c>
      <c r="F52" s="1" t="s">
        <v>1191</v>
      </c>
      <c r="G52" s="1" t="s">
        <v>1191</v>
      </c>
      <c r="H52" s="1" t="s">
        <v>1385</v>
      </c>
      <c r="I52" s="1" t="s">
        <v>1191</v>
      </c>
      <c r="J52" s="1" t="s">
        <v>1191</v>
      </c>
      <c r="K52" s="1" t="s">
        <v>1385</v>
      </c>
      <c r="L52" s="1" t="s">
        <v>1192</v>
      </c>
      <c r="M52" s="1" t="s">
        <v>1191</v>
      </c>
      <c r="N52" s="1" t="s">
        <v>1386</v>
      </c>
      <c r="O52" s="1" t="s">
        <v>1191</v>
      </c>
      <c r="P52" s="1" t="s">
        <v>1388</v>
      </c>
    </row>
    <row r="53">
      <c r="A53" s="15" t="str">
        <f>general_details!A54</f>
        <v>Robilotti</v>
      </c>
      <c r="B53" s="1" t="s">
        <v>1192</v>
      </c>
      <c r="C53" s="1" t="s">
        <v>1192</v>
      </c>
      <c r="D53" s="1" t="s">
        <v>1385</v>
      </c>
      <c r="E53" s="69" t="s">
        <v>1385</v>
      </c>
      <c r="F53" s="1" t="s">
        <v>1191</v>
      </c>
      <c r="G53" s="1" t="s">
        <v>1385</v>
      </c>
      <c r="H53" s="1" t="s">
        <v>1385</v>
      </c>
      <c r="I53" s="1" t="s">
        <v>1192</v>
      </c>
      <c r="J53" s="1" t="s">
        <v>1192</v>
      </c>
      <c r="K53" s="1" t="s">
        <v>1385</v>
      </c>
      <c r="L53" s="1" t="s">
        <v>1192</v>
      </c>
      <c r="M53" s="1" t="s">
        <v>1191</v>
      </c>
      <c r="N53" s="1" t="s">
        <v>1192</v>
      </c>
      <c r="O53" s="1" t="s">
        <v>1191</v>
      </c>
      <c r="P53" s="1" t="s">
        <v>1387</v>
      </c>
    </row>
    <row r="54">
      <c r="A54" s="15" t="str">
        <f>general_details!A55</f>
        <v>OpenSAFELY Collaborative</v>
      </c>
      <c r="B54" s="1" t="s">
        <v>1192</v>
      </c>
      <c r="C54" s="1" t="s">
        <v>1192</v>
      </c>
      <c r="D54" s="1" t="s">
        <v>1385</v>
      </c>
      <c r="E54" s="69" t="s">
        <v>1385</v>
      </c>
      <c r="F54" s="1" t="s">
        <v>1191</v>
      </c>
      <c r="G54" s="1" t="s">
        <v>1385</v>
      </c>
      <c r="H54" s="1" t="s">
        <v>1385</v>
      </c>
      <c r="I54" s="1" t="s">
        <v>1192</v>
      </c>
      <c r="J54" s="1" t="s">
        <v>1192</v>
      </c>
      <c r="K54" s="1" t="s">
        <v>1385</v>
      </c>
      <c r="L54" s="1" t="s">
        <v>1192</v>
      </c>
      <c r="M54" s="1" t="s">
        <v>1191</v>
      </c>
      <c r="N54" s="1" t="s">
        <v>1386</v>
      </c>
      <c r="O54" s="1" t="s">
        <v>1192</v>
      </c>
      <c r="P54" s="1" t="s">
        <v>1387</v>
      </c>
    </row>
    <row r="55">
      <c r="A55" s="15" t="str">
        <f>general_details!A56</f>
        <v>Borobia</v>
      </c>
      <c r="B55" s="1" t="s">
        <v>1192</v>
      </c>
      <c r="C55" s="1" t="s">
        <v>1192</v>
      </c>
      <c r="D55" s="4" t="s">
        <v>1385</v>
      </c>
      <c r="E55" s="69" t="s">
        <v>1385</v>
      </c>
      <c r="F55" s="1" t="s">
        <v>1191</v>
      </c>
      <c r="G55" s="1" t="s">
        <v>1191</v>
      </c>
      <c r="H55" s="1" t="s">
        <v>1385</v>
      </c>
      <c r="I55" s="1" t="s">
        <v>1191</v>
      </c>
      <c r="J55" s="1" t="s">
        <v>1191</v>
      </c>
      <c r="K55" s="1" t="s">
        <v>1385</v>
      </c>
      <c r="L55" s="1" t="s">
        <v>1192</v>
      </c>
      <c r="M55" s="1" t="s">
        <v>1191</v>
      </c>
      <c r="N55" s="1" t="s">
        <v>1386</v>
      </c>
      <c r="O55" s="1" t="s">
        <v>1191</v>
      </c>
      <c r="P55" s="1" t="s">
        <v>1388</v>
      </c>
    </row>
    <row r="56">
      <c r="A56" s="15" t="str">
        <f>general_details!A57</f>
        <v>Giacomelli</v>
      </c>
      <c r="B56" s="1" t="s">
        <v>1192</v>
      </c>
      <c r="C56" s="1" t="s">
        <v>1192</v>
      </c>
      <c r="D56" s="4" t="s">
        <v>1385</v>
      </c>
      <c r="E56" s="69" t="s">
        <v>1192</v>
      </c>
      <c r="F56" s="1" t="s">
        <v>1191</v>
      </c>
      <c r="G56" s="1" t="s">
        <v>1385</v>
      </c>
      <c r="H56" s="1" t="s">
        <v>1385</v>
      </c>
      <c r="I56" s="1" t="s">
        <v>1191</v>
      </c>
      <c r="J56" s="1" t="s">
        <v>1191</v>
      </c>
      <c r="K56" s="1" t="s">
        <v>1385</v>
      </c>
      <c r="L56" s="1" t="s">
        <v>1192</v>
      </c>
      <c r="M56" s="1" t="s">
        <v>1191</v>
      </c>
      <c r="N56" s="1" t="s">
        <v>1192</v>
      </c>
      <c r="O56" s="1" t="s">
        <v>1191</v>
      </c>
      <c r="P56" s="1" t="s">
        <v>1388</v>
      </c>
    </row>
    <row r="57">
      <c r="A57" s="15" t="str">
        <f>general_details!A58</f>
        <v>Shah</v>
      </c>
      <c r="B57" s="1" t="s">
        <v>1192</v>
      </c>
      <c r="C57" s="1" t="s">
        <v>1192</v>
      </c>
      <c r="D57" s="4" t="s">
        <v>1385</v>
      </c>
      <c r="E57" s="69" t="s">
        <v>1192</v>
      </c>
      <c r="F57" s="1" t="s">
        <v>1191</v>
      </c>
      <c r="G57" s="1" t="s">
        <v>1385</v>
      </c>
      <c r="H57" s="1" t="s">
        <v>1385</v>
      </c>
      <c r="I57" s="1" t="s">
        <v>1192</v>
      </c>
      <c r="J57" s="1" t="s">
        <v>1191</v>
      </c>
      <c r="K57" s="1" t="s">
        <v>1385</v>
      </c>
      <c r="L57" s="1" t="s">
        <v>1192</v>
      </c>
      <c r="M57" s="1" t="s">
        <v>1191</v>
      </c>
      <c r="N57" s="1" t="s">
        <v>1192</v>
      </c>
      <c r="O57" s="1" t="s">
        <v>1191</v>
      </c>
      <c r="P57" s="1" t="s">
        <v>1388</v>
      </c>
    </row>
    <row r="58">
      <c r="A58" s="15" t="str">
        <f>general_details!A59</f>
        <v>Bello-Chavolla_old</v>
      </c>
      <c r="B58" s="1" t="s">
        <v>1192</v>
      </c>
      <c r="C58" s="1" t="s">
        <v>1192</v>
      </c>
      <c r="D58" s="4" t="s">
        <v>1385</v>
      </c>
      <c r="E58" s="69" t="s">
        <v>1192</v>
      </c>
      <c r="F58" s="1" t="s">
        <v>1191</v>
      </c>
      <c r="G58" s="1" t="s">
        <v>1385</v>
      </c>
      <c r="H58" s="1" t="s">
        <v>1385</v>
      </c>
      <c r="I58" s="1" t="s">
        <v>1191</v>
      </c>
      <c r="J58" s="1" t="s">
        <v>1191</v>
      </c>
      <c r="K58" s="1" t="s">
        <v>1385</v>
      </c>
      <c r="L58" s="1" t="s">
        <v>1192</v>
      </c>
      <c r="M58" s="1" t="s">
        <v>1191</v>
      </c>
      <c r="N58" s="1" t="s">
        <v>1386</v>
      </c>
      <c r="O58" s="1" t="s">
        <v>1191</v>
      </c>
      <c r="P58" s="1" t="s">
        <v>1388</v>
      </c>
    </row>
    <row r="59">
      <c r="A59" s="15" t="str">
        <f>general_details!A60</f>
        <v>Kolin</v>
      </c>
      <c r="B59" s="1" t="s">
        <v>1192</v>
      </c>
      <c r="C59" s="1" t="s">
        <v>1192</v>
      </c>
      <c r="D59" s="4" t="s">
        <v>1385</v>
      </c>
      <c r="E59" s="69" t="s">
        <v>1192</v>
      </c>
      <c r="F59" s="1" t="s">
        <v>1191</v>
      </c>
      <c r="G59" s="1" t="s">
        <v>1385</v>
      </c>
      <c r="H59" s="1" t="s">
        <v>1385</v>
      </c>
      <c r="I59" s="1" t="s">
        <v>1192</v>
      </c>
      <c r="J59" s="1" t="s">
        <v>1192</v>
      </c>
      <c r="K59" s="1" t="s">
        <v>1385</v>
      </c>
      <c r="L59" s="1" t="s">
        <v>1192</v>
      </c>
      <c r="M59" s="1" t="s">
        <v>1191</v>
      </c>
      <c r="N59" s="1" t="s">
        <v>1386</v>
      </c>
      <c r="O59" s="1" t="s">
        <v>1191</v>
      </c>
      <c r="P59" s="1" t="s">
        <v>1387</v>
      </c>
    </row>
    <row r="60">
      <c r="A60" s="15" t="str">
        <f>general_details!A61</f>
        <v>Lubetzky</v>
      </c>
      <c r="B60" s="1" t="s">
        <v>1192</v>
      </c>
      <c r="C60" s="1" t="s">
        <v>1192</v>
      </c>
      <c r="D60" s="4" t="s">
        <v>1385</v>
      </c>
      <c r="E60" s="69" t="s">
        <v>1192</v>
      </c>
      <c r="F60" s="1" t="s">
        <v>1191</v>
      </c>
      <c r="G60" s="1" t="s">
        <v>1385</v>
      </c>
      <c r="H60" s="1" t="s">
        <v>1385</v>
      </c>
      <c r="I60" s="1" t="s">
        <v>1191</v>
      </c>
      <c r="J60" s="1" t="s">
        <v>1191</v>
      </c>
      <c r="K60" s="1" t="s">
        <v>1385</v>
      </c>
      <c r="L60" s="1" t="s">
        <v>1192</v>
      </c>
      <c r="M60" s="1" t="s">
        <v>1191</v>
      </c>
      <c r="N60" s="1" t="s">
        <v>1386</v>
      </c>
      <c r="O60" s="1" t="s">
        <v>1191</v>
      </c>
      <c r="P60" s="1" t="s">
        <v>1388</v>
      </c>
    </row>
    <row r="61">
      <c r="A61" s="15" t="str">
        <f>general_details!A62</f>
        <v>Goyal</v>
      </c>
      <c r="B61" s="1" t="s">
        <v>1192</v>
      </c>
      <c r="C61" s="1" t="s">
        <v>1192</v>
      </c>
      <c r="D61" s="1" t="s">
        <v>1385</v>
      </c>
      <c r="E61" s="69" t="s">
        <v>1385</v>
      </c>
      <c r="F61" s="1" t="s">
        <v>1191</v>
      </c>
      <c r="G61" s="1" t="s">
        <v>1385</v>
      </c>
      <c r="H61" s="1" t="s">
        <v>1385</v>
      </c>
      <c r="I61" s="1" t="s">
        <v>1191</v>
      </c>
      <c r="J61" s="1" t="s">
        <v>1191</v>
      </c>
      <c r="K61" s="1" t="s">
        <v>1385</v>
      </c>
      <c r="L61" s="1" t="s">
        <v>1192</v>
      </c>
      <c r="M61" s="1" t="s">
        <v>1191</v>
      </c>
      <c r="N61" s="1" t="s">
        <v>1386</v>
      </c>
      <c r="O61" s="1" t="s">
        <v>1191</v>
      </c>
      <c r="P61" s="1" t="s">
        <v>1388</v>
      </c>
    </row>
    <row r="62">
      <c r="A62" s="15" t="str">
        <f>general_details!A63</f>
        <v>Feng</v>
      </c>
      <c r="B62" s="1" t="s">
        <v>1192</v>
      </c>
      <c r="C62" s="1" t="s">
        <v>1192</v>
      </c>
      <c r="D62" s="1" t="s">
        <v>1385</v>
      </c>
      <c r="E62" s="69" t="s">
        <v>1385</v>
      </c>
      <c r="F62" s="1" t="s">
        <v>1191</v>
      </c>
      <c r="G62" s="1" t="s">
        <v>1385</v>
      </c>
      <c r="H62" s="1" t="s">
        <v>1385</v>
      </c>
      <c r="I62" s="1" t="s">
        <v>1191</v>
      </c>
      <c r="J62" s="1" t="s">
        <v>1191</v>
      </c>
      <c r="K62" s="1" t="s">
        <v>1385</v>
      </c>
      <c r="L62" s="1" t="s">
        <v>1192</v>
      </c>
      <c r="M62" s="1" t="s">
        <v>1191</v>
      </c>
      <c r="N62" s="1" t="s">
        <v>1386</v>
      </c>
      <c r="O62" s="1" t="s">
        <v>1191</v>
      </c>
      <c r="P62" s="1" t="s">
        <v>1388</v>
      </c>
    </row>
    <row r="63">
      <c r="A63" s="15" t="str">
        <f>general_details!A64</f>
        <v>Yao</v>
      </c>
      <c r="B63" s="1" t="s">
        <v>1192</v>
      </c>
      <c r="C63" s="1" t="s">
        <v>1192</v>
      </c>
      <c r="D63" s="1" t="s">
        <v>1385</v>
      </c>
      <c r="E63" s="69" t="s">
        <v>1385</v>
      </c>
      <c r="F63" s="1" t="s">
        <v>1191</v>
      </c>
      <c r="G63" s="1" t="s">
        <v>1385</v>
      </c>
      <c r="H63" s="1" t="s">
        <v>1385</v>
      </c>
      <c r="I63" s="1" t="s">
        <v>1191</v>
      </c>
      <c r="J63" s="1" t="s">
        <v>1191</v>
      </c>
      <c r="K63" s="1" t="s">
        <v>1385</v>
      </c>
      <c r="L63" s="1" t="s">
        <v>1192</v>
      </c>
      <c r="M63" s="1" t="s">
        <v>1191</v>
      </c>
      <c r="N63" s="1" t="s">
        <v>1386</v>
      </c>
      <c r="O63" s="1" t="s">
        <v>1191</v>
      </c>
      <c r="P63" s="1" t="s">
        <v>1388</v>
      </c>
    </row>
    <row r="64">
      <c r="A64" s="15" t="str">
        <f>general_details!A65</f>
        <v>Sami_old</v>
      </c>
      <c r="B64" s="1" t="s">
        <v>1192</v>
      </c>
      <c r="C64" s="1" t="s">
        <v>1192</v>
      </c>
      <c r="D64" s="1" t="s">
        <v>1385</v>
      </c>
      <c r="E64" s="69" t="s">
        <v>1385</v>
      </c>
      <c r="F64" s="1" t="s">
        <v>1191</v>
      </c>
      <c r="G64" s="1" t="s">
        <v>1385</v>
      </c>
      <c r="H64" s="1" t="s">
        <v>1385</v>
      </c>
      <c r="I64" s="1" t="s">
        <v>1191</v>
      </c>
      <c r="J64" s="1" t="s">
        <v>1191</v>
      </c>
      <c r="K64" s="1" t="s">
        <v>1385</v>
      </c>
      <c r="L64" s="1" t="s">
        <v>1192</v>
      </c>
      <c r="M64" s="1" t="s">
        <v>1191</v>
      </c>
      <c r="N64" s="1" t="s">
        <v>1192</v>
      </c>
      <c r="O64" s="1" t="s">
        <v>1191</v>
      </c>
      <c r="P64" s="1" t="s">
        <v>1388</v>
      </c>
    </row>
    <row r="65">
      <c r="A65" s="15" t="str">
        <f>general_details!A66</f>
        <v>Almazeedi</v>
      </c>
      <c r="B65" s="1" t="s">
        <v>1192</v>
      </c>
      <c r="C65" s="1" t="s">
        <v>1192</v>
      </c>
      <c r="D65" s="1" t="s">
        <v>1385</v>
      </c>
      <c r="E65" s="69" t="s">
        <v>1192</v>
      </c>
      <c r="F65" s="1" t="s">
        <v>1191</v>
      </c>
      <c r="G65" s="1" t="s">
        <v>1385</v>
      </c>
      <c r="H65" s="1" t="s">
        <v>1385</v>
      </c>
      <c r="I65" s="1" t="s">
        <v>1191</v>
      </c>
      <c r="J65" s="1" t="s">
        <v>1191</v>
      </c>
      <c r="K65" s="1" t="s">
        <v>1385</v>
      </c>
      <c r="L65" s="1" t="s">
        <v>1192</v>
      </c>
      <c r="M65" s="1" t="s">
        <v>1191</v>
      </c>
      <c r="N65" s="1" t="s">
        <v>1386</v>
      </c>
      <c r="O65" s="1" t="s">
        <v>1192</v>
      </c>
      <c r="P65" s="1" t="s">
        <v>1388</v>
      </c>
    </row>
    <row r="66">
      <c r="A66" s="1" t="s">
        <v>1390</v>
      </c>
      <c r="B66" s="1" t="s">
        <v>1192</v>
      </c>
      <c r="C66" s="1" t="s">
        <v>1192</v>
      </c>
      <c r="D66" s="1" t="s">
        <v>1385</v>
      </c>
      <c r="E66" s="69" t="s">
        <v>1385</v>
      </c>
      <c r="F66" s="1" t="s">
        <v>1191</v>
      </c>
      <c r="G66" s="1" t="s">
        <v>1385</v>
      </c>
      <c r="H66" s="1" t="s">
        <v>1385</v>
      </c>
      <c r="I66" s="1" t="s">
        <v>1191</v>
      </c>
      <c r="J66" s="1" t="s">
        <v>1191</v>
      </c>
      <c r="K66" s="1" t="s">
        <v>1385</v>
      </c>
      <c r="L66" s="1" t="s">
        <v>1192</v>
      </c>
      <c r="M66" s="1" t="s">
        <v>1191</v>
      </c>
      <c r="N66" s="1" t="s">
        <v>1386</v>
      </c>
      <c r="O66" s="1" t="s">
        <v>1191</v>
      </c>
      <c r="P66" s="1" t="s">
        <v>1388</v>
      </c>
    </row>
    <row r="67">
      <c r="A67" s="15" t="str">
        <f>general_details!A68</f>
        <v>Yanover</v>
      </c>
      <c r="B67" s="1" t="s">
        <v>1192</v>
      </c>
      <c r="C67" s="1" t="s">
        <v>1192</v>
      </c>
      <c r="D67" s="4" t="s">
        <v>1385</v>
      </c>
      <c r="E67" s="69" t="s">
        <v>1192</v>
      </c>
      <c r="F67" s="1" t="s">
        <v>1191</v>
      </c>
      <c r="G67" s="1" t="s">
        <v>1385</v>
      </c>
      <c r="H67" s="1" t="s">
        <v>1385</v>
      </c>
      <c r="I67" s="1" t="s">
        <v>1192</v>
      </c>
      <c r="J67" s="1" t="s">
        <v>1192</v>
      </c>
      <c r="K67" s="1" t="s">
        <v>1385</v>
      </c>
      <c r="L67" s="1" t="s">
        <v>1192</v>
      </c>
      <c r="M67" s="1" t="s">
        <v>1191</v>
      </c>
      <c r="N67" s="1" t="s">
        <v>1386</v>
      </c>
      <c r="O67" s="1" t="s">
        <v>1191</v>
      </c>
      <c r="P67" s="1" t="s">
        <v>1387</v>
      </c>
    </row>
    <row r="68">
      <c r="A68" s="15" t="str">
        <f>general_details!A69</f>
        <v>Hamer</v>
      </c>
      <c r="B68" s="1" t="s">
        <v>1192</v>
      </c>
      <c r="C68" s="1" t="s">
        <v>1192</v>
      </c>
      <c r="D68" s="4" t="s">
        <v>1385</v>
      </c>
      <c r="E68" s="69" t="s">
        <v>1192</v>
      </c>
      <c r="F68" s="1" t="s">
        <v>1191</v>
      </c>
      <c r="G68" s="1" t="s">
        <v>1385</v>
      </c>
      <c r="H68" s="1" t="s">
        <v>1385</v>
      </c>
      <c r="I68" s="1" t="s">
        <v>1192</v>
      </c>
      <c r="J68" s="1" t="s">
        <v>1192</v>
      </c>
      <c r="K68" s="1" t="s">
        <v>1385</v>
      </c>
      <c r="L68" s="1" t="s">
        <v>1191</v>
      </c>
      <c r="M68" s="1" t="s">
        <v>1191</v>
      </c>
      <c r="N68" s="1" t="s">
        <v>1386</v>
      </c>
      <c r="O68" s="1" t="s">
        <v>1192</v>
      </c>
      <c r="P68" s="1" t="s">
        <v>1387</v>
      </c>
    </row>
    <row r="69">
      <c r="A69" s="15" t="str">
        <f>general_details!A70</f>
        <v>Regina</v>
      </c>
      <c r="B69" s="1" t="s">
        <v>1192</v>
      </c>
      <c r="C69" s="1" t="s">
        <v>1192</v>
      </c>
      <c r="D69" s="4" t="s">
        <v>1385</v>
      </c>
      <c r="E69" s="69" t="s">
        <v>1192</v>
      </c>
      <c r="F69" s="1" t="s">
        <v>1191</v>
      </c>
      <c r="G69" s="1" t="s">
        <v>1385</v>
      </c>
      <c r="H69" s="1" t="s">
        <v>1385</v>
      </c>
      <c r="I69" s="1" t="s">
        <v>1191</v>
      </c>
      <c r="J69" s="1" t="s">
        <v>1191</v>
      </c>
      <c r="K69" s="1" t="s">
        <v>1385</v>
      </c>
      <c r="L69" s="1" t="s">
        <v>1192</v>
      </c>
      <c r="M69" s="1" t="s">
        <v>1191</v>
      </c>
      <c r="N69" s="1" t="s">
        <v>1386</v>
      </c>
      <c r="O69" s="1" t="s">
        <v>1191</v>
      </c>
      <c r="P69" s="1" t="s">
        <v>1388</v>
      </c>
    </row>
    <row r="70">
      <c r="A70" s="15" t="str">
        <f>general_details!A71</f>
        <v>ISARIC_4</v>
      </c>
      <c r="B70" s="1" t="s">
        <v>1191</v>
      </c>
      <c r="C70" s="1" t="s">
        <v>1192</v>
      </c>
      <c r="D70" s="4" t="s">
        <v>1385</v>
      </c>
      <c r="E70" s="69" t="s">
        <v>1385</v>
      </c>
      <c r="F70" s="1" t="s">
        <v>1191</v>
      </c>
      <c r="G70" s="1" t="s">
        <v>1385</v>
      </c>
      <c r="H70" s="1" t="s">
        <v>1385</v>
      </c>
      <c r="I70" s="1" t="s">
        <v>1191</v>
      </c>
      <c r="J70" s="1" t="s">
        <v>1191</v>
      </c>
      <c r="K70" s="1" t="s">
        <v>1385</v>
      </c>
      <c r="L70" s="1" t="s">
        <v>1192</v>
      </c>
      <c r="M70" s="1" t="s">
        <v>1191</v>
      </c>
      <c r="N70" s="1" t="s">
        <v>1386</v>
      </c>
      <c r="O70" s="1" t="s">
        <v>1191</v>
      </c>
      <c r="P70" s="1" t="s">
        <v>1388</v>
      </c>
    </row>
    <row r="71">
      <c r="A71" s="15" t="str">
        <f>general_details!A72</f>
        <v>de Lusignan</v>
      </c>
      <c r="B71" s="1" t="s">
        <v>1192</v>
      </c>
      <c r="C71" s="1" t="s">
        <v>1192</v>
      </c>
      <c r="D71" s="4" t="s">
        <v>1385</v>
      </c>
      <c r="E71" s="69" t="s">
        <v>1192</v>
      </c>
      <c r="F71" s="1" t="s">
        <v>1191</v>
      </c>
      <c r="G71" s="1" t="s">
        <v>1385</v>
      </c>
      <c r="H71" s="1" t="s">
        <v>1385</v>
      </c>
      <c r="I71" s="1" t="s">
        <v>1192</v>
      </c>
      <c r="J71" s="1" t="s">
        <v>1192</v>
      </c>
      <c r="K71" s="1" t="s">
        <v>1385</v>
      </c>
      <c r="L71" s="1" t="s">
        <v>1192</v>
      </c>
      <c r="M71" s="1" t="s">
        <v>1191</v>
      </c>
      <c r="N71" s="1" t="s">
        <v>1386</v>
      </c>
      <c r="O71" s="1" t="s">
        <v>1192</v>
      </c>
      <c r="P71" s="1" t="s">
        <v>1387</v>
      </c>
    </row>
    <row r="72">
      <c r="A72" s="15" t="str">
        <f>general_details!A73</f>
        <v>Targher</v>
      </c>
      <c r="B72" s="1" t="s">
        <v>1192</v>
      </c>
      <c r="C72" s="1" t="s">
        <v>1192</v>
      </c>
      <c r="D72" s="4" t="s">
        <v>1385</v>
      </c>
      <c r="E72" s="69" t="s">
        <v>1192</v>
      </c>
      <c r="F72" s="1" t="s">
        <v>1191</v>
      </c>
      <c r="G72" s="1" t="s">
        <v>1385</v>
      </c>
      <c r="H72" s="1" t="s">
        <v>1385</v>
      </c>
      <c r="I72" s="1" t="s">
        <v>1191</v>
      </c>
      <c r="J72" s="1" t="s">
        <v>1191</v>
      </c>
      <c r="K72" s="1" t="s">
        <v>1385</v>
      </c>
      <c r="L72" s="1" t="s">
        <v>1192</v>
      </c>
      <c r="M72" s="1" t="s">
        <v>1191</v>
      </c>
      <c r="N72" s="1" t="s">
        <v>1386</v>
      </c>
      <c r="O72" s="1" t="s">
        <v>1191</v>
      </c>
      <c r="P72" s="1" t="s">
        <v>1388</v>
      </c>
    </row>
    <row r="73">
      <c r="A73" s="15" t="str">
        <f>general_details!A74</f>
        <v>Valenti</v>
      </c>
      <c r="B73" s="1" t="s">
        <v>1192</v>
      </c>
      <c r="C73" s="1" t="s">
        <v>1192</v>
      </c>
      <c r="D73" s="1" t="s">
        <v>1385</v>
      </c>
      <c r="E73" s="69" t="s">
        <v>1192</v>
      </c>
      <c r="F73" s="1" t="s">
        <v>1191</v>
      </c>
      <c r="G73" s="1" t="s">
        <v>1385</v>
      </c>
      <c r="H73" s="1" t="s">
        <v>1385</v>
      </c>
      <c r="I73" s="1" t="s">
        <v>1191</v>
      </c>
      <c r="J73" s="1" t="s">
        <v>1191</v>
      </c>
      <c r="K73" s="1" t="s">
        <v>1385</v>
      </c>
      <c r="L73" s="1" t="s">
        <v>1192</v>
      </c>
      <c r="M73" s="1" t="s">
        <v>1191</v>
      </c>
      <c r="N73" s="1" t="s">
        <v>1386</v>
      </c>
      <c r="O73" s="1" t="s">
        <v>1191</v>
      </c>
      <c r="P73" s="1" t="s">
        <v>1388</v>
      </c>
    </row>
    <row r="74">
      <c r="A74" s="15" t="str">
        <f>general_details!A75</f>
        <v>Feuth</v>
      </c>
      <c r="B74" s="1" t="s">
        <v>1192</v>
      </c>
      <c r="C74" s="1" t="s">
        <v>1192</v>
      </c>
      <c r="D74" s="1" t="s">
        <v>1385</v>
      </c>
      <c r="E74" s="69" t="s">
        <v>1192</v>
      </c>
      <c r="F74" s="1" t="s">
        <v>1191</v>
      </c>
      <c r="G74" s="1" t="s">
        <v>1385</v>
      </c>
      <c r="H74" s="1" t="s">
        <v>1385</v>
      </c>
      <c r="I74" s="1" t="s">
        <v>1192</v>
      </c>
      <c r="J74" s="1" t="s">
        <v>1192</v>
      </c>
      <c r="K74" s="1" t="s">
        <v>1385</v>
      </c>
      <c r="L74" s="1" t="s">
        <v>1192</v>
      </c>
      <c r="M74" s="1" t="s">
        <v>1191</v>
      </c>
      <c r="N74" s="1" t="s">
        <v>1386</v>
      </c>
      <c r="O74" s="1" t="s">
        <v>1191</v>
      </c>
      <c r="P74" s="1" t="s">
        <v>1387</v>
      </c>
    </row>
    <row r="75">
      <c r="A75" s="15" t="str">
        <f>general_details!A76</f>
        <v>Ge</v>
      </c>
      <c r="B75" s="1" t="s">
        <v>1192</v>
      </c>
      <c r="C75" s="1" t="s">
        <v>1192</v>
      </c>
      <c r="D75" s="1" t="s">
        <v>1385</v>
      </c>
      <c r="E75" s="69" t="s">
        <v>1385</v>
      </c>
      <c r="F75" s="1" t="s">
        <v>1191</v>
      </c>
      <c r="G75" s="1" t="s">
        <v>1385</v>
      </c>
      <c r="H75" s="1" t="s">
        <v>1385</v>
      </c>
      <c r="I75" s="1" t="s">
        <v>1191</v>
      </c>
      <c r="J75" s="1" t="s">
        <v>1191</v>
      </c>
      <c r="K75" s="1" t="s">
        <v>1385</v>
      </c>
      <c r="L75" s="1" t="s">
        <v>1192</v>
      </c>
      <c r="M75" s="1" t="s">
        <v>1191</v>
      </c>
      <c r="N75" s="1" t="s">
        <v>1192</v>
      </c>
      <c r="O75" s="1" t="s">
        <v>1191</v>
      </c>
      <c r="P75" s="1" t="s">
        <v>1388</v>
      </c>
    </row>
    <row r="76">
      <c r="A76" s="15" t="str">
        <f>general_details!A77</f>
        <v>Parrotta</v>
      </c>
      <c r="B76" s="1" t="s">
        <v>1192</v>
      </c>
      <c r="C76" s="1" t="s">
        <v>1192</v>
      </c>
      <c r="D76" s="1" t="s">
        <v>1385</v>
      </c>
      <c r="E76" s="69" t="s">
        <v>1385</v>
      </c>
      <c r="F76" s="1" t="s">
        <v>1191</v>
      </c>
      <c r="G76" s="1" t="s">
        <v>1385</v>
      </c>
      <c r="H76" s="1" t="s">
        <v>1385</v>
      </c>
      <c r="I76" s="1" t="s">
        <v>1192</v>
      </c>
      <c r="J76" s="1" t="s">
        <v>1192</v>
      </c>
      <c r="K76" s="1" t="s">
        <v>1385</v>
      </c>
      <c r="L76" s="1" t="s">
        <v>1192</v>
      </c>
      <c r="M76" s="1" t="s">
        <v>1191</v>
      </c>
      <c r="N76" s="1" t="s">
        <v>1386</v>
      </c>
      <c r="O76" s="1" t="s">
        <v>1191</v>
      </c>
      <c r="P76" s="1" t="s">
        <v>1387</v>
      </c>
    </row>
    <row r="77">
      <c r="A77" s="15" t="str">
        <f>general_details!A78</f>
        <v>Shekhar</v>
      </c>
      <c r="B77" s="1" t="s">
        <v>1192</v>
      </c>
      <c r="C77" s="1" t="s">
        <v>1192</v>
      </c>
      <c r="D77" s="1" t="s">
        <v>1385</v>
      </c>
      <c r="E77" s="69" t="s">
        <v>1385</v>
      </c>
      <c r="F77" s="1" t="s">
        <v>1191</v>
      </c>
      <c r="G77" s="1" t="s">
        <v>1385</v>
      </c>
      <c r="H77" s="1" t="s">
        <v>1385</v>
      </c>
      <c r="I77" s="1" t="s">
        <v>1191</v>
      </c>
      <c r="J77" s="1" t="s">
        <v>1191</v>
      </c>
      <c r="K77" s="1" t="s">
        <v>1385</v>
      </c>
      <c r="L77" s="1" t="s">
        <v>1192</v>
      </c>
      <c r="M77" s="1" t="s">
        <v>1191</v>
      </c>
      <c r="N77" s="1" t="s">
        <v>1192</v>
      </c>
      <c r="O77" s="1" t="s">
        <v>1191</v>
      </c>
      <c r="P77" s="1" t="s">
        <v>1388</v>
      </c>
    </row>
    <row r="78">
      <c r="A78" s="15" t="str">
        <f>general_details!A79</f>
        <v>Mejia-Vilet</v>
      </c>
      <c r="B78" s="1" t="s">
        <v>1192</v>
      </c>
      <c r="C78" s="1" t="s">
        <v>1192</v>
      </c>
      <c r="D78" s="1" t="s">
        <v>1385</v>
      </c>
      <c r="E78" s="69" t="s">
        <v>1385</v>
      </c>
      <c r="F78" s="1" t="s">
        <v>1191</v>
      </c>
      <c r="G78" s="1" t="s">
        <v>1385</v>
      </c>
      <c r="H78" s="1" t="s">
        <v>1385</v>
      </c>
      <c r="I78" s="1" t="s">
        <v>1191</v>
      </c>
      <c r="J78" s="1" t="s">
        <v>1191</v>
      </c>
      <c r="K78" s="1" t="s">
        <v>1385</v>
      </c>
      <c r="L78" s="1" t="s">
        <v>1192</v>
      </c>
      <c r="M78" s="1" t="s">
        <v>1191</v>
      </c>
      <c r="N78" s="1" t="s">
        <v>1192</v>
      </c>
      <c r="O78" s="1" t="s">
        <v>1191</v>
      </c>
      <c r="P78" s="1" t="s">
        <v>1388</v>
      </c>
    </row>
    <row r="79">
      <c r="A79" s="15" t="str">
        <f>general_details!A80</f>
        <v>Chen, Jiang</v>
      </c>
      <c r="B79" s="1" t="s">
        <v>1192</v>
      </c>
      <c r="C79" s="1" t="s">
        <v>1192</v>
      </c>
      <c r="D79" s="4" t="s">
        <v>1385</v>
      </c>
      <c r="E79" s="69" t="s">
        <v>1385</v>
      </c>
      <c r="F79" s="1" t="s">
        <v>1191</v>
      </c>
      <c r="G79" s="1" t="s">
        <v>1385</v>
      </c>
      <c r="H79" s="1" t="s">
        <v>1385</v>
      </c>
      <c r="I79" s="1" t="s">
        <v>1191</v>
      </c>
      <c r="J79" s="1" t="s">
        <v>1191</v>
      </c>
      <c r="K79" s="1" t="s">
        <v>1385</v>
      </c>
      <c r="L79" s="1" t="s">
        <v>1192</v>
      </c>
      <c r="M79" s="1" t="s">
        <v>1191</v>
      </c>
      <c r="N79" s="1" t="s">
        <v>1386</v>
      </c>
      <c r="O79" s="1" t="s">
        <v>1191</v>
      </c>
      <c r="P79" s="1" t="s">
        <v>1388</v>
      </c>
    </row>
    <row r="80">
      <c r="A80" s="15" t="str">
        <f>general_details!A81</f>
        <v>Li, Chen</v>
      </c>
      <c r="B80" s="1" t="s">
        <v>1192</v>
      </c>
      <c r="C80" s="1" t="s">
        <v>1192</v>
      </c>
      <c r="D80" s="4" t="s">
        <v>1385</v>
      </c>
      <c r="E80" s="69" t="s">
        <v>1385</v>
      </c>
      <c r="F80" s="1" t="s">
        <v>1191</v>
      </c>
      <c r="G80" s="1" t="s">
        <v>1385</v>
      </c>
      <c r="H80" s="1" t="s">
        <v>1385</v>
      </c>
      <c r="I80" s="1" t="s">
        <v>1191</v>
      </c>
      <c r="J80" s="1" t="s">
        <v>1191</v>
      </c>
      <c r="K80" s="1" t="s">
        <v>1385</v>
      </c>
      <c r="L80" s="1" t="s">
        <v>1192</v>
      </c>
      <c r="M80" s="1" t="s">
        <v>1191</v>
      </c>
      <c r="N80" s="1" t="s">
        <v>1386</v>
      </c>
      <c r="O80" s="1" t="s">
        <v>1191</v>
      </c>
      <c r="P80" s="1" t="s">
        <v>1388</v>
      </c>
    </row>
    <row r="81">
      <c r="A81" s="15" t="str">
        <f>general_details!A82</f>
        <v>Rimland</v>
      </c>
      <c r="B81" s="1" t="s">
        <v>1192</v>
      </c>
      <c r="C81" s="1" t="s">
        <v>1192</v>
      </c>
      <c r="D81" s="4" t="s">
        <v>1385</v>
      </c>
      <c r="E81" s="69" t="s">
        <v>1385</v>
      </c>
      <c r="F81" s="1" t="s">
        <v>1191</v>
      </c>
      <c r="G81" s="1" t="s">
        <v>1385</v>
      </c>
      <c r="H81" s="1" t="s">
        <v>1385</v>
      </c>
      <c r="I81" s="1" t="s">
        <v>1191</v>
      </c>
      <c r="J81" s="1" t="s">
        <v>1191</v>
      </c>
      <c r="K81" s="1" t="s">
        <v>1385</v>
      </c>
      <c r="L81" s="1" t="s">
        <v>1192</v>
      </c>
      <c r="M81" s="1" t="s">
        <v>1191</v>
      </c>
      <c r="N81" s="1" t="s">
        <v>1386</v>
      </c>
      <c r="O81" s="1" t="s">
        <v>1191</v>
      </c>
      <c r="P81" s="1" t="s">
        <v>1388</v>
      </c>
    </row>
    <row r="82">
      <c r="A82" s="15" t="str">
        <f>general_details!A83</f>
        <v>Palaiodimos</v>
      </c>
      <c r="B82" s="1" t="s">
        <v>1192</v>
      </c>
      <c r="C82" s="1" t="s">
        <v>1192</v>
      </c>
      <c r="D82" s="4" t="s">
        <v>1385</v>
      </c>
      <c r="E82" s="69" t="s">
        <v>1385</v>
      </c>
      <c r="F82" s="1" t="s">
        <v>1191</v>
      </c>
      <c r="G82" s="1" t="s">
        <v>1385</v>
      </c>
      <c r="H82" s="1" t="s">
        <v>1385</v>
      </c>
      <c r="I82" s="1" t="s">
        <v>1191</v>
      </c>
      <c r="J82" s="1" t="s">
        <v>1191</v>
      </c>
      <c r="K82" s="1" t="s">
        <v>1385</v>
      </c>
      <c r="L82" s="1" t="s">
        <v>1192</v>
      </c>
      <c r="M82" s="1" t="s">
        <v>1191</v>
      </c>
      <c r="N82" s="1" t="s">
        <v>1386</v>
      </c>
      <c r="O82" s="1" t="s">
        <v>1191</v>
      </c>
      <c r="P82" s="1" t="s">
        <v>1388</v>
      </c>
    </row>
    <row r="83">
      <c r="A83" s="15" t="str">
        <f>general_details!A84</f>
        <v>Ip</v>
      </c>
      <c r="B83" s="1" t="s">
        <v>1192</v>
      </c>
      <c r="C83" s="1" t="s">
        <v>1192</v>
      </c>
      <c r="D83" s="4" t="s">
        <v>1385</v>
      </c>
      <c r="E83" s="69" t="s">
        <v>1385</v>
      </c>
      <c r="F83" s="1" t="s">
        <v>1191</v>
      </c>
      <c r="G83" s="1" t="s">
        <v>1385</v>
      </c>
      <c r="H83" s="1" t="s">
        <v>1385</v>
      </c>
      <c r="I83" s="1" t="s">
        <v>1192</v>
      </c>
      <c r="J83" s="1" t="s">
        <v>1192</v>
      </c>
      <c r="K83" s="1" t="s">
        <v>1385</v>
      </c>
      <c r="L83" s="1" t="s">
        <v>1192</v>
      </c>
      <c r="M83" s="1" t="s">
        <v>1191</v>
      </c>
      <c r="N83" s="1" t="s">
        <v>1386</v>
      </c>
      <c r="O83" s="1" t="s">
        <v>1191</v>
      </c>
      <c r="P83" s="1" t="s">
        <v>1387</v>
      </c>
    </row>
    <row r="84">
      <c r="A84" s="15" t="str">
        <f>general_details!A85</f>
        <v>Heili-Frades</v>
      </c>
      <c r="B84" s="1" t="s">
        <v>1192</v>
      </c>
      <c r="C84" s="1" t="s">
        <v>1192</v>
      </c>
      <c r="D84" s="4" t="s">
        <v>1385</v>
      </c>
      <c r="E84" s="69" t="s">
        <v>1385</v>
      </c>
      <c r="F84" s="1" t="s">
        <v>1191</v>
      </c>
      <c r="G84" s="1" t="s">
        <v>1385</v>
      </c>
      <c r="H84" s="1" t="s">
        <v>1385</v>
      </c>
      <c r="I84" s="1" t="s">
        <v>1191</v>
      </c>
      <c r="J84" s="1" t="s">
        <v>1191</v>
      </c>
      <c r="K84" s="1" t="s">
        <v>1385</v>
      </c>
      <c r="L84" s="1" t="s">
        <v>1192</v>
      </c>
      <c r="M84" s="1" t="s">
        <v>1191</v>
      </c>
      <c r="N84" s="1" t="s">
        <v>1386</v>
      </c>
      <c r="O84" s="1" t="s">
        <v>1192</v>
      </c>
      <c r="P84" s="1" t="s">
        <v>1388</v>
      </c>
    </row>
    <row r="85">
      <c r="A85" s="15" t="str">
        <f>general_details!A86</f>
        <v>Vaquero-Roncero</v>
      </c>
      <c r="B85" s="1" t="s">
        <v>1192</v>
      </c>
      <c r="C85" s="1" t="s">
        <v>1192</v>
      </c>
      <c r="D85" s="1" t="s">
        <v>1385</v>
      </c>
      <c r="E85" s="69" t="s">
        <v>1385</v>
      </c>
      <c r="F85" s="1" t="s">
        <v>1191</v>
      </c>
      <c r="G85" s="1" t="s">
        <v>1385</v>
      </c>
      <c r="H85" s="1" t="s">
        <v>1385</v>
      </c>
      <c r="I85" s="1" t="s">
        <v>1191</v>
      </c>
      <c r="J85" s="1" t="s">
        <v>1191</v>
      </c>
      <c r="K85" s="1" t="s">
        <v>1385</v>
      </c>
      <c r="L85" s="1" t="s">
        <v>1192</v>
      </c>
      <c r="M85" s="1" t="s">
        <v>1191</v>
      </c>
      <c r="N85" s="1" t="s">
        <v>1386</v>
      </c>
      <c r="O85" s="1" t="s">
        <v>1191</v>
      </c>
      <c r="P85" s="1" t="s">
        <v>1388</v>
      </c>
    </row>
    <row r="86">
      <c r="A86" s="15" t="str">
        <f>general_details!A87</f>
        <v>Kim, Garg</v>
      </c>
      <c r="B86" s="1" t="s">
        <v>1192</v>
      </c>
      <c r="C86" s="1" t="s">
        <v>1192</v>
      </c>
      <c r="D86" s="1" t="s">
        <v>1385</v>
      </c>
      <c r="E86" s="69" t="s">
        <v>1385</v>
      </c>
      <c r="F86" s="1" t="s">
        <v>1191</v>
      </c>
      <c r="G86" s="1" t="s">
        <v>1385</v>
      </c>
      <c r="H86" s="1" t="s">
        <v>1385</v>
      </c>
      <c r="I86" s="1" t="s">
        <v>1191</v>
      </c>
      <c r="J86" s="1" t="s">
        <v>1191</v>
      </c>
      <c r="K86" s="1" t="s">
        <v>1385</v>
      </c>
      <c r="L86" s="1" t="s">
        <v>1192</v>
      </c>
      <c r="M86" s="1" t="s">
        <v>1191</v>
      </c>
      <c r="N86" s="1" t="s">
        <v>1386</v>
      </c>
      <c r="O86" s="1" t="s">
        <v>1192</v>
      </c>
      <c r="P86" s="1" t="s">
        <v>1388</v>
      </c>
    </row>
    <row r="87">
      <c r="A87" s="15" t="str">
        <f>general_details!A88</f>
        <v>Wu</v>
      </c>
      <c r="B87" s="1" t="s">
        <v>1192</v>
      </c>
      <c r="C87" s="1" t="s">
        <v>1192</v>
      </c>
      <c r="D87" s="1" t="s">
        <v>1385</v>
      </c>
      <c r="E87" s="69" t="s">
        <v>1385</v>
      </c>
      <c r="F87" s="1" t="s">
        <v>1191</v>
      </c>
      <c r="G87" s="1" t="s">
        <v>1385</v>
      </c>
      <c r="H87" s="1" t="s">
        <v>1385</v>
      </c>
      <c r="I87" s="1" t="s">
        <v>1191</v>
      </c>
      <c r="J87" s="1" t="s">
        <v>1191</v>
      </c>
      <c r="K87" s="1" t="s">
        <v>1385</v>
      </c>
      <c r="L87" s="1" t="s">
        <v>1192</v>
      </c>
      <c r="M87" s="1" t="s">
        <v>1191</v>
      </c>
      <c r="N87" s="1" t="s">
        <v>1386</v>
      </c>
      <c r="O87" s="1" t="s">
        <v>1191</v>
      </c>
      <c r="P87" s="1" t="s">
        <v>1388</v>
      </c>
    </row>
    <row r="88">
      <c r="A88" s="15" t="str">
        <f>general_details!A89</f>
        <v>Hopkinson</v>
      </c>
      <c r="B88" s="1" t="s">
        <v>1192</v>
      </c>
      <c r="C88" s="1" t="s">
        <v>1192</v>
      </c>
      <c r="D88" s="1" t="s">
        <v>1385</v>
      </c>
      <c r="E88" s="69" t="s">
        <v>1385</v>
      </c>
      <c r="F88" s="1" t="s">
        <v>1191</v>
      </c>
      <c r="G88" s="1" t="s">
        <v>1385</v>
      </c>
      <c r="H88" s="1" t="s">
        <v>1385</v>
      </c>
      <c r="I88" s="1" t="s">
        <v>1191</v>
      </c>
      <c r="J88" s="1" t="s">
        <v>1191</v>
      </c>
      <c r="K88" s="1" t="s">
        <v>1385</v>
      </c>
      <c r="L88" s="1" t="s">
        <v>1192</v>
      </c>
      <c r="M88" s="1" t="s">
        <v>1191</v>
      </c>
      <c r="N88" s="1" t="s">
        <v>1386</v>
      </c>
      <c r="O88" s="1" t="s">
        <v>1191</v>
      </c>
      <c r="P88" s="1" t="s">
        <v>1388</v>
      </c>
    </row>
    <row r="89">
      <c r="A89" s="15" t="str">
        <f>general_details!A90</f>
        <v>Shi, Zhao</v>
      </c>
      <c r="B89" s="1" t="s">
        <v>1192</v>
      </c>
      <c r="C89" s="1" t="s">
        <v>1192</v>
      </c>
      <c r="D89" s="1" t="s">
        <v>1385</v>
      </c>
      <c r="E89" s="69" t="s">
        <v>1385</v>
      </c>
      <c r="F89" s="1" t="s">
        <v>1191</v>
      </c>
      <c r="G89" s="1" t="s">
        <v>1385</v>
      </c>
      <c r="H89" s="1" t="s">
        <v>1385</v>
      </c>
      <c r="I89" s="1" t="s">
        <v>1191</v>
      </c>
      <c r="J89" s="1" t="s">
        <v>1191</v>
      </c>
      <c r="K89" s="1" t="s">
        <v>1385</v>
      </c>
      <c r="L89" s="1" t="s">
        <v>1192</v>
      </c>
      <c r="M89" s="1" t="s">
        <v>1191</v>
      </c>
      <c r="N89" s="1" t="s">
        <v>1386</v>
      </c>
      <c r="O89" s="1" t="s">
        <v>1191</v>
      </c>
      <c r="P89" s="1" t="s">
        <v>1388</v>
      </c>
    </row>
    <row r="90">
      <c r="A90" s="15" t="str">
        <f>general_details!A91</f>
        <v>Kimmig_old</v>
      </c>
      <c r="B90" s="1" t="s">
        <v>1192</v>
      </c>
      <c r="C90" s="1" t="s">
        <v>1192</v>
      </c>
      <c r="D90" s="1" t="s">
        <v>1385</v>
      </c>
      <c r="E90" s="69" t="s">
        <v>1385</v>
      </c>
      <c r="F90" s="1" t="s">
        <v>1191</v>
      </c>
      <c r="G90" s="1" t="s">
        <v>1385</v>
      </c>
      <c r="H90" s="1" t="s">
        <v>1385</v>
      </c>
      <c r="I90" s="1" t="s">
        <v>1191</v>
      </c>
      <c r="J90" s="1" t="s">
        <v>1191</v>
      </c>
      <c r="K90" s="1" t="s">
        <v>1385</v>
      </c>
      <c r="L90" s="1" t="s">
        <v>1192</v>
      </c>
      <c r="M90" s="1" t="s">
        <v>1191</v>
      </c>
      <c r="N90" s="1" t="s">
        <v>1386</v>
      </c>
      <c r="O90" s="1" t="s">
        <v>1191</v>
      </c>
      <c r="P90" s="1" t="s">
        <v>1388</v>
      </c>
    </row>
    <row r="91">
      <c r="A91" s="15" t="str">
        <f>general_details!A92</f>
        <v>Al-Hindawi</v>
      </c>
      <c r="B91" s="1" t="s">
        <v>1192</v>
      </c>
      <c r="C91" s="1" t="s">
        <v>1192</v>
      </c>
      <c r="D91" s="1" t="s">
        <v>1385</v>
      </c>
      <c r="E91" s="69" t="s">
        <v>1385</v>
      </c>
      <c r="F91" s="1" t="s">
        <v>1191</v>
      </c>
      <c r="G91" s="1" t="s">
        <v>1385</v>
      </c>
      <c r="H91" s="1" t="s">
        <v>1385</v>
      </c>
      <c r="I91" s="1" t="s">
        <v>1192</v>
      </c>
      <c r="J91" s="1" t="s">
        <v>1192</v>
      </c>
      <c r="K91" s="1" t="s">
        <v>1385</v>
      </c>
      <c r="L91" s="1" t="s">
        <v>1192</v>
      </c>
      <c r="M91" s="1" t="s">
        <v>1191</v>
      </c>
      <c r="N91" s="1" t="s">
        <v>1386</v>
      </c>
      <c r="O91" s="1" t="s">
        <v>1191</v>
      </c>
      <c r="P91" s="1" t="s">
        <v>1387</v>
      </c>
    </row>
    <row r="92">
      <c r="A92" s="15" t="str">
        <f>general_details!A93</f>
        <v>Basse</v>
      </c>
      <c r="B92" s="1" t="s">
        <v>1192</v>
      </c>
      <c r="C92" s="1" t="s">
        <v>1192</v>
      </c>
      <c r="D92" s="1" t="s">
        <v>1385</v>
      </c>
      <c r="E92" s="69" t="s">
        <v>1385</v>
      </c>
      <c r="F92" s="1" t="s">
        <v>1191</v>
      </c>
      <c r="G92" s="1" t="s">
        <v>1385</v>
      </c>
      <c r="H92" s="1" t="s">
        <v>1385</v>
      </c>
      <c r="I92" s="1" t="s">
        <v>1191</v>
      </c>
      <c r="J92" s="1" t="s">
        <v>1191</v>
      </c>
      <c r="K92" s="1" t="s">
        <v>1385</v>
      </c>
      <c r="L92" s="1" t="s">
        <v>1192</v>
      </c>
      <c r="M92" s="1" t="s">
        <v>1191</v>
      </c>
      <c r="N92" s="1" t="s">
        <v>1386</v>
      </c>
      <c r="O92" s="1" t="s">
        <v>1191</v>
      </c>
      <c r="P92" s="1" t="s">
        <v>1388</v>
      </c>
    </row>
    <row r="93">
      <c r="A93" s="15" t="str">
        <f>general_details!A94</f>
        <v>Freites</v>
      </c>
      <c r="B93" s="1" t="s">
        <v>1192</v>
      </c>
      <c r="C93" s="1" t="s">
        <v>1192</v>
      </c>
      <c r="D93" s="1" t="s">
        <v>1385</v>
      </c>
      <c r="E93" s="69" t="s">
        <v>1385</v>
      </c>
      <c r="F93" s="1" t="s">
        <v>1191</v>
      </c>
      <c r="G93" s="1" t="s">
        <v>1385</v>
      </c>
      <c r="H93" s="1" t="s">
        <v>1385</v>
      </c>
      <c r="I93" s="1" t="s">
        <v>1191</v>
      </c>
      <c r="J93" s="1" t="s">
        <v>1191</v>
      </c>
      <c r="K93" s="1" t="s">
        <v>1385</v>
      </c>
      <c r="L93" s="1" t="s">
        <v>1192</v>
      </c>
      <c r="M93" s="1" t="s">
        <v>1191</v>
      </c>
      <c r="N93" s="1" t="s">
        <v>1386</v>
      </c>
      <c r="O93" s="1" t="s">
        <v>1192</v>
      </c>
      <c r="P93" s="1" t="s">
        <v>1388</v>
      </c>
    </row>
    <row r="94">
      <c r="A94" s="15" t="str">
        <f>general_details!A95</f>
        <v>Alshami</v>
      </c>
      <c r="B94" s="1" t="s">
        <v>1192</v>
      </c>
      <c r="C94" s="1" t="s">
        <v>1192</v>
      </c>
      <c r="D94" s="1" t="s">
        <v>1385</v>
      </c>
      <c r="E94" s="69" t="s">
        <v>1385</v>
      </c>
      <c r="F94" s="1" t="s">
        <v>1191</v>
      </c>
      <c r="G94" s="1" t="s">
        <v>1385</v>
      </c>
      <c r="H94" s="1" t="s">
        <v>1385</v>
      </c>
      <c r="I94" s="1" t="s">
        <v>1191</v>
      </c>
      <c r="J94" s="1" t="s">
        <v>1191</v>
      </c>
      <c r="K94" s="1" t="s">
        <v>1385</v>
      </c>
      <c r="L94" s="1" t="s">
        <v>1192</v>
      </c>
      <c r="M94" s="1" t="s">
        <v>1191</v>
      </c>
      <c r="N94" s="1" t="s">
        <v>1386</v>
      </c>
      <c r="O94" s="1" t="s">
        <v>1191</v>
      </c>
      <c r="P94" s="1" t="s">
        <v>1388</v>
      </c>
    </row>
    <row r="95">
      <c r="A95" s="15" t="str">
        <f>general_details!A96</f>
        <v>Russell_old</v>
      </c>
      <c r="B95" s="1" t="s">
        <v>1192</v>
      </c>
      <c r="C95" s="1" t="s">
        <v>1192</v>
      </c>
      <c r="D95" s="1" t="s">
        <v>1385</v>
      </c>
      <c r="E95" s="69" t="s">
        <v>1385</v>
      </c>
      <c r="F95" s="1" t="s">
        <v>1191</v>
      </c>
      <c r="G95" s="1" t="s">
        <v>1385</v>
      </c>
      <c r="H95" s="1" t="s">
        <v>1385</v>
      </c>
      <c r="I95" s="1" t="s">
        <v>1192</v>
      </c>
      <c r="J95" s="1" t="s">
        <v>1191</v>
      </c>
      <c r="K95" s="1" t="s">
        <v>1385</v>
      </c>
      <c r="L95" s="1" t="s">
        <v>1192</v>
      </c>
      <c r="M95" s="1" t="s">
        <v>1191</v>
      </c>
      <c r="N95" s="1" t="s">
        <v>1386</v>
      </c>
      <c r="O95" s="1" t="s">
        <v>1192</v>
      </c>
      <c r="P95" s="1" t="s">
        <v>1388</v>
      </c>
    </row>
    <row r="96">
      <c r="A96" s="15" t="str">
        <f>general_details!A97</f>
        <v>Berumen</v>
      </c>
      <c r="B96" s="1" t="s">
        <v>1192</v>
      </c>
      <c r="C96" s="1" t="s">
        <v>1192</v>
      </c>
      <c r="D96" s="1" t="s">
        <v>1385</v>
      </c>
      <c r="E96" s="69" t="s">
        <v>1385</v>
      </c>
      <c r="F96" s="1" t="s">
        <v>1191</v>
      </c>
      <c r="G96" s="1" t="s">
        <v>1385</v>
      </c>
      <c r="H96" s="1" t="s">
        <v>1385</v>
      </c>
      <c r="I96" s="1" t="s">
        <v>1191</v>
      </c>
      <c r="J96" s="1" t="s">
        <v>1191</v>
      </c>
      <c r="K96" s="1" t="s">
        <v>1385</v>
      </c>
      <c r="L96" s="1" t="s">
        <v>1192</v>
      </c>
      <c r="M96" s="1" t="s">
        <v>1191</v>
      </c>
      <c r="N96" s="1" t="s">
        <v>1386</v>
      </c>
      <c r="O96" s="1" t="s">
        <v>1192</v>
      </c>
      <c r="P96" s="1" t="s">
        <v>1388</v>
      </c>
    </row>
    <row r="97">
      <c r="A97" s="15" t="str">
        <f>general_details!A98</f>
        <v>Gianfrancesco</v>
      </c>
      <c r="B97" s="1" t="s">
        <v>1192</v>
      </c>
      <c r="C97" s="1" t="s">
        <v>1192</v>
      </c>
      <c r="D97" s="1" t="s">
        <v>1385</v>
      </c>
      <c r="E97" s="69" t="s">
        <v>1385</v>
      </c>
      <c r="F97" s="1" t="s">
        <v>1191</v>
      </c>
      <c r="G97" s="1" t="s">
        <v>1385</v>
      </c>
      <c r="H97" s="1" t="s">
        <v>1385</v>
      </c>
      <c r="I97" s="1" t="s">
        <v>1191</v>
      </c>
      <c r="J97" s="1" t="s">
        <v>1191</v>
      </c>
      <c r="K97" s="1" t="s">
        <v>1385</v>
      </c>
      <c r="L97" s="1" t="s">
        <v>1192</v>
      </c>
      <c r="M97" s="1" t="s">
        <v>1191</v>
      </c>
      <c r="N97" s="1" t="s">
        <v>1386</v>
      </c>
      <c r="O97" s="1" t="s">
        <v>1191</v>
      </c>
      <c r="P97" s="1" t="s">
        <v>1388</v>
      </c>
    </row>
    <row r="98">
      <c r="A98" s="15" t="str">
        <f>general_details!A99</f>
        <v>Li, Long</v>
      </c>
      <c r="B98" s="1" t="s">
        <v>1192</v>
      </c>
      <c r="C98" s="1" t="s">
        <v>1192</v>
      </c>
      <c r="D98" s="1" t="s">
        <v>1385</v>
      </c>
      <c r="E98" s="69" t="s">
        <v>1385</v>
      </c>
      <c r="F98" s="1" t="s">
        <v>1191</v>
      </c>
      <c r="G98" s="1" t="s">
        <v>1385</v>
      </c>
      <c r="H98" s="1" t="s">
        <v>1385</v>
      </c>
      <c r="I98" s="1" t="s">
        <v>1191</v>
      </c>
      <c r="J98" s="1" t="s">
        <v>1191</v>
      </c>
      <c r="K98" s="1" t="s">
        <v>1385</v>
      </c>
      <c r="L98" s="1" t="s">
        <v>1192</v>
      </c>
      <c r="M98" s="1" t="s">
        <v>1191</v>
      </c>
      <c r="N98" s="1" t="s">
        <v>1385</v>
      </c>
      <c r="O98" s="1" t="s">
        <v>1191</v>
      </c>
      <c r="P98" s="1" t="s">
        <v>1388</v>
      </c>
    </row>
    <row r="99">
      <c r="A99" s="15" t="str">
        <f>general_details!A100</f>
        <v>Batty</v>
      </c>
      <c r="B99" s="1" t="s">
        <v>1192</v>
      </c>
      <c r="C99" s="1" t="s">
        <v>1192</v>
      </c>
      <c r="D99" s="1" t="s">
        <v>1385</v>
      </c>
      <c r="E99" s="69" t="s">
        <v>1385</v>
      </c>
      <c r="F99" s="1" t="s">
        <v>1191</v>
      </c>
      <c r="G99" s="1" t="s">
        <v>1385</v>
      </c>
      <c r="H99" s="1" t="s">
        <v>1385</v>
      </c>
      <c r="I99" s="1" t="s">
        <v>1191</v>
      </c>
      <c r="J99" s="1" t="s">
        <v>1191</v>
      </c>
      <c r="K99" s="1" t="s">
        <v>1385</v>
      </c>
      <c r="L99" s="1" t="s">
        <v>1192</v>
      </c>
      <c r="M99" s="1" t="s">
        <v>1191</v>
      </c>
      <c r="N99" s="1" t="s">
        <v>1192</v>
      </c>
      <c r="O99" s="1" t="s">
        <v>1191</v>
      </c>
      <c r="P99" s="1" t="s">
        <v>1388</v>
      </c>
    </row>
    <row r="100">
      <c r="A100" s="15" t="str">
        <f>general_details!A101</f>
        <v>Israel</v>
      </c>
      <c r="B100" s="1" t="s">
        <v>1192</v>
      </c>
      <c r="C100" s="1" t="s">
        <v>1192</v>
      </c>
      <c r="D100" s="1" t="s">
        <v>1385</v>
      </c>
      <c r="E100" s="69" t="s">
        <v>1385</v>
      </c>
      <c r="F100" s="1" t="s">
        <v>1191</v>
      </c>
      <c r="G100" s="1" t="s">
        <v>1385</v>
      </c>
      <c r="H100" s="1" t="s">
        <v>1385</v>
      </c>
      <c r="I100" s="1" t="s">
        <v>1192</v>
      </c>
      <c r="J100" s="1" t="s">
        <v>1192</v>
      </c>
      <c r="K100" s="1" t="s">
        <v>1191</v>
      </c>
      <c r="L100" s="1" t="s">
        <v>1192</v>
      </c>
      <c r="M100" s="1" t="s">
        <v>1191</v>
      </c>
      <c r="N100" s="1" t="s">
        <v>1386</v>
      </c>
      <c r="O100" s="1" t="s">
        <v>1192</v>
      </c>
      <c r="P100" s="1" t="s">
        <v>1387</v>
      </c>
    </row>
    <row r="101">
      <c r="A101" s="15" t="str">
        <f>general_details!A102</f>
        <v>Del Valle</v>
      </c>
      <c r="B101" s="1" t="s">
        <v>1192</v>
      </c>
      <c r="C101" s="1" t="s">
        <v>1192</v>
      </c>
      <c r="D101" s="1" t="s">
        <v>1385</v>
      </c>
      <c r="E101" s="69" t="s">
        <v>1385</v>
      </c>
      <c r="F101" s="1" t="s">
        <v>1191</v>
      </c>
      <c r="G101" s="1" t="s">
        <v>1385</v>
      </c>
      <c r="H101" s="1" t="s">
        <v>1385</v>
      </c>
      <c r="I101" s="1" t="s">
        <v>1192</v>
      </c>
      <c r="J101" s="1" t="s">
        <v>1191</v>
      </c>
      <c r="K101" s="1" t="s">
        <v>1385</v>
      </c>
      <c r="L101" s="1" t="s">
        <v>1192</v>
      </c>
      <c r="M101" s="1" t="s">
        <v>1191</v>
      </c>
      <c r="N101" s="1" t="s">
        <v>1386</v>
      </c>
      <c r="O101" s="1" t="s">
        <v>1192</v>
      </c>
      <c r="P101" s="1" t="s">
        <v>1388</v>
      </c>
    </row>
    <row r="102">
      <c r="A102" s="1" t="s">
        <v>1367</v>
      </c>
      <c r="B102" s="1" t="s">
        <v>1192</v>
      </c>
      <c r="C102" s="1" t="s">
        <v>1192</v>
      </c>
      <c r="D102" s="1" t="s">
        <v>1385</v>
      </c>
      <c r="E102" s="69" t="s">
        <v>1385</v>
      </c>
      <c r="F102" s="1" t="s">
        <v>1191</v>
      </c>
      <c r="G102" s="1" t="s">
        <v>1385</v>
      </c>
      <c r="H102" s="1" t="s">
        <v>1385</v>
      </c>
      <c r="I102" s="1" t="s">
        <v>1191</v>
      </c>
      <c r="J102" s="1" t="s">
        <v>1191</v>
      </c>
      <c r="K102" s="1" t="s">
        <v>1385</v>
      </c>
      <c r="L102" s="1" t="s">
        <v>1192</v>
      </c>
      <c r="M102" s="1" t="s">
        <v>1191</v>
      </c>
      <c r="N102" s="1" t="s">
        <v>1386</v>
      </c>
      <c r="O102" s="1" t="s">
        <v>1191</v>
      </c>
      <c r="P102" s="1" t="s">
        <v>1388</v>
      </c>
    </row>
    <row r="103">
      <c r="A103" s="15" t="str">
        <f>general_details!A104</f>
        <v>Chaudhry</v>
      </c>
      <c r="B103" s="1" t="s">
        <v>1192</v>
      </c>
      <c r="C103" s="1" t="s">
        <v>1192</v>
      </c>
      <c r="D103" s="1" t="s">
        <v>1385</v>
      </c>
      <c r="E103" s="69" t="s">
        <v>1385</v>
      </c>
      <c r="F103" s="1" t="s">
        <v>1191</v>
      </c>
      <c r="G103" s="1" t="s">
        <v>1385</v>
      </c>
      <c r="H103" s="1" t="s">
        <v>1385</v>
      </c>
      <c r="I103" s="1" t="s">
        <v>1191</v>
      </c>
      <c r="J103" s="1" t="s">
        <v>1191</v>
      </c>
      <c r="K103" s="1" t="s">
        <v>1385</v>
      </c>
      <c r="L103" s="1" t="s">
        <v>1192</v>
      </c>
      <c r="M103" s="1" t="s">
        <v>1191</v>
      </c>
      <c r="N103" s="1" t="s">
        <v>1192</v>
      </c>
      <c r="O103" s="1" t="s">
        <v>1191</v>
      </c>
      <c r="P103" s="1" t="s">
        <v>1388</v>
      </c>
    </row>
    <row r="104">
      <c r="A104" s="15" t="str">
        <f>general_details!A105</f>
        <v>Louis</v>
      </c>
      <c r="B104" s="1" t="s">
        <v>1192</v>
      </c>
      <c r="C104" s="1" t="s">
        <v>1192</v>
      </c>
      <c r="D104" s="1" t="s">
        <v>1385</v>
      </c>
      <c r="E104" s="69" t="s">
        <v>1385</v>
      </c>
      <c r="F104" s="1" t="s">
        <v>1191</v>
      </c>
      <c r="G104" s="1" t="s">
        <v>1385</v>
      </c>
      <c r="H104" s="1" t="s">
        <v>1385</v>
      </c>
      <c r="I104" s="1" t="s">
        <v>1191</v>
      </c>
      <c r="J104" s="1" t="s">
        <v>1191</v>
      </c>
      <c r="K104" s="1" t="s">
        <v>1385</v>
      </c>
      <c r="L104" s="1" t="s">
        <v>1192</v>
      </c>
      <c r="M104" s="1" t="s">
        <v>1191</v>
      </c>
      <c r="N104" s="1" t="s">
        <v>1386</v>
      </c>
      <c r="O104" s="1" t="s">
        <v>1191</v>
      </c>
      <c r="P104" s="1" t="s">
        <v>1388</v>
      </c>
    </row>
    <row r="105">
      <c r="A105" s="15" t="str">
        <f>general_details!A106</f>
        <v>Soto-Mota</v>
      </c>
      <c r="B105" s="1" t="s">
        <v>1192</v>
      </c>
      <c r="C105" s="1" t="s">
        <v>1192</v>
      </c>
      <c r="D105" s="1" t="s">
        <v>1385</v>
      </c>
      <c r="E105" s="69" t="s">
        <v>1385</v>
      </c>
      <c r="F105" s="1" t="s">
        <v>1191</v>
      </c>
      <c r="G105" s="1" t="s">
        <v>1385</v>
      </c>
      <c r="H105" s="1" t="s">
        <v>1385</v>
      </c>
      <c r="I105" s="1" t="s">
        <v>1191</v>
      </c>
      <c r="J105" s="1" t="s">
        <v>1191</v>
      </c>
      <c r="K105" s="1" t="s">
        <v>1385</v>
      </c>
      <c r="L105" s="1" t="s">
        <v>1192</v>
      </c>
      <c r="M105" s="1" t="s">
        <v>1191</v>
      </c>
      <c r="N105" s="1" t="s">
        <v>1386</v>
      </c>
      <c r="O105" s="1" t="s">
        <v>1191</v>
      </c>
      <c r="P105" s="1" t="s">
        <v>1388</v>
      </c>
    </row>
    <row r="106">
      <c r="A106" s="15" t="str">
        <f>general_details!A107</f>
        <v>Patel_old</v>
      </c>
      <c r="B106" s="1" t="s">
        <v>1192</v>
      </c>
      <c r="C106" s="1" t="s">
        <v>1192</v>
      </c>
      <c r="D106" s="1" t="s">
        <v>1385</v>
      </c>
      <c r="E106" s="69" t="s">
        <v>1385</v>
      </c>
      <c r="F106" s="1" t="s">
        <v>1191</v>
      </c>
      <c r="G106" s="1" t="s">
        <v>1385</v>
      </c>
      <c r="H106" s="1" t="s">
        <v>1385</v>
      </c>
      <c r="I106" s="1" t="s">
        <v>1191</v>
      </c>
      <c r="J106" s="1" t="s">
        <v>1191</v>
      </c>
      <c r="K106" s="1" t="s">
        <v>1385</v>
      </c>
      <c r="L106" s="1" t="s">
        <v>1192</v>
      </c>
      <c r="M106" s="1" t="s">
        <v>1191</v>
      </c>
      <c r="N106" s="1" t="s">
        <v>1386</v>
      </c>
      <c r="O106" s="1" t="s">
        <v>1191</v>
      </c>
      <c r="P106" s="1" t="s">
        <v>1388</v>
      </c>
    </row>
    <row r="107">
      <c r="A107" s="15" t="str">
        <f>general_details!A108</f>
        <v>Garibaldi</v>
      </c>
      <c r="B107" s="1" t="s">
        <v>1192</v>
      </c>
      <c r="C107" s="1" t="s">
        <v>1192</v>
      </c>
      <c r="D107" s="1" t="s">
        <v>1385</v>
      </c>
      <c r="E107" s="69" t="s">
        <v>1385</v>
      </c>
      <c r="F107" s="1" t="s">
        <v>1191</v>
      </c>
      <c r="G107" s="1" t="s">
        <v>1385</v>
      </c>
      <c r="H107" s="1" t="s">
        <v>1385</v>
      </c>
      <c r="I107" s="1" t="s">
        <v>1191</v>
      </c>
      <c r="J107" s="1" t="s">
        <v>1191</v>
      </c>
      <c r="K107" s="1" t="s">
        <v>1385</v>
      </c>
      <c r="L107" s="1" t="s">
        <v>1192</v>
      </c>
      <c r="M107" s="1" t="s">
        <v>1191</v>
      </c>
      <c r="N107" s="1" t="s">
        <v>1386</v>
      </c>
      <c r="O107" s="1" t="s">
        <v>1191</v>
      </c>
      <c r="P107" s="1" t="s">
        <v>1388</v>
      </c>
    </row>
    <row r="108">
      <c r="A108" s="15" t="str">
        <f>general_details!A109</f>
        <v>Docherty</v>
      </c>
      <c r="B108" s="1" t="s">
        <v>1192</v>
      </c>
      <c r="C108" s="1" t="s">
        <v>1192</v>
      </c>
      <c r="D108" s="1" t="s">
        <v>1385</v>
      </c>
      <c r="E108" s="69" t="s">
        <v>1385</v>
      </c>
      <c r="F108" s="1" t="s">
        <v>1191</v>
      </c>
      <c r="G108" s="1" t="s">
        <v>1192</v>
      </c>
      <c r="H108" s="1" t="s">
        <v>1385</v>
      </c>
      <c r="I108" s="1" t="s">
        <v>1192</v>
      </c>
      <c r="J108" s="1" t="s">
        <v>1191</v>
      </c>
      <c r="K108" s="1" t="s">
        <v>1385</v>
      </c>
      <c r="L108" s="1" t="s">
        <v>1192</v>
      </c>
      <c r="M108" s="1" t="s">
        <v>1191</v>
      </c>
      <c r="N108" s="1" t="s">
        <v>1192</v>
      </c>
      <c r="O108" s="1" t="s">
        <v>1192</v>
      </c>
      <c r="P108" s="1" t="s">
        <v>1388</v>
      </c>
    </row>
    <row r="109">
      <c r="A109" s="15" t="str">
        <f>general_details!A110</f>
        <v>Boulware</v>
      </c>
      <c r="B109" s="1" t="s">
        <v>1391</v>
      </c>
      <c r="C109" s="1" t="s">
        <v>1391</v>
      </c>
      <c r="D109" s="1" t="s">
        <v>1391</v>
      </c>
      <c r="E109" s="69" t="s">
        <v>1391</v>
      </c>
      <c r="F109" s="1" t="s">
        <v>1391</v>
      </c>
      <c r="G109" s="1" t="s">
        <v>1391</v>
      </c>
      <c r="H109" s="1" t="s">
        <v>1391</v>
      </c>
      <c r="I109" s="1" t="s">
        <v>1391</v>
      </c>
      <c r="J109" s="1" t="s">
        <v>1391</v>
      </c>
      <c r="K109" s="1" t="s">
        <v>1391</v>
      </c>
      <c r="L109" s="1" t="s">
        <v>1391</v>
      </c>
      <c r="M109" s="1" t="s">
        <v>1391</v>
      </c>
      <c r="N109" s="1" t="s">
        <v>1391</v>
      </c>
      <c r="O109" s="1" t="s">
        <v>1391</v>
      </c>
      <c r="P109" s="1" t="s">
        <v>1391</v>
      </c>
    </row>
    <row r="110">
      <c r="A110" s="15" t="str">
        <f>general_details!A111</f>
        <v>Kuderer</v>
      </c>
      <c r="E110" s="58"/>
    </row>
    <row r="111">
      <c r="A111" s="15" t="str">
        <f>general_details!A112</f>
        <v>Romão</v>
      </c>
      <c r="E111" s="58"/>
    </row>
    <row r="112">
      <c r="A112" s="15" t="str">
        <f>general_details!A113</f>
        <v>Giannouchos</v>
      </c>
      <c r="E112" s="58"/>
    </row>
    <row r="113">
      <c r="A113" s="15" t="str">
        <f>general_details!A116</f>
        <v>Perrone</v>
      </c>
      <c r="E113" s="58"/>
    </row>
    <row r="114">
      <c r="A114" s="15" t="str">
        <f>general_details!A117</f>
        <v>Sharma</v>
      </c>
      <c r="E114" s="58"/>
    </row>
    <row r="115">
      <c r="A115" s="15" t="str">
        <f>general_details!A118</f>
        <v>Eugen-Olsen</v>
      </c>
      <c r="E115" s="58"/>
    </row>
    <row r="116">
      <c r="A116" s="15" t="str">
        <f>general_details!A119</f>
        <v>Martinez-Portilla</v>
      </c>
      <c r="E116" s="58"/>
    </row>
    <row r="117">
      <c r="A117" s="15" t="str">
        <f>general_details!A120</f>
        <v>Raisi-Estabragh</v>
      </c>
      <c r="E117" s="58"/>
    </row>
    <row r="118">
      <c r="A118" s="15" t="str">
        <f>general_details!A121</f>
        <v>Luo</v>
      </c>
      <c r="E118" s="58"/>
    </row>
    <row r="119">
      <c r="A119" s="15" t="str">
        <f>general_details!A122</f>
        <v>Houlihan</v>
      </c>
      <c r="E119" s="58"/>
    </row>
    <row r="120">
      <c r="A120" s="15" t="str">
        <f>general_details!A123</f>
        <v>Cen</v>
      </c>
      <c r="E120" s="58"/>
    </row>
    <row r="121">
      <c r="A121" s="15" t="str">
        <f>general_details!A124</f>
        <v>Klang</v>
      </c>
      <c r="E121" s="58"/>
    </row>
    <row r="122">
      <c r="A122" s="15" t="str">
        <f>general_details!A125</f>
        <v>Maraschini</v>
      </c>
      <c r="E122" s="58"/>
    </row>
    <row r="123">
      <c r="A123" s="15" t="str">
        <f>general_details!A126</f>
        <v>Wang, Zhong</v>
      </c>
      <c r="E123" s="58"/>
    </row>
    <row r="124">
      <c r="A124" s="15" t="str">
        <f>general_details!A127</f>
        <v>McQueenie</v>
      </c>
      <c r="E124" s="58"/>
    </row>
    <row r="125">
      <c r="A125" s="15" t="str">
        <f>general_details!A128</f>
        <v>Miyara_medrxiv</v>
      </c>
      <c r="E125" s="58"/>
    </row>
    <row r="126">
      <c r="A126" s="15" t="str">
        <f>general_details!A129</f>
        <v>Apea</v>
      </c>
      <c r="E126" s="58"/>
    </row>
    <row r="127">
      <c r="A127" s="15" t="str">
        <f>general_details!A130</f>
        <v>Woolford</v>
      </c>
      <c r="E127" s="58"/>
    </row>
    <row r="128">
      <c r="A128" s="15" t="str">
        <f>general_details!A131</f>
        <v>Hultcrantz</v>
      </c>
      <c r="E128" s="58"/>
    </row>
    <row r="129">
      <c r="A129" s="15" t="str">
        <f>general_details!A132</f>
        <v>Rajter</v>
      </c>
      <c r="E129" s="58"/>
    </row>
    <row r="130">
      <c r="A130" s="15" t="str">
        <f>general_details!A133</f>
        <v>Lan</v>
      </c>
      <c r="E130" s="58"/>
    </row>
    <row r="131">
      <c r="A131" s="15" t="str">
        <f>general_details!A134</f>
        <v>Russell</v>
      </c>
      <c r="E131" s="58"/>
    </row>
    <row r="132">
      <c r="A132" s="15" t="str">
        <f>general_details!A136</f>
        <v>Suleyman</v>
      </c>
      <c r="E132" s="58"/>
    </row>
    <row r="133">
      <c r="A133" s="15" t="str">
        <f>general_details!A137</f>
        <v>Chen, Yu</v>
      </c>
      <c r="E133" s="58"/>
    </row>
    <row r="134">
      <c r="E134" s="58"/>
    </row>
    <row r="135">
      <c r="E135" s="58"/>
    </row>
    <row r="136">
      <c r="E136" s="58"/>
    </row>
    <row r="137">
      <c r="E137" s="58"/>
    </row>
    <row r="138">
      <c r="E138" s="58"/>
    </row>
    <row r="139">
      <c r="E139" s="58"/>
    </row>
    <row r="140">
      <c r="E140" s="58"/>
    </row>
    <row r="141">
      <c r="E141" s="58"/>
    </row>
    <row r="142">
      <c r="E142" s="58"/>
    </row>
    <row r="143">
      <c r="E143" s="58"/>
    </row>
    <row r="144">
      <c r="E144" s="58"/>
    </row>
    <row r="145">
      <c r="E145" s="58"/>
    </row>
    <row r="146">
      <c r="E146" s="58"/>
    </row>
    <row r="147">
      <c r="E147" s="58"/>
    </row>
    <row r="148">
      <c r="E148" s="58"/>
    </row>
    <row r="149">
      <c r="E149" s="58"/>
    </row>
    <row r="150">
      <c r="E150" s="58"/>
    </row>
    <row r="151">
      <c r="E151" s="58"/>
    </row>
    <row r="152">
      <c r="E152" s="58"/>
    </row>
    <row r="153">
      <c r="E153" s="58"/>
    </row>
    <row r="154">
      <c r="E154" s="58"/>
    </row>
    <row r="155">
      <c r="E155" s="58"/>
    </row>
    <row r="156">
      <c r="E156" s="58"/>
    </row>
    <row r="157">
      <c r="E157" s="58"/>
    </row>
    <row r="158">
      <c r="E158" s="58"/>
    </row>
    <row r="159">
      <c r="E159" s="58"/>
    </row>
    <row r="160">
      <c r="E160" s="58"/>
    </row>
    <row r="161">
      <c r="E161" s="58"/>
    </row>
    <row r="162">
      <c r="E162" s="58"/>
    </row>
    <row r="163">
      <c r="E163" s="58"/>
    </row>
    <row r="164">
      <c r="E164" s="58"/>
    </row>
    <row r="165">
      <c r="E165" s="58"/>
    </row>
    <row r="166">
      <c r="E166" s="58"/>
    </row>
    <row r="167">
      <c r="E167" s="58"/>
    </row>
    <row r="168">
      <c r="E168" s="58"/>
    </row>
    <row r="169">
      <c r="E169" s="58"/>
    </row>
    <row r="170">
      <c r="E170" s="58"/>
    </row>
    <row r="171">
      <c r="E171" s="58"/>
    </row>
    <row r="172">
      <c r="E172" s="58"/>
    </row>
    <row r="173">
      <c r="E173" s="58"/>
    </row>
    <row r="174">
      <c r="E174" s="58"/>
    </row>
    <row r="175">
      <c r="E175" s="58"/>
    </row>
    <row r="176">
      <c r="E176" s="58"/>
    </row>
    <row r="177">
      <c r="E177" s="58"/>
    </row>
    <row r="178">
      <c r="E178" s="58"/>
    </row>
    <row r="179">
      <c r="E179" s="58"/>
    </row>
    <row r="180">
      <c r="E180" s="58"/>
    </row>
    <row r="181">
      <c r="E181" s="58"/>
    </row>
    <row r="182">
      <c r="E182" s="58"/>
    </row>
    <row r="183">
      <c r="E183" s="58"/>
    </row>
    <row r="184">
      <c r="E184" s="58"/>
    </row>
    <row r="185">
      <c r="E185" s="58"/>
    </row>
    <row r="186">
      <c r="E186" s="58"/>
    </row>
    <row r="187">
      <c r="E187" s="58"/>
    </row>
    <row r="188">
      <c r="E188" s="58"/>
    </row>
    <row r="189">
      <c r="E189" s="58"/>
    </row>
    <row r="190">
      <c r="E190" s="58"/>
    </row>
    <row r="191">
      <c r="E191" s="58"/>
    </row>
    <row r="192">
      <c r="E192" s="58"/>
    </row>
    <row r="193">
      <c r="E193" s="58"/>
    </row>
    <row r="194">
      <c r="E194" s="58"/>
    </row>
    <row r="195">
      <c r="E195" s="58"/>
    </row>
    <row r="196">
      <c r="E196" s="58"/>
    </row>
    <row r="197">
      <c r="E197" s="58"/>
    </row>
    <row r="198">
      <c r="E198" s="58"/>
    </row>
    <row r="199">
      <c r="E199" s="58"/>
    </row>
    <row r="200">
      <c r="E200" s="58"/>
    </row>
    <row r="201">
      <c r="E201" s="58"/>
    </row>
    <row r="202">
      <c r="E202" s="58"/>
    </row>
    <row r="203">
      <c r="E203" s="58"/>
    </row>
    <row r="204">
      <c r="E204" s="58"/>
    </row>
    <row r="205">
      <c r="E205" s="58"/>
    </row>
    <row r="206">
      <c r="E206" s="58"/>
    </row>
    <row r="207">
      <c r="E207" s="58"/>
    </row>
    <row r="208">
      <c r="E208" s="58"/>
    </row>
    <row r="209">
      <c r="E209" s="58"/>
    </row>
    <row r="210">
      <c r="E210" s="58"/>
    </row>
    <row r="211">
      <c r="E211" s="58"/>
    </row>
    <row r="212">
      <c r="E212" s="58"/>
    </row>
    <row r="213">
      <c r="E213" s="58"/>
    </row>
    <row r="214">
      <c r="E214" s="58"/>
    </row>
    <row r="215">
      <c r="E215" s="58"/>
    </row>
    <row r="216">
      <c r="E216" s="58"/>
    </row>
    <row r="217">
      <c r="E217" s="58"/>
    </row>
    <row r="218">
      <c r="E218" s="58"/>
    </row>
    <row r="219">
      <c r="E219" s="58"/>
    </row>
    <row r="220">
      <c r="E220" s="58"/>
    </row>
    <row r="221">
      <c r="E221" s="58"/>
    </row>
    <row r="222">
      <c r="E222" s="58"/>
    </row>
    <row r="223">
      <c r="E223" s="58"/>
    </row>
    <row r="224">
      <c r="E224" s="58"/>
    </row>
    <row r="225">
      <c r="E225" s="58"/>
    </row>
    <row r="226">
      <c r="E226" s="58"/>
    </row>
    <row r="227">
      <c r="E227" s="58"/>
    </row>
    <row r="228">
      <c r="E228" s="58"/>
    </row>
    <row r="229">
      <c r="E229" s="58"/>
    </row>
    <row r="230">
      <c r="E230" s="58"/>
    </row>
    <row r="231">
      <c r="E231" s="58"/>
    </row>
    <row r="232">
      <c r="E232" s="58"/>
    </row>
    <row r="233">
      <c r="E233" s="58"/>
    </row>
    <row r="234">
      <c r="E234" s="58"/>
    </row>
    <row r="235">
      <c r="E235" s="58"/>
    </row>
    <row r="236">
      <c r="E236" s="58"/>
    </row>
    <row r="237">
      <c r="E237" s="58"/>
    </row>
    <row r="238">
      <c r="E238" s="58"/>
    </row>
    <row r="239">
      <c r="E239" s="58"/>
    </row>
    <row r="240">
      <c r="E240" s="58"/>
    </row>
    <row r="241">
      <c r="E241" s="58"/>
    </row>
    <row r="242">
      <c r="E242" s="58"/>
    </row>
    <row r="243">
      <c r="E243" s="58"/>
    </row>
    <row r="244">
      <c r="E244" s="58"/>
    </row>
    <row r="245">
      <c r="E245" s="58"/>
    </row>
    <row r="246">
      <c r="E246" s="58"/>
    </row>
    <row r="247">
      <c r="E247" s="58"/>
    </row>
    <row r="248">
      <c r="E248" s="58"/>
    </row>
    <row r="249">
      <c r="E249" s="58"/>
    </row>
    <row r="250">
      <c r="E250" s="58"/>
    </row>
    <row r="251">
      <c r="E251" s="58"/>
    </row>
    <row r="252">
      <c r="E252" s="58"/>
    </row>
    <row r="253">
      <c r="E253" s="58"/>
    </row>
    <row r="254">
      <c r="E254" s="58"/>
    </row>
    <row r="255">
      <c r="E255" s="58"/>
    </row>
    <row r="256">
      <c r="E256" s="58"/>
    </row>
    <row r="257">
      <c r="E257" s="58"/>
    </row>
    <row r="258">
      <c r="E258" s="58"/>
    </row>
    <row r="259">
      <c r="E259" s="58"/>
    </row>
    <row r="260">
      <c r="E260" s="58"/>
    </row>
    <row r="261">
      <c r="E261" s="58"/>
    </row>
    <row r="262">
      <c r="E262" s="58"/>
    </row>
    <row r="263">
      <c r="E263" s="58"/>
    </row>
    <row r="264">
      <c r="E264" s="58"/>
    </row>
    <row r="265">
      <c r="E265" s="58"/>
    </row>
    <row r="266">
      <c r="E266" s="58"/>
    </row>
    <row r="267">
      <c r="E267" s="58"/>
    </row>
    <row r="268">
      <c r="E268" s="58"/>
    </row>
    <row r="269">
      <c r="E269" s="58"/>
    </row>
    <row r="270">
      <c r="E270" s="58"/>
    </row>
    <row r="271">
      <c r="E271" s="58"/>
    </row>
    <row r="272">
      <c r="E272" s="58"/>
    </row>
    <row r="273">
      <c r="E273" s="58"/>
    </row>
    <row r="274">
      <c r="E274" s="58"/>
    </row>
    <row r="275">
      <c r="E275" s="58"/>
    </row>
    <row r="276">
      <c r="E276" s="58"/>
    </row>
    <row r="277">
      <c r="E277" s="58"/>
    </row>
    <row r="278">
      <c r="E278" s="58"/>
    </row>
    <row r="279">
      <c r="E279" s="58"/>
    </row>
    <row r="280">
      <c r="E280" s="58"/>
    </row>
    <row r="281">
      <c r="E281" s="58"/>
    </row>
    <row r="282">
      <c r="E282" s="58"/>
    </row>
    <row r="283">
      <c r="E283" s="58"/>
    </row>
    <row r="284">
      <c r="E284" s="58"/>
    </row>
    <row r="285">
      <c r="E285" s="58"/>
    </row>
    <row r="286">
      <c r="E286" s="58"/>
    </row>
    <row r="287">
      <c r="E287" s="58"/>
    </row>
    <row r="288">
      <c r="E288" s="58"/>
    </row>
    <row r="289">
      <c r="E289" s="58"/>
    </row>
    <row r="290">
      <c r="E290" s="58"/>
    </row>
    <row r="291">
      <c r="E291" s="58"/>
    </row>
    <row r="292">
      <c r="E292" s="58"/>
    </row>
    <row r="293">
      <c r="E293" s="58"/>
    </row>
    <row r="294">
      <c r="E294" s="58"/>
    </row>
    <row r="295">
      <c r="E295" s="58"/>
    </row>
    <row r="296">
      <c r="E296" s="58"/>
    </row>
    <row r="297">
      <c r="E297" s="58"/>
    </row>
    <row r="298">
      <c r="E298" s="58"/>
    </row>
    <row r="299">
      <c r="E299" s="58"/>
    </row>
    <row r="300">
      <c r="E300" s="58"/>
    </row>
    <row r="301">
      <c r="E301" s="58"/>
    </row>
    <row r="302">
      <c r="E302" s="58"/>
    </row>
    <row r="303">
      <c r="E303" s="58"/>
    </row>
    <row r="304">
      <c r="E304" s="58"/>
    </row>
    <row r="305">
      <c r="E305" s="58"/>
    </row>
    <row r="306">
      <c r="E306" s="58"/>
    </row>
    <row r="307">
      <c r="E307" s="58"/>
    </row>
    <row r="308">
      <c r="E308" s="58"/>
    </row>
    <row r="309">
      <c r="E309" s="58"/>
    </row>
    <row r="310">
      <c r="E310" s="58"/>
    </row>
    <row r="311">
      <c r="E311" s="58"/>
    </row>
    <row r="312">
      <c r="E312" s="58"/>
    </row>
    <row r="313">
      <c r="E313" s="58"/>
    </row>
    <row r="314">
      <c r="E314" s="58"/>
    </row>
    <row r="315">
      <c r="E315" s="58"/>
    </row>
    <row r="316">
      <c r="E316" s="58"/>
    </row>
    <row r="317">
      <c r="E317" s="58"/>
    </row>
    <row r="318">
      <c r="E318" s="58"/>
    </row>
    <row r="319">
      <c r="E319" s="58"/>
    </row>
    <row r="320">
      <c r="E320" s="58"/>
    </row>
    <row r="321">
      <c r="E321" s="58"/>
    </row>
    <row r="322">
      <c r="E322" s="58"/>
    </row>
    <row r="323">
      <c r="E323" s="58"/>
    </row>
    <row r="324">
      <c r="E324" s="58"/>
    </row>
    <row r="325">
      <c r="E325" s="58"/>
    </row>
    <row r="326">
      <c r="E326" s="58"/>
    </row>
    <row r="327">
      <c r="E327" s="58"/>
    </row>
    <row r="328">
      <c r="E328" s="58"/>
    </row>
    <row r="329">
      <c r="E329" s="58"/>
    </row>
    <row r="330">
      <c r="E330" s="58"/>
    </row>
    <row r="331">
      <c r="E331" s="58"/>
    </row>
    <row r="332">
      <c r="E332" s="58"/>
    </row>
    <row r="333">
      <c r="E333" s="58"/>
    </row>
    <row r="334">
      <c r="E334" s="58"/>
    </row>
    <row r="335">
      <c r="E335" s="58"/>
    </row>
    <row r="336">
      <c r="E336" s="58"/>
    </row>
    <row r="337">
      <c r="E337" s="58"/>
    </row>
    <row r="338">
      <c r="E338" s="58"/>
    </row>
    <row r="339">
      <c r="E339" s="58"/>
    </row>
    <row r="340">
      <c r="E340" s="58"/>
    </row>
    <row r="341">
      <c r="E341" s="58"/>
    </row>
    <row r="342">
      <c r="E342" s="58"/>
    </row>
    <row r="343">
      <c r="E343" s="58"/>
    </row>
    <row r="344">
      <c r="E344" s="58"/>
    </row>
    <row r="345">
      <c r="E345" s="58"/>
    </row>
    <row r="346">
      <c r="E346" s="58"/>
    </row>
    <row r="347">
      <c r="E347" s="58"/>
    </row>
    <row r="348">
      <c r="E348" s="58"/>
    </row>
    <row r="349">
      <c r="E349" s="58"/>
    </row>
    <row r="350">
      <c r="E350" s="58"/>
    </row>
    <row r="351">
      <c r="E351" s="58"/>
    </row>
    <row r="352">
      <c r="E352" s="58"/>
    </row>
    <row r="353">
      <c r="E353" s="58"/>
    </row>
    <row r="354">
      <c r="E354" s="58"/>
    </row>
    <row r="355">
      <c r="E355" s="58"/>
    </row>
    <row r="356">
      <c r="E356" s="58"/>
    </row>
    <row r="357">
      <c r="E357" s="58"/>
    </row>
    <row r="358">
      <c r="E358" s="58"/>
    </row>
    <row r="359">
      <c r="E359" s="58"/>
    </row>
    <row r="360">
      <c r="E360" s="58"/>
    </row>
    <row r="361">
      <c r="E361" s="58"/>
    </row>
    <row r="362">
      <c r="E362" s="58"/>
    </row>
    <row r="363">
      <c r="E363" s="58"/>
    </row>
    <row r="364">
      <c r="E364" s="58"/>
    </row>
    <row r="365">
      <c r="E365" s="58"/>
    </row>
    <row r="366">
      <c r="E366" s="58"/>
    </row>
    <row r="367">
      <c r="E367" s="58"/>
    </row>
    <row r="368">
      <c r="E368" s="58"/>
    </row>
    <row r="369">
      <c r="E369" s="58"/>
    </row>
    <row r="370">
      <c r="E370" s="58"/>
    </row>
    <row r="371">
      <c r="E371" s="58"/>
    </row>
    <row r="372">
      <c r="E372" s="58"/>
    </row>
    <row r="373">
      <c r="E373" s="58"/>
    </row>
    <row r="374">
      <c r="E374" s="58"/>
    </row>
    <row r="375">
      <c r="E375" s="58"/>
    </row>
    <row r="376">
      <c r="E376" s="58"/>
    </row>
    <row r="377">
      <c r="E377" s="58"/>
    </row>
    <row r="378">
      <c r="E378" s="58"/>
    </row>
    <row r="379">
      <c r="E379" s="58"/>
    </row>
    <row r="380">
      <c r="E380" s="58"/>
    </row>
    <row r="381">
      <c r="E381" s="58"/>
    </row>
    <row r="382">
      <c r="E382" s="58"/>
    </row>
    <row r="383">
      <c r="E383" s="58"/>
    </row>
    <row r="384">
      <c r="E384" s="58"/>
    </row>
    <row r="385">
      <c r="E385" s="58"/>
    </row>
    <row r="386">
      <c r="E386" s="58"/>
    </row>
    <row r="387">
      <c r="E387" s="58"/>
    </row>
    <row r="388">
      <c r="E388" s="58"/>
    </row>
    <row r="389">
      <c r="E389" s="58"/>
    </row>
    <row r="390">
      <c r="E390" s="58"/>
    </row>
    <row r="391">
      <c r="E391" s="58"/>
    </row>
    <row r="392">
      <c r="E392" s="58"/>
    </row>
    <row r="393">
      <c r="E393" s="58"/>
    </row>
    <row r="394">
      <c r="E394" s="58"/>
    </row>
    <row r="395">
      <c r="E395" s="58"/>
    </row>
    <row r="396">
      <c r="E396" s="58"/>
    </row>
    <row r="397">
      <c r="E397" s="58"/>
    </row>
    <row r="398">
      <c r="E398" s="58"/>
    </row>
    <row r="399">
      <c r="E399" s="58"/>
    </row>
    <row r="400">
      <c r="E400" s="58"/>
    </row>
    <row r="401">
      <c r="E401" s="58"/>
    </row>
    <row r="402">
      <c r="E402" s="58"/>
    </row>
    <row r="403">
      <c r="E403" s="58"/>
    </row>
    <row r="404">
      <c r="E404" s="58"/>
    </row>
    <row r="405">
      <c r="E405" s="58"/>
    </row>
    <row r="406">
      <c r="E406" s="58"/>
    </row>
    <row r="407">
      <c r="E407" s="58"/>
    </row>
    <row r="408">
      <c r="E408" s="58"/>
    </row>
    <row r="409">
      <c r="E409" s="58"/>
    </row>
    <row r="410">
      <c r="E410" s="58"/>
    </row>
    <row r="411">
      <c r="E411" s="58"/>
    </row>
    <row r="412">
      <c r="E412" s="58"/>
    </row>
    <row r="413">
      <c r="E413" s="58"/>
    </row>
    <row r="414">
      <c r="E414" s="58"/>
    </row>
    <row r="415">
      <c r="E415" s="58"/>
    </row>
    <row r="416">
      <c r="E416" s="58"/>
    </row>
    <row r="417">
      <c r="E417" s="58"/>
    </row>
    <row r="418">
      <c r="E418" s="58"/>
    </row>
    <row r="419">
      <c r="E419" s="58"/>
    </row>
    <row r="420">
      <c r="E420" s="58"/>
    </row>
    <row r="421">
      <c r="E421" s="58"/>
    </row>
    <row r="422">
      <c r="E422" s="58"/>
    </row>
    <row r="423">
      <c r="E423" s="58"/>
    </row>
    <row r="424">
      <c r="E424" s="58"/>
    </row>
    <row r="425">
      <c r="E425" s="58"/>
    </row>
    <row r="426">
      <c r="E426" s="58"/>
    </row>
    <row r="427">
      <c r="E427" s="58"/>
    </row>
    <row r="428">
      <c r="E428" s="58"/>
    </row>
    <row r="429">
      <c r="E429" s="58"/>
    </row>
    <row r="430">
      <c r="E430" s="58"/>
    </row>
    <row r="431">
      <c r="E431" s="58"/>
    </row>
    <row r="432">
      <c r="E432" s="58"/>
    </row>
    <row r="433">
      <c r="E433" s="58"/>
    </row>
    <row r="434">
      <c r="E434" s="58"/>
    </row>
    <row r="435">
      <c r="E435" s="58"/>
    </row>
    <row r="436">
      <c r="E436" s="58"/>
    </row>
    <row r="437">
      <c r="E437" s="58"/>
    </row>
    <row r="438">
      <c r="E438" s="58"/>
    </row>
    <row r="439">
      <c r="E439" s="58"/>
    </row>
    <row r="440">
      <c r="E440" s="58"/>
    </row>
    <row r="441">
      <c r="E441" s="58"/>
    </row>
    <row r="442">
      <c r="E442" s="58"/>
    </row>
    <row r="443">
      <c r="E443" s="58"/>
    </row>
    <row r="444">
      <c r="E444" s="58"/>
    </row>
    <row r="445">
      <c r="E445" s="58"/>
    </row>
    <row r="446">
      <c r="E446" s="58"/>
    </row>
    <row r="447">
      <c r="E447" s="58"/>
    </row>
    <row r="448">
      <c r="E448" s="58"/>
    </row>
    <row r="449">
      <c r="E449" s="58"/>
    </row>
    <row r="450">
      <c r="E450" s="58"/>
    </row>
    <row r="451">
      <c r="E451" s="58"/>
    </row>
    <row r="452">
      <c r="E452" s="58"/>
    </row>
    <row r="453">
      <c r="E453" s="58"/>
    </row>
    <row r="454">
      <c r="E454" s="58"/>
    </row>
    <row r="455">
      <c r="E455" s="58"/>
    </row>
    <row r="456">
      <c r="E456" s="58"/>
    </row>
    <row r="457">
      <c r="E457" s="58"/>
    </row>
    <row r="458">
      <c r="E458" s="58"/>
    </row>
    <row r="459">
      <c r="E459" s="58"/>
    </row>
    <row r="460">
      <c r="E460" s="58"/>
    </row>
    <row r="461">
      <c r="E461" s="58"/>
    </row>
    <row r="462">
      <c r="E462" s="58"/>
    </row>
    <row r="463">
      <c r="E463" s="58"/>
    </row>
    <row r="464">
      <c r="E464" s="58"/>
    </row>
    <row r="465">
      <c r="E465" s="58"/>
    </row>
    <row r="466">
      <c r="E466" s="58"/>
    </row>
    <row r="467">
      <c r="E467" s="58"/>
    </row>
    <row r="468">
      <c r="E468" s="58"/>
    </row>
    <row r="469">
      <c r="E469" s="58"/>
    </row>
    <row r="470">
      <c r="E470" s="58"/>
    </row>
    <row r="471">
      <c r="E471" s="58"/>
    </row>
    <row r="472">
      <c r="E472" s="58"/>
    </row>
    <row r="473">
      <c r="E473" s="58"/>
    </row>
    <row r="474">
      <c r="E474" s="58"/>
    </row>
    <row r="475">
      <c r="E475" s="58"/>
    </row>
    <row r="476">
      <c r="E476" s="58"/>
    </row>
    <row r="477">
      <c r="E477" s="58"/>
    </row>
    <row r="478">
      <c r="E478" s="58"/>
    </row>
    <row r="479">
      <c r="E479" s="58"/>
    </row>
    <row r="480">
      <c r="E480" s="58"/>
    </row>
    <row r="481">
      <c r="E481" s="58"/>
    </row>
    <row r="482">
      <c r="E482" s="58"/>
    </row>
    <row r="483">
      <c r="E483" s="58"/>
    </row>
    <row r="484">
      <c r="E484" s="58"/>
    </row>
    <row r="485">
      <c r="E485" s="58"/>
    </row>
    <row r="486">
      <c r="E486" s="58"/>
    </row>
    <row r="487">
      <c r="E487" s="58"/>
    </row>
    <row r="488">
      <c r="E488" s="58"/>
    </row>
    <row r="489">
      <c r="E489" s="58"/>
    </row>
    <row r="490">
      <c r="E490" s="58"/>
    </row>
    <row r="491">
      <c r="E491" s="58"/>
    </row>
    <row r="492">
      <c r="E492" s="58"/>
    </row>
    <row r="493">
      <c r="E493" s="58"/>
    </row>
    <row r="494">
      <c r="E494" s="58"/>
    </row>
    <row r="495">
      <c r="E495" s="58"/>
    </row>
    <row r="496">
      <c r="E496" s="58"/>
    </row>
    <row r="497">
      <c r="E497" s="58"/>
    </row>
    <row r="498">
      <c r="E498" s="58"/>
    </row>
    <row r="499">
      <c r="E499" s="58"/>
    </row>
    <row r="500">
      <c r="E500" s="58"/>
    </row>
    <row r="501">
      <c r="E501" s="58"/>
    </row>
    <row r="502">
      <c r="E502" s="58"/>
    </row>
    <row r="503">
      <c r="E503" s="58"/>
    </row>
    <row r="504">
      <c r="E504" s="58"/>
    </row>
    <row r="505">
      <c r="E505" s="58"/>
    </row>
    <row r="506">
      <c r="E506" s="58"/>
    </row>
    <row r="507">
      <c r="E507" s="58"/>
    </row>
    <row r="508">
      <c r="E508" s="58"/>
    </row>
    <row r="509">
      <c r="E509" s="58"/>
    </row>
    <row r="510">
      <c r="E510" s="58"/>
    </row>
    <row r="511">
      <c r="E511" s="58"/>
    </row>
    <row r="512">
      <c r="E512" s="58"/>
    </row>
    <row r="513">
      <c r="E513" s="58"/>
    </row>
    <row r="514">
      <c r="E514" s="58"/>
    </row>
    <row r="515">
      <c r="E515" s="58"/>
    </row>
    <row r="516">
      <c r="E516" s="58"/>
    </row>
    <row r="517">
      <c r="E517" s="58"/>
    </row>
    <row r="518">
      <c r="E518" s="58"/>
    </row>
    <row r="519">
      <c r="E519" s="58"/>
    </row>
    <row r="520">
      <c r="E520" s="58"/>
    </row>
    <row r="521">
      <c r="E521" s="58"/>
    </row>
    <row r="522">
      <c r="E522" s="58"/>
    </row>
    <row r="523">
      <c r="E523" s="58"/>
    </row>
    <row r="524">
      <c r="E524" s="58"/>
    </row>
    <row r="525">
      <c r="E525" s="58"/>
    </row>
    <row r="526">
      <c r="E526" s="58"/>
    </row>
    <row r="527">
      <c r="E527" s="58"/>
    </row>
    <row r="528">
      <c r="E528" s="58"/>
    </row>
    <row r="529">
      <c r="E529" s="58"/>
    </row>
    <row r="530">
      <c r="E530" s="58"/>
    </row>
    <row r="531">
      <c r="E531" s="58"/>
    </row>
    <row r="532">
      <c r="E532" s="58"/>
    </row>
    <row r="533">
      <c r="E533" s="58"/>
    </row>
    <row r="534">
      <c r="E534" s="58"/>
    </row>
    <row r="535">
      <c r="E535" s="58"/>
    </row>
    <row r="536">
      <c r="E536" s="58"/>
    </row>
    <row r="537">
      <c r="E537" s="58"/>
    </row>
    <row r="538">
      <c r="E538" s="58"/>
    </row>
    <row r="539">
      <c r="E539" s="58"/>
    </row>
    <row r="540">
      <c r="E540" s="58"/>
    </row>
    <row r="541">
      <c r="E541" s="58"/>
    </row>
    <row r="542">
      <c r="E542" s="58"/>
    </row>
    <row r="543">
      <c r="E543" s="58"/>
    </row>
    <row r="544">
      <c r="E544" s="58"/>
    </row>
    <row r="545">
      <c r="E545" s="58"/>
    </row>
    <row r="546">
      <c r="E546" s="58"/>
    </row>
    <row r="547">
      <c r="E547" s="58"/>
    </row>
    <row r="548">
      <c r="E548" s="58"/>
    </row>
    <row r="549">
      <c r="E549" s="58"/>
    </row>
    <row r="550">
      <c r="E550" s="58"/>
    </row>
    <row r="551">
      <c r="E551" s="58"/>
    </row>
    <row r="552">
      <c r="E552" s="58"/>
    </row>
    <row r="553">
      <c r="E553" s="58"/>
    </row>
    <row r="554">
      <c r="E554" s="58"/>
    </row>
    <row r="555">
      <c r="E555" s="58"/>
    </row>
    <row r="556">
      <c r="E556" s="58"/>
    </row>
    <row r="557">
      <c r="E557" s="58"/>
    </row>
    <row r="558">
      <c r="E558" s="58"/>
    </row>
    <row r="559">
      <c r="E559" s="58"/>
    </row>
    <row r="560">
      <c r="E560" s="58"/>
    </row>
    <row r="561">
      <c r="E561" s="58"/>
    </row>
    <row r="562">
      <c r="E562" s="58"/>
    </row>
    <row r="563">
      <c r="E563" s="58"/>
    </row>
    <row r="564">
      <c r="E564" s="58"/>
    </row>
    <row r="565">
      <c r="E565" s="58"/>
    </row>
    <row r="566">
      <c r="E566" s="58"/>
    </row>
    <row r="567">
      <c r="E567" s="58"/>
    </row>
    <row r="568">
      <c r="E568" s="58"/>
    </row>
    <row r="569">
      <c r="E569" s="58"/>
    </row>
    <row r="570">
      <c r="E570" s="58"/>
    </row>
    <row r="571">
      <c r="E571" s="58"/>
    </row>
    <row r="572">
      <c r="E572" s="58"/>
    </row>
    <row r="573">
      <c r="E573" s="58"/>
    </row>
    <row r="574">
      <c r="E574" s="58"/>
    </row>
    <row r="575">
      <c r="E575" s="58"/>
    </row>
    <row r="576">
      <c r="E576" s="58"/>
    </row>
    <row r="577">
      <c r="E577" s="58"/>
    </row>
    <row r="578">
      <c r="E578" s="58"/>
    </row>
    <row r="579">
      <c r="E579" s="58"/>
    </row>
    <row r="580">
      <c r="E580" s="58"/>
    </row>
    <row r="581">
      <c r="E581" s="58"/>
    </row>
    <row r="582">
      <c r="E582" s="58"/>
    </row>
    <row r="583">
      <c r="E583" s="58"/>
    </row>
    <row r="584">
      <c r="E584" s="58"/>
    </row>
    <row r="585">
      <c r="E585" s="58"/>
    </row>
    <row r="586">
      <c r="E586" s="58"/>
    </row>
    <row r="587">
      <c r="E587" s="58"/>
    </row>
    <row r="588">
      <c r="E588" s="58"/>
    </row>
    <row r="589">
      <c r="E589" s="58"/>
    </row>
    <row r="590">
      <c r="E590" s="58"/>
    </row>
    <row r="591">
      <c r="E591" s="58"/>
    </row>
    <row r="592">
      <c r="E592" s="58"/>
    </row>
    <row r="593">
      <c r="E593" s="58"/>
    </row>
    <row r="594">
      <c r="E594" s="58"/>
    </row>
    <row r="595">
      <c r="E595" s="58"/>
    </row>
    <row r="596">
      <c r="E596" s="58"/>
    </row>
    <row r="597">
      <c r="E597" s="58"/>
    </row>
    <row r="598">
      <c r="E598" s="58"/>
    </row>
    <row r="599">
      <c r="E599" s="58"/>
    </row>
    <row r="600">
      <c r="E600" s="58"/>
    </row>
    <row r="601">
      <c r="E601" s="58"/>
    </row>
    <row r="602">
      <c r="E602" s="58"/>
    </row>
    <row r="603">
      <c r="E603" s="58"/>
    </row>
    <row r="604">
      <c r="E604" s="58"/>
    </row>
    <row r="605">
      <c r="E605" s="58"/>
    </row>
    <row r="606">
      <c r="E606" s="58"/>
    </row>
    <row r="607">
      <c r="E607" s="58"/>
    </row>
    <row r="608">
      <c r="E608" s="58"/>
    </row>
    <row r="609">
      <c r="E609" s="58"/>
    </row>
    <row r="610">
      <c r="E610" s="58"/>
    </row>
    <row r="611">
      <c r="E611" s="58"/>
    </row>
    <row r="612">
      <c r="E612" s="58"/>
    </row>
    <row r="613">
      <c r="E613" s="58"/>
    </row>
    <row r="614">
      <c r="E614" s="58"/>
    </row>
    <row r="615">
      <c r="E615" s="58"/>
    </row>
    <row r="616">
      <c r="E616" s="58"/>
    </row>
    <row r="617">
      <c r="E617" s="58"/>
    </row>
    <row r="618">
      <c r="E618" s="58"/>
    </row>
    <row r="619">
      <c r="E619" s="58"/>
    </row>
    <row r="620">
      <c r="E620" s="58"/>
    </row>
    <row r="621">
      <c r="E621" s="58"/>
    </row>
    <row r="622">
      <c r="E622" s="58"/>
    </row>
    <row r="623">
      <c r="E623" s="58"/>
    </row>
    <row r="624">
      <c r="E624" s="58"/>
    </row>
    <row r="625">
      <c r="E625" s="58"/>
    </row>
    <row r="626">
      <c r="E626" s="58"/>
    </row>
    <row r="627">
      <c r="E627" s="58"/>
    </row>
    <row r="628">
      <c r="E628" s="58"/>
    </row>
    <row r="629">
      <c r="E629" s="58"/>
    </row>
    <row r="630">
      <c r="E630" s="58"/>
    </row>
    <row r="631">
      <c r="E631" s="58"/>
    </row>
    <row r="632">
      <c r="E632" s="58"/>
    </row>
    <row r="633">
      <c r="E633" s="58"/>
    </row>
    <row r="634">
      <c r="E634" s="58"/>
    </row>
    <row r="635">
      <c r="E635" s="58"/>
    </row>
    <row r="636">
      <c r="E636" s="58"/>
    </row>
    <row r="637">
      <c r="E637" s="58"/>
    </row>
    <row r="638">
      <c r="E638" s="58"/>
    </row>
    <row r="639">
      <c r="E639" s="58"/>
    </row>
    <row r="640">
      <c r="E640" s="58"/>
    </row>
    <row r="641">
      <c r="E641" s="58"/>
    </row>
    <row r="642">
      <c r="E642" s="58"/>
    </row>
    <row r="643">
      <c r="E643" s="58"/>
    </row>
    <row r="644">
      <c r="E644" s="58"/>
    </row>
    <row r="645">
      <c r="E645" s="58"/>
    </row>
    <row r="646">
      <c r="E646" s="58"/>
    </row>
    <row r="647">
      <c r="E647" s="58"/>
    </row>
    <row r="648">
      <c r="E648" s="58"/>
    </row>
    <row r="649">
      <c r="E649" s="58"/>
    </row>
    <row r="650">
      <c r="E650" s="58"/>
    </row>
    <row r="651">
      <c r="E651" s="58"/>
    </row>
    <row r="652">
      <c r="E652" s="58"/>
    </row>
    <row r="653">
      <c r="E653" s="58"/>
    </row>
    <row r="654">
      <c r="E654" s="58"/>
    </row>
    <row r="655">
      <c r="E655" s="58"/>
    </row>
    <row r="656">
      <c r="E656" s="58"/>
    </row>
    <row r="657">
      <c r="E657" s="58"/>
    </row>
    <row r="658">
      <c r="E658" s="58"/>
    </row>
    <row r="659">
      <c r="E659" s="58"/>
    </row>
    <row r="660">
      <c r="E660" s="58"/>
    </row>
    <row r="661">
      <c r="E661" s="58"/>
    </row>
    <row r="662">
      <c r="E662" s="58"/>
    </row>
    <row r="663">
      <c r="E663" s="58"/>
    </row>
    <row r="664">
      <c r="E664" s="58"/>
    </row>
    <row r="665">
      <c r="E665" s="58"/>
    </row>
    <row r="666">
      <c r="E666" s="58"/>
    </row>
    <row r="667">
      <c r="E667" s="58"/>
    </row>
    <row r="668">
      <c r="E668" s="58"/>
    </row>
    <row r="669">
      <c r="E669" s="58"/>
    </row>
    <row r="670">
      <c r="E670" s="58"/>
    </row>
    <row r="671">
      <c r="E671" s="58"/>
    </row>
    <row r="672">
      <c r="E672" s="58"/>
    </row>
    <row r="673">
      <c r="E673" s="58"/>
    </row>
    <row r="674">
      <c r="E674" s="58"/>
    </row>
    <row r="675">
      <c r="E675" s="58"/>
    </row>
    <row r="676">
      <c r="E676" s="58"/>
    </row>
    <row r="677">
      <c r="E677" s="58"/>
    </row>
    <row r="678">
      <c r="E678" s="58"/>
    </row>
    <row r="679">
      <c r="E679" s="58"/>
    </row>
    <row r="680">
      <c r="E680" s="58"/>
    </row>
    <row r="681">
      <c r="E681" s="58"/>
    </row>
    <row r="682">
      <c r="E682" s="58"/>
    </row>
    <row r="683">
      <c r="E683" s="58"/>
    </row>
    <row r="684">
      <c r="E684" s="58"/>
    </row>
    <row r="685">
      <c r="E685" s="58"/>
    </row>
    <row r="686">
      <c r="E686" s="58"/>
    </row>
    <row r="687">
      <c r="E687" s="58"/>
    </row>
    <row r="688">
      <c r="E688" s="58"/>
    </row>
    <row r="689">
      <c r="E689" s="58"/>
    </row>
    <row r="690">
      <c r="E690" s="58"/>
    </row>
    <row r="691">
      <c r="E691" s="58"/>
    </row>
    <row r="692">
      <c r="E692" s="58"/>
    </row>
    <row r="693">
      <c r="E693" s="58"/>
    </row>
    <row r="694">
      <c r="E694" s="58"/>
    </row>
    <row r="695">
      <c r="E695" s="58"/>
    </row>
    <row r="696">
      <c r="E696" s="58"/>
    </row>
    <row r="697">
      <c r="E697" s="58"/>
    </row>
    <row r="698">
      <c r="E698" s="58"/>
    </row>
    <row r="699">
      <c r="E699" s="58"/>
    </row>
    <row r="700">
      <c r="E700" s="58"/>
    </row>
    <row r="701">
      <c r="E701" s="58"/>
    </row>
    <row r="702">
      <c r="E702" s="58"/>
    </row>
    <row r="703">
      <c r="E703" s="58"/>
    </row>
    <row r="704">
      <c r="E704" s="58"/>
    </row>
    <row r="705">
      <c r="E705" s="58"/>
    </row>
    <row r="706">
      <c r="E706" s="58"/>
    </row>
    <row r="707">
      <c r="E707" s="58"/>
    </row>
    <row r="708">
      <c r="E708" s="58"/>
    </row>
    <row r="709">
      <c r="E709" s="58"/>
    </row>
    <row r="710">
      <c r="E710" s="58"/>
    </row>
    <row r="711">
      <c r="E711" s="58"/>
    </row>
    <row r="712">
      <c r="E712" s="58"/>
    </row>
    <row r="713">
      <c r="E713" s="58"/>
    </row>
    <row r="714">
      <c r="E714" s="58"/>
    </row>
    <row r="715">
      <c r="E715" s="58"/>
    </row>
    <row r="716">
      <c r="E716" s="58"/>
    </row>
    <row r="717">
      <c r="E717" s="58"/>
    </row>
    <row r="718">
      <c r="E718" s="58"/>
    </row>
    <row r="719">
      <c r="E719" s="58"/>
    </row>
    <row r="720">
      <c r="E720" s="58"/>
    </row>
    <row r="721">
      <c r="E721" s="58"/>
    </row>
    <row r="722">
      <c r="E722" s="58"/>
    </row>
    <row r="723">
      <c r="E723" s="58"/>
    </row>
    <row r="724">
      <c r="E724" s="58"/>
    </row>
    <row r="725">
      <c r="E725" s="58"/>
    </row>
    <row r="726">
      <c r="E726" s="58"/>
    </row>
    <row r="727">
      <c r="E727" s="58"/>
    </row>
    <row r="728">
      <c r="E728" s="58"/>
    </row>
    <row r="729">
      <c r="E729" s="58"/>
    </row>
    <row r="730">
      <c r="E730" s="58"/>
    </row>
    <row r="731">
      <c r="E731" s="58"/>
    </row>
    <row r="732">
      <c r="E732" s="58"/>
    </row>
    <row r="733">
      <c r="E733" s="58"/>
    </row>
    <row r="734">
      <c r="E734" s="58"/>
    </row>
    <row r="735">
      <c r="E735" s="58"/>
    </row>
    <row r="736">
      <c r="E736" s="58"/>
    </row>
    <row r="737">
      <c r="E737" s="58"/>
    </row>
    <row r="738">
      <c r="E738" s="58"/>
    </row>
    <row r="739">
      <c r="E739" s="58"/>
    </row>
    <row r="740">
      <c r="E740" s="58"/>
    </row>
    <row r="741">
      <c r="E741" s="58"/>
    </row>
    <row r="742">
      <c r="E742" s="58"/>
    </row>
    <row r="743">
      <c r="E743" s="58"/>
    </row>
    <row r="744">
      <c r="E744" s="58"/>
    </row>
    <row r="745">
      <c r="E745" s="58"/>
    </row>
    <row r="746">
      <c r="E746" s="58"/>
    </row>
    <row r="747">
      <c r="E747" s="58"/>
    </row>
    <row r="748">
      <c r="E748" s="58"/>
    </row>
    <row r="749">
      <c r="E749" s="58"/>
    </row>
    <row r="750">
      <c r="E750" s="58"/>
    </row>
    <row r="751">
      <c r="E751" s="58"/>
    </row>
    <row r="752">
      <c r="E752" s="58"/>
    </row>
    <row r="753">
      <c r="E753" s="58"/>
    </row>
    <row r="754">
      <c r="E754" s="58"/>
    </row>
    <row r="755">
      <c r="E755" s="58"/>
    </row>
    <row r="756">
      <c r="E756" s="58"/>
    </row>
    <row r="757">
      <c r="E757" s="58"/>
    </row>
    <row r="758">
      <c r="E758" s="58"/>
    </row>
    <row r="759">
      <c r="E759" s="58"/>
    </row>
    <row r="760">
      <c r="E760" s="58"/>
    </row>
    <row r="761">
      <c r="E761" s="58"/>
    </row>
    <row r="762">
      <c r="E762" s="58"/>
    </row>
    <row r="763">
      <c r="E763" s="58"/>
    </row>
    <row r="764">
      <c r="E764" s="58"/>
    </row>
    <row r="765">
      <c r="E765" s="58"/>
    </row>
    <row r="766">
      <c r="E766" s="58"/>
    </row>
    <row r="767">
      <c r="E767" s="58"/>
    </row>
    <row r="768">
      <c r="E768" s="58"/>
    </row>
    <row r="769">
      <c r="E769" s="58"/>
    </row>
    <row r="770">
      <c r="E770" s="58"/>
    </row>
    <row r="771">
      <c r="E771" s="58"/>
    </row>
    <row r="772">
      <c r="E772" s="58"/>
    </row>
    <row r="773">
      <c r="E773" s="58"/>
    </row>
    <row r="774">
      <c r="E774" s="58"/>
    </row>
    <row r="775">
      <c r="E775" s="58"/>
    </row>
    <row r="776">
      <c r="E776" s="58"/>
    </row>
    <row r="777">
      <c r="E777" s="58"/>
    </row>
    <row r="778">
      <c r="E778" s="58"/>
    </row>
    <row r="779">
      <c r="E779" s="58"/>
    </row>
    <row r="780">
      <c r="E780" s="58"/>
    </row>
    <row r="781">
      <c r="E781" s="58"/>
    </row>
    <row r="782">
      <c r="E782" s="58"/>
    </row>
    <row r="783">
      <c r="E783" s="58"/>
    </row>
    <row r="784">
      <c r="E784" s="58"/>
    </row>
    <row r="785">
      <c r="E785" s="58"/>
    </row>
    <row r="786">
      <c r="E786" s="58"/>
    </row>
    <row r="787">
      <c r="E787" s="58"/>
    </row>
    <row r="788">
      <c r="E788" s="58"/>
    </row>
    <row r="789">
      <c r="E789" s="58"/>
    </row>
    <row r="790">
      <c r="E790" s="58"/>
    </row>
    <row r="791">
      <c r="E791" s="58"/>
    </row>
    <row r="792">
      <c r="E792" s="58"/>
    </row>
    <row r="793">
      <c r="E793" s="58"/>
    </row>
    <row r="794">
      <c r="E794" s="58"/>
    </row>
    <row r="795">
      <c r="E795" s="58"/>
    </row>
    <row r="796">
      <c r="E796" s="58"/>
    </row>
    <row r="797">
      <c r="E797" s="58"/>
    </row>
    <row r="798">
      <c r="E798" s="58"/>
    </row>
    <row r="799">
      <c r="E799" s="58"/>
    </row>
    <row r="800">
      <c r="E800" s="58"/>
    </row>
    <row r="801">
      <c r="E801" s="58"/>
    </row>
    <row r="802">
      <c r="E802" s="58"/>
    </row>
    <row r="803">
      <c r="E803" s="58"/>
    </row>
    <row r="804">
      <c r="E804" s="58"/>
    </row>
    <row r="805">
      <c r="E805" s="58"/>
    </row>
    <row r="806">
      <c r="E806" s="58"/>
    </row>
    <row r="807">
      <c r="E807" s="58"/>
    </row>
    <row r="808">
      <c r="E808" s="58"/>
    </row>
    <row r="809">
      <c r="E809" s="58"/>
    </row>
    <row r="810">
      <c r="E810" s="58"/>
    </row>
    <row r="811">
      <c r="E811" s="58"/>
    </row>
    <row r="812">
      <c r="E812" s="58"/>
    </row>
    <row r="813">
      <c r="E813" s="58"/>
    </row>
    <row r="814">
      <c r="E814" s="58"/>
    </row>
    <row r="815">
      <c r="E815" s="58"/>
    </row>
    <row r="816">
      <c r="E816" s="58"/>
    </row>
    <row r="817">
      <c r="E817" s="58"/>
    </row>
    <row r="818">
      <c r="E818" s="58"/>
    </row>
    <row r="819">
      <c r="E819" s="58"/>
    </row>
    <row r="820">
      <c r="E820" s="58"/>
    </row>
    <row r="821">
      <c r="E821" s="58"/>
    </row>
    <row r="822">
      <c r="E822" s="58"/>
    </row>
    <row r="823">
      <c r="E823" s="58"/>
    </row>
    <row r="824">
      <c r="E824" s="58"/>
    </row>
    <row r="825">
      <c r="E825" s="58"/>
    </row>
    <row r="826">
      <c r="E826" s="58"/>
    </row>
    <row r="827">
      <c r="E827" s="58"/>
    </row>
    <row r="828">
      <c r="E828" s="58"/>
    </row>
    <row r="829">
      <c r="E829" s="58"/>
    </row>
    <row r="830">
      <c r="E830" s="58"/>
    </row>
    <row r="831">
      <c r="E831" s="58"/>
    </row>
    <row r="832">
      <c r="E832" s="58"/>
    </row>
    <row r="833">
      <c r="E833" s="58"/>
    </row>
    <row r="834">
      <c r="E834" s="58"/>
    </row>
    <row r="835">
      <c r="E835" s="58"/>
    </row>
    <row r="836">
      <c r="E836" s="58"/>
    </row>
    <row r="837">
      <c r="E837" s="58"/>
    </row>
    <row r="838">
      <c r="E838" s="58"/>
    </row>
    <row r="839">
      <c r="E839" s="58"/>
    </row>
    <row r="840">
      <c r="E840" s="58"/>
    </row>
    <row r="841">
      <c r="E841" s="58"/>
    </row>
    <row r="842">
      <c r="E842" s="58"/>
    </row>
    <row r="843">
      <c r="E843" s="58"/>
    </row>
    <row r="844">
      <c r="E844" s="58"/>
    </row>
    <row r="845">
      <c r="E845" s="58"/>
    </row>
    <row r="846">
      <c r="E846" s="58"/>
    </row>
    <row r="847">
      <c r="E847" s="58"/>
    </row>
    <row r="848">
      <c r="E848" s="58"/>
    </row>
    <row r="849">
      <c r="E849" s="58"/>
    </row>
    <row r="850">
      <c r="E850" s="58"/>
    </row>
    <row r="851">
      <c r="E851" s="58"/>
    </row>
    <row r="852">
      <c r="E852" s="58"/>
    </row>
    <row r="853">
      <c r="E853" s="58"/>
    </row>
    <row r="854">
      <c r="E854" s="58"/>
    </row>
    <row r="855">
      <c r="E855" s="58"/>
    </row>
    <row r="856">
      <c r="E856" s="58"/>
    </row>
    <row r="857">
      <c r="E857" s="58"/>
    </row>
    <row r="858">
      <c r="E858" s="58"/>
    </row>
    <row r="859">
      <c r="E859" s="58"/>
    </row>
    <row r="860">
      <c r="E860" s="58"/>
    </row>
    <row r="861">
      <c r="E861" s="58"/>
    </row>
    <row r="862">
      <c r="E862" s="58"/>
    </row>
    <row r="863">
      <c r="E863" s="58"/>
    </row>
    <row r="864">
      <c r="E864" s="58"/>
    </row>
    <row r="865">
      <c r="E865" s="58"/>
    </row>
    <row r="866">
      <c r="E866" s="58"/>
    </row>
    <row r="867">
      <c r="E867" s="58"/>
    </row>
    <row r="868">
      <c r="E868" s="58"/>
    </row>
    <row r="869">
      <c r="E869" s="58"/>
    </row>
    <row r="870">
      <c r="E870" s="58"/>
    </row>
    <row r="871">
      <c r="E871" s="58"/>
    </row>
    <row r="872">
      <c r="E872" s="58"/>
    </row>
    <row r="873">
      <c r="E873" s="58"/>
    </row>
    <row r="874">
      <c r="E874" s="58"/>
    </row>
    <row r="875">
      <c r="E875" s="58"/>
    </row>
    <row r="876">
      <c r="E876" s="58"/>
    </row>
    <row r="877">
      <c r="E877" s="58"/>
    </row>
    <row r="878">
      <c r="E878" s="58"/>
    </row>
    <row r="879">
      <c r="E879" s="58"/>
    </row>
    <row r="880">
      <c r="E880" s="58"/>
    </row>
    <row r="881">
      <c r="E881" s="58"/>
    </row>
    <row r="882">
      <c r="E882" s="58"/>
    </row>
    <row r="883">
      <c r="E883" s="58"/>
    </row>
    <row r="884">
      <c r="E884" s="58"/>
    </row>
    <row r="885">
      <c r="E885" s="58"/>
    </row>
    <row r="886">
      <c r="E886" s="58"/>
    </row>
    <row r="887">
      <c r="E887" s="58"/>
    </row>
    <row r="888">
      <c r="E888" s="58"/>
    </row>
    <row r="889">
      <c r="E889" s="58"/>
    </row>
    <row r="890">
      <c r="E890" s="58"/>
    </row>
    <row r="891">
      <c r="E891" s="58"/>
    </row>
    <row r="892">
      <c r="E892" s="58"/>
    </row>
    <row r="893">
      <c r="E893" s="58"/>
    </row>
    <row r="894">
      <c r="E894" s="58"/>
    </row>
    <row r="895">
      <c r="E895" s="58"/>
    </row>
    <row r="896">
      <c r="E896" s="58"/>
    </row>
    <row r="897">
      <c r="E897" s="58"/>
    </row>
    <row r="898">
      <c r="E898" s="58"/>
    </row>
    <row r="899">
      <c r="E899" s="58"/>
    </row>
    <row r="900">
      <c r="E900" s="58"/>
    </row>
    <row r="901">
      <c r="E901" s="58"/>
    </row>
    <row r="902">
      <c r="E902" s="58"/>
    </row>
    <row r="903">
      <c r="E903" s="58"/>
    </row>
    <row r="904">
      <c r="E904" s="58"/>
    </row>
    <row r="905">
      <c r="E905" s="58"/>
    </row>
    <row r="906">
      <c r="E906" s="58"/>
    </row>
    <row r="907">
      <c r="E907" s="58"/>
    </row>
    <row r="908">
      <c r="E908" s="58"/>
    </row>
    <row r="909">
      <c r="E909" s="58"/>
    </row>
    <row r="910">
      <c r="E910" s="58"/>
    </row>
    <row r="911">
      <c r="E911" s="58"/>
    </row>
    <row r="912">
      <c r="E912" s="58"/>
    </row>
    <row r="913">
      <c r="E913" s="58"/>
    </row>
    <row r="914">
      <c r="E914" s="58"/>
    </row>
    <row r="915">
      <c r="E915" s="58"/>
    </row>
    <row r="916">
      <c r="E916" s="58"/>
    </row>
    <row r="917">
      <c r="E917" s="58"/>
    </row>
    <row r="918">
      <c r="E918" s="58"/>
    </row>
    <row r="919">
      <c r="E919" s="58"/>
    </row>
    <row r="920">
      <c r="E920" s="58"/>
    </row>
    <row r="921">
      <c r="E921" s="58"/>
    </row>
    <row r="922">
      <c r="E922" s="58"/>
    </row>
    <row r="923">
      <c r="E923" s="58"/>
    </row>
    <row r="924">
      <c r="E924" s="58"/>
    </row>
    <row r="925">
      <c r="E925" s="58"/>
    </row>
    <row r="926">
      <c r="E926" s="58"/>
    </row>
    <row r="927">
      <c r="E927" s="58"/>
    </row>
    <row r="928">
      <c r="E928" s="58"/>
    </row>
    <row r="929">
      <c r="E929" s="58"/>
    </row>
    <row r="930">
      <c r="E930" s="58"/>
    </row>
    <row r="931">
      <c r="E931" s="58"/>
    </row>
    <row r="932">
      <c r="E932" s="58"/>
    </row>
    <row r="933">
      <c r="E933" s="58"/>
    </row>
    <row r="934">
      <c r="E934" s="58"/>
    </row>
    <row r="935">
      <c r="E935" s="58"/>
    </row>
    <row r="936">
      <c r="E936" s="58"/>
    </row>
    <row r="937">
      <c r="E937" s="58"/>
    </row>
    <row r="938">
      <c r="E938" s="58"/>
    </row>
    <row r="939">
      <c r="E939" s="58"/>
    </row>
    <row r="940">
      <c r="E940" s="58"/>
    </row>
    <row r="941">
      <c r="E941" s="58"/>
    </row>
    <row r="942">
      <c r="E942" s="58"/>
    </row>
    <row r="943">
      <c r="E943" s="58"/>
    </row>
    <row r="944">
      <c r="E944" s="58"/>
    </row>
    <row r="945">
      <c r="E945" s="58"/>
    </row>
    <row r="946">
      <c r="E946" s="58"/>
    </row>
    <row r="947">
      <c r="E947" s="58"/>
    </row>
    <row r="948">
      <c r="E948" s="58"/>
    </row>
    <row r="949">
      <c r="E949" s="58"/>
    </row>
    <row r="950">
      <c r="E950" s="58"/>
    </row>
    <row r="951">
      <c r="E951" s="58"/>
    </row>
    <row r="952">
      <c r="E952" s="58"/>
    </row>
    <row r="953">
      <c r="E953" s="58"/>
    </row>
    <row r="954">
      <c r="E954" s="58"/>
    </row>
    <row r="955">
      <c r="E955" s="58"/>
    </row>
    <row r="956">
      <c r="E956" s="58"/>
    </row>
    <row r="957">
      <c r="E957" s="58"/>
    </row>
    <row r="958">
      <c r="E958" s="58"/>
    </row>
    <row r="959">
      <c r="E959" s="58"/>
    </row>
    <row r="960">
      <c r="E960" s="58"/>
    </row>
    <row r="961">
      <c r="E961" s="58"/>
    </row>
    <row r="962">
      <c r="E962" s="58"/>
    </row>
    <row r="963">
      <c r="E963" s="58"/>
    </row>
    <row r="964">
      <c r="E964" s="58"/>
    </row>
    <row r="965">
      <c r="E965" s="58"/>
    </row>
    <row r="966">
      <c r="E966" s="58"/>
    </row>
    <row r="967">
      <c r="E967" s="58"/>
    </row>
    <row r="968">
      <c r="E968" s="58"/>
    </row>
    <row r="969">
      <c r="E969" s="58"/>
    </row>
    <row r="970">
      <c r="E970" s="58"/>
    </row>
    <row r="971">
      <c r="E971" s="58"/>
    </row>
    <row r="972">
      <c r="E972" s="58"/>
    </row>
    <row r="973">
      <c r="E973" s="58"/>
    </row>
    <row r="974">
      <c r="E974" s="58"/>
    </row>
    <row r="975">
      <c r="E975" s="58"/>
    </row>
    <row r="976">
      <c r="E976" s="58"/>
    </row>
    <row r="977">
      <c r="E977" s="58"/>
    </row>
    <row r="978">
      <c r="E978" s="58"/>
    </row>
    <row r="979">
      <c r="E979" s="58"/>
    </row>
    <row r="980">
      <c r="E980" s="58"/>
    </row>
    <row r="981">
      <c r="E981" s="58"/>
    </row>
    <row r="982">
      <c r="E982" s="58"/>
    </row>
    <row r="983">
      <c r="E983" s="5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71"/>
    <col customWidth="1" min="2" max="2" width="24.0"/>
    <col customWidth="1" min="3" max="3" width="21.71"/>
    <col customWidth="1" min="4" max="4" width="24.57"/>
    <col customWidth="1" min="5" max="5" width="20.71"/>
    <col customWidth="1" min="6" max="6" width="23.29"/>
    <col customWidth="1" min="7" max="7" width="23.86"/>
    <col customWidth="1" min="8" max="8" width="25.57"/>
    <col customWidth="1" min="9" max="9" width="26.86"/>
    <col customWidth="1" min="10" max="10" width="26.0"/>
    <col customWidth="1" min="11" max="11" width="27.57"/>
    <col customWidth="1" min="12" max="12" width="25.29"/>
    <col customWidth="1" min="13" max="13" width="24.29"/>
    <col customWidth="1" min="14" max="14" width="24.14"/>
    <col customWidth="1" min="15" max="15" width="26.14"/>
  </cols>
  <sheetData>
    <row r="1">
      <c r="A1" s="70" t="s">
        <v>1370</v>
      </c>
      <c r="B1" s="70" t="s">
        <v>1371</v>
      </c>
      <c r="C1" s="70" t="s">
        <v>1372</v>
      </c>
      <c r="D1" s="70" t="s">
        <v>1373</v>
      </c>
      <c r="E1" s="70" t="s">
        <v>1374</v>
      </c>
      <c r="F1" s="70" t="s">
        <v>1375</v>
      </c>
      <c r="G1" s="70" t="s">
        <v>1376</v>
      </c>
      <c r="H1" s="70" t="s">
        <v>1377</v>
      </c>
      <c r="I1" s="70" t="s">
        <v>1378</v>
      </c>
      <c r="J1" s="70" t="s">
        <v>1379</v>
      </c>
      <c r="K1" s="70" t="s">
        <v>1380</v>
      </c>
      <c r="L1" s="70" t="s">
        <v>1381</v>
      </c>
      <c r="M1" s="70" t="s">
        <v>1382</v>
      </c>
      <c r="N1" s="70" t="s">
        <v>1383</v>
      </c>
      <c r="O1" s="70" t="s">
        <v>1384</v>
      </c>
      <c r="P1" s="71"/>
      <c r="Q1" s="71"/>
      <c r="R1" s="71"/>
      <c r="S1" s="71"/>
      <c r="T1" s="71"/>
      <c r="U1" s="71"/>
      <c r="V1" s="71"/>
      <c r="W1" s="71"/>
      <c r="X1" s="71"/>
      <c r="Y1" s="71"/>
      <c r="Z1" s="71"/>
    </row>
    <row r="2">
      <c r="A2" s="70" t="s">
        <v>1392</v>
      </c>
      <c r="B2" s="72" t="s">
        <v>1393</v>
      </c>
      <c r="C2" s="70" t="s">
        <v>1394</v>
      </c>
      <c r="D2" s="70" t="s">
        <v>1395</v>
      </c>
      <c r="E2" s="71"/>
      <c r="F2" s="70" t="s">
        <v>1396</v>
      </c>
      <c r="G2" s="70" t="s">
        <v>1397</v>
      </c>
      <c r="H2" s="70" t="s">
        <v>1398</v>
      </c>
      <c r="I2" s="70" t="s">
        <v>1399</v>
      </c>
      <c r="J2" s="70" t="s">
        <v>1400</v>
      </c>
      <c r="K2" s="70" t="s">
        <v>1401</v>
      </c>
      <c r="L2" s="70" t="s">
        <v>1402</v>
      </c>
      <c r="M2" s="70" t="s">
        <v>1400</v>
      </c>
      <c r="N2" s="70" t="s">
        <v>1403</v>
      </c>
      <c r="O2" s="70" t="s">
        <v>1404</v>
      </c>
      <c r="P2" s="71"/>
      <c r="Q2" s="71"/>
      <c r="R2" s="71"/>
      <c r="S2" s="71"/>
      <c r="T2" s="71"/>
      <c r="U2" s="71"/>
      <c r="V2" s="71"/>
      <c r="W2" s="71"/>
      <c r="X2" s="71"/>
      <c r="Y2" s="71"/>
      <c r="Z2" s="71"/>
    </row>
    <row r="3">
      <c r="A3" s="71"/>
      <c r="B3" s="71"/>
      <c r="C3" s="71"/>
      <c r="D3" s="71"/>
      <c r="E3" s="71"/>
      <c r="F3" s="71"/>
      <c r="G3" s="71"/>
      <c r="H3" s="71"/>
      <c r="I3" s="71"/>
      <c r="J3" s="71"/>
      <c r="K3" s="71"/>
      <c r="L3" s="71"/>
      <c r="M3" s="71"/>
      <c r="N3" s="71"/>
      <c r="O3" s="71"/>
      <c r="P3" s="71"/>
      <c r="Q3" s="71"/>
      <c r="R3" s="71"/>
      <c r="S3" s="71"/>
      <c r="T3" s="71"/>
      <c r="U3" s="71"/>
      <c r="V3" s="71"/>
      <c r="W3" s="71"/>
      <c r="X3" s="71"/>
      <c r="Y3" s="71"/>
      <c r="Z3" s="71"/>
    </row>
    <row r="4">
      <c r="A4" s="71"/>
      <c r="B4" s="71"/>
      <c r="C4" s="71"/>
      <c r="D4" s="71"/>
      <c r="E4" s="71"/>
      <c r="F4" s="71"/>
      <c r="G4" s="71"/>
      <c r="H4" s="71"/>
      <c r="I4" s="71"/>
      <c r="J4" s="71"/>
      <c r="K4" s="71"/>
      <c r="L4" s="71"/>
      <c r="M4" s="71"/>
      <c r="N4" s="71"/>
      <c r="O4" s="71"/>
      <c r="P4" s="71"/>
      <c r="Q4" s="71"/>
      <c r="R4" s="71"/>
      <c r="S4" s="71"/>
      <c r="T4" s="71"/>
      <c r="U4" s="71"/>
      <c r="V4" s="71"/>
      <c r="W4" s="71"/>
      <c r="X4" s="71"/>
      <c r="Y4" s="71"/>
      <c r="Z4" s="71"/>
    </row>
    <row r="5">
      <c r="A5" s="71"/>
      <c r="B5" s="71"/>
      <c r="C5" s="71"/>
      <c r="D5" s="71"/>
      <c r="E5" s="71"/>
      <c r="F5" s="71"/>
      <c r="G5" s="71"/>
      <c r="H5" s="71"/>
      <c r="I5" s="71"/>
      <c r="J5" s="71"/>
      <c r="K5" s="71"/>
      <c r="L5" s="71"/>
      <c r="M5" s="71"/>
      <c r="N5" s="71"/>
      <c r="O5" s="71"/>
      <c r="P5" s="71"/>
      <c r="Q5" s="71"/>
      <c r="R5" s="71"/>
      <c r="S5" s="71"/>
      <c r="T5" s="71"/>
      <c r="U5" s="71"/>
      <c r="V5" s="71"/>
      <c r="W5" s="71"/>
      <c r="X5" s="71"/>
      <c r="Y5" s="71"/>
      <c r="Z5" s="71"/>
    </row>
    <row r="6">
      <c r="A6" s="71"/>
      <c r="B6" s="71"/>
      <c r="C6" s="71"/>
      <c r="D6" s="71"/>
      <c r="E6" s="71"/>
      <c r="F6" s="71"/>
      <c r="G6" s="71"/>
      <c r="H6" s="71"/>
      <c r="I6" s="71"/>
      <c r="J6" s="71"/>
      <c r="K6" s="71"/>
      <c r="L6" s="71"/>
      <c r="M6" s="71"/>
      <c r="N6" s="71"/>
      <c r="O6" s="71"/>
      <c r="P6" s="71"/>
      <c r="Q6" s="71"/>
      <c r="R6" s="71"/>
      <c r="S6" s="71"/>
      <c r="T6" s="71"/>
      <c r="U6" s="71"/>
      <c r="V6" s="71"/>
      <c r="W6" s="71"/>
      <c r="X6" s="71"/>
      <c r="Y6" s="71"/>
      <c r="Z6" s="71"/>
    </row>
    <row r="7">
      <c r="A7" s="71"/>
      <c r="B7" s="71"/>
      <c r="C7" s="71"/>
      <c r="D7" s="71"/>
      <c r="E7" s="71"/>
      <c r="F7" s="71"/>
      <c r="G7" s="71"/>
      <c r="H7" s="71"/>
      <c r="I7" s="71"/>
      <c r="J7" s="71"/>
      <c r="K7" s="71"/>
      <c r="L7" s="71"/>
      <c r="M7" s="71"/>
      <c r="N7" s="71"/>
      <c r="O7" s="71"/>
      <c r="P7" s="71"/>
      <c r="Q7" s="71"/>
      <c r="R7" s="71"/>
      <c r="S7" s="71"/>
      <c r="T7" s="71"/>
      <c r="U7" s="71"/>
      <c r="V7" s="71"/>
      <c r="W7" s="71"/>
      <c r="X7" s="71"/>
      <c r="Y7" s="71"/>
      <c r="Z7" s="71"/>
    </row>
    <row r="8">
      <c r="A8" s="71"/>
      <c r="B8" s="71"/>
      <c r="C8" s="71"/>
      <c r="D8" s="71"/>
      <c r="E8" s="71"/>
      <c r="F8" s="71"/>
      <c r="G8" s="71"/>
      <c r="H8" s="71"/>
      <c r="I8" s="71"/>
      <c r="J8" s="71"/>
      <c r="K8" s="71"/>
      <c r="L8" s="71"/>
      <c r="M8" s="71"/>
      <c r="N8" s="71"/>
      <c r="O8" s="71"/>
      <c r="P8" s="71"/>
      <c r="Q8" s="71"/>
      <c r="R8" s="71"/>
      <c r="S8" s="71"/>
      <c r="T8" s="71"/>
      <c r="U8" s="71"/>
      <c r="V8" s="71"/>
      <c r="W8" s="71"/>
      <c r="X8" s="71"/>
      <c r="Y8" s="71"/>
      <c r="Z8" s="71"/>
    </row>
    <row r="9">
      <c r="A9" s="71"/>
      <c r="B9" s="71"/>
      <c r="C9" s="71"/>
      <c r="D9" s="71"/>
      <c r="E9" s="71"/>
      <c r="F9" s="71"/>
      <c r="G9" s="71"/>
      <c r="H9" s="71"/>
      <c r="I9" s="71"/>
      <c r="J9" s="71"/>
      <c r="K9" s="71"/>
      <c r="L9" s="71"/>
      <c r="M9" s="71"/>
      <c r="N9" s="71"/>
      <c r="O9" s="71"/>
      <c r="P9" s="71"/>
      <c r="Q9" s="71"/>
      <c r="R9" s="71"/>
      <c r="S9" s="71"/>
      <c r="T9" s="71"/>
      <c r="U9" s="71"/>
      <c r="V9" s="71"/>
      <c r="W9" s="71"/>
      <c r="X9" s="71"/>
      <c r="Y9" s="71"/>
      <c r="Z9" s="71"/>
    </row>
    <row r="10">
      <c r="A10" s="71"/>
      <c r="B10" s="71"/>
      <c r="C10" s="71"/>
      <c r="D10" s="71"/>
      <c r="E10" s="71"/>
      <c r="F10" s="71"/>
      <c r="G10" s="71"/>
      <c r="H10" s="71"/>
      <c r="I10" s="71"/>
      <c r="J10" s="71"/>
      <c r="K10" s="71"/>
      <c r="L10" s="71"/>
      <c r="M10" s="71"/>
      <c r="N10" s="71"/>
      <c r="O10" s="71"/>
      <c r="P10" s="71"/>
      <c r="Q10" s="71"/>
      <c r="R10" s="71"/>
      <c r="S10" s="71"/>
      <c r="T10" s="71"/>
      <c r="U10" s="71"/>
      <c r="V10" s="71"/>
      <c r="W10" s="71"/>
      <c r="X10" s="71"/>
      <c r="Y10" s="71"/>
      <c r="Z10" s="71"/>
    </row>
    <row r="11">
      <c r="A11" s="71"/>
      <c r="B11" s="71"/>
      <c r="C11" s="71"/>
      <c r="D11" s="71"/>
      <c r="E11" s="71"/>
      <c r="F11" s="71"/>
      <c r="G11" s="71"/>
      <c r="H11" s="71"/>
      <c r="I11" s="71"/>
      <c r="J11" s="71"/>
      <c r="K11" s="71"/>
      <c r="L11" s="71"/>
      <c r="M11" s="71"/>
      <c r="N11" s="71"/>
      <c r="O11" s="71"/>
      <c r="P11" s="71"/>
      <c r="Q11" s="71"/>
      <c r="R11" s="71"/>
      <c r="S11" s="71"/>
      <c r="T11" s="71"/>
      <c r="U11" s="71"/>
      <c r="V11" s="71"/>
      <c r="W11" s="71"/>
      <c r="X11" s="71"/>
      <c r="Y11" s="71"/>
      <c r="Z11" s="71"/>
    </row>
    <row r="12">
      <c r="A12" s="71"/>
      <c r="B12" s="71"/>
      <c r="C12" s="71"/>
      <c r="D12" s="71"/>
      <c r="E12" s="71"/>
      <c r="F12" s="71"/>
      <c r="G12" s="71"/>
      <c r="H12" s="71"/>
      <c r="I12" s="71"/>
      <c r="J12" s="71"/>
      <c r="K12" s="71"/>
      <c r="L12" s="71"/>
      <c r="M12" s="71"/>
      <c r="N12" s="71"/>
      <c r="O12" s="71"/>
      <c r="P12" s="71"/>
      <c r="Q12" s="71"/>
      <c r="R12" s="71"/>
      <c r="S12" s="71"/>
      <c r="T12" s="71"/>
      <c r="U12" s="71"/>
      <c r="V12" s="71"/>
      <c r="W12" s="71"/>
      <c r="X12" s="71"/>
      <c r="Y12" s="71"/>
      <c r="Z12" s="71"/>
    </row>
    <row r="13">
      <c r="A13" s="71"/>
      <c r="B13" s="71"/>
      <c r="C13" s="71"/>
      <c r="D13" s="71"/>
      <c r="E13" s="71"/>
      <c r="F13" s="71"/>
      <c r="G13" s="71"/>
      <c r="H13" s="71"/>
      <c r="I13" s="71"/>
      <c r="J13" s="71"/>
      <c r="K13" s="71"/>
      <c r="L13" s="71"/>
      <c r="M13" s="71"/>
      <c r="N13" s="71"/>
      <c r="O13" s="71"/>
      <c r="P13" s="71"/>
      <c r="Q13" s="71"/>
      <c r="R13" s="71"/>
      <c r="S13" s="71"/>
      <c r="T13" s="71"/>
      <c r="U13" s="71"/>
      <c r="V13" s="71"/>
      <c r="W13" s="71"/>
      <c r="X13" s="71"/>
      <c r="Y13" s="71"/>
      <c r="Z13" s="71"/>
    </row>
    <row r="14">
      <c r="A14" s="71"/>
      <c r="B14" s="71"/>
      <c r="C14" s="71"/>
      <c r="D14" s="71"/>
      <c r="E14" s="71"/>
      <c r="F14" s="71"/>
      <c r="G14" s="71"/>
      <c r="H14" s="71"/>
      <c r="I14" s="71"/>
      <c r="J14" s="71"/>
      <c r="K14" s="71"/>
      <c r="L14" s="71"/>
      <c r="M14" s="71"/>
      <c r="N14" s="71"/>
      <c r="O14" s="71"/>
      <c r="P14" s="71"/>
      <c r="Q14" s="71"/>
      <c r="R14" s="71"/>
      <c r="S14" s="71"/>
      <c r="T14" s="71"/>
      <c r="U14" s="71"/>
      <c r="V14" s="71"/>
      <c r="W14" s="71"/>
      <c r="X14" s="71"/>
      <c r="Y14" s="71"/>
      <c r="Z14" s="71"/>
    </row>
    <row r="15">
      <c r="A15" s="71"/>
      <c r="B15" s="71"/>
      <c r="C15" s="71"/>
      <c r="D15" s="71"/>
      <c r="E15" s="71"/>
      <c r="F15" s="71"/>
      <c r="G15" s="71"/>
      <c r="H15" s="71"/>
      <c r="I15" s="71"/>
      <c r="J15" s="71"/>
      <c r="K15" s="71"/>
      <c r="L15" s="71"/>
      <c r="M15" s="71"/>
      <c r="N15" s="71"/>
      <c r="O15" s="71"/>
      <c r="P15" s="71"/>
      <c r="Q15" s="71"/>
      <c r="R15" s="71"/>
      <c r="S15" s="71"/>
      <c r="T15" s="71"/>
      <c r="U15" s="71"/>
      <c r="V15" s="71"/>
      <c r="W15" s="71"/>
      <c r="X15" s="71"/>
      <c r="Y15" s="71"/>
      <c r="Z15" s="71"/>
    </row>
    <row r="16">
      <c r="A16" s="71"/>
      <c r="B16" s="71"/>
      <c r="C16" s="71"/>
      <c r="D16" s="71"/>
      <c r="E16" s="71"/>
      <c r="F16" s="71"/>
      <c r="G16" s="71"/>
      <c r="H16" s="71"/>
      <c r="I16" s="71"/>
      <c r="J16" s="71"/>
      <c r="K16" s="71"/>
      <c r="L16" s="71"/>
      <c r="M16" s="71"/>
      <c r="N16" s="71"/>
      <c r="O16" s="71"/>
      <c r="P16" s="71"/>
      <c r="Q16" s="71"/>
      <c r="R16" s="71"/>
      <c r="S16" s="71"/>
      <c r="T16" s="71"/>
      <c r="U16" s="71"/>
      <c r="V16" s="71"/>
      <c r="W16" s="71"/>
      <c r="X16" s="71"/>
      <c r="Y16" s="71"/>
      <c r="Z16" s="71"/>
    </row>
    <row r="17">
      <c r="A17" s="71"/>
      <c r="B17" s="71"/>
      <c r="C17" s="71"/>
      <c r="D17" s="71"/>
      <c r="E17" s="71"/>
      <c r="F17" s="71"/>
      <c r="G17" s="71"/>
      <c r="H17" s="71"/>
      <c r="I17" s="71"/>
      <c r="J17" s="71"/>
      <c r="K17" s="71"/>
      <c r="L17" s="71"/>
      <c r="M17" s="71"/>
      <c r="N17" s="71"/>
      <c r="O17" s="71"/>
      <c r="P17" s="71"/>
      <c r="Q17" s="71"/>
      <c r="R17" s="71"/>
      <c r="S17" s="71"/>
      <c r="T17" s="71"/>
      <c r="U17" s="71"/>
      <c r="V17" s="71"/>
      <c r="W17" s="71"/>
      <c r="X17" s="71"/>
      <c r="Y17" s="71"/>
      <c r="Z17" s="71"/>
    </row>
    <row r="18">
      <c r="A18" s="71"/>
      <c r="B18" s="71"/>
      <c r="C18" s="71"/>
      <c r="D18" s="71"/>
      <c r="E18" s="71"/>
      <c r="F18" s="71"/>
      <c r="G18" s="71"/>
      <c r="H18" s="71"/>
      <c r="I18" s="71"/>
      <c r="J18" s="71"/>
      <c r="K18" s="71"/>
      <c r="L18" s="71"/>
      <c r="M18" s="71"/>
      <c r="N18" s="71"/>
      <c r="O18" s="71"/>
      <c r="P18" s="71"/>
      <c r="Q18" s="71"/>
      <c r="R18" s="71"/>
      <c r="S18" s="71"/>
      <c r="T18" s="71"/>
      <c r="U18" s="71"/>
      <c r="V18" s="71"/>
      <c r="W18" s="71"/>
      <c r="X18" s="71"/>
      <c r="Y18" s="71"/>
      <c r="Z18" s="71"/>
    </row>
    <row r="19">
      <c r="A19" s="71"/>
      <c r="B19" s="71"/>
      <c r="C19" s="71"/>
      <c r="D19" s="71"/>
      <c r="E19" s="71"/>
      <c r="F19" s="71"/>
      <c r="G19" s="71"/>
      <c r="H19" s="71"/>
      <c r="I19" s="71"/>
      <c r="J19" s="71"/>
      <c r="K19" s="71"/>
      <c r="L19" s="71"/>
      <c r="M19" s="71"/>
      <c r="N19" s="71"/>
      <c r="O19" s="71"/>
      <c r="P19" s="71"/>
      <c r="Q19" s="71"/>
      <c r="R19" s="71"/>
      <c r="S19" s="71"/>
      <c r="T19" s="71"/>
      <c r="U19" s="71"/>
      <c r="V19" s="71"/>
      <c r="W19" s="71"/>
      <c r="X19" s="71"/>
      <c r="Y19" s="71"/>
      <c r="Z19" s="71"/>
    </row>
    <row r="20">
      <c r="A20" s="71"/>
      <c r="B20" s="71"/>
      <c r="C20" s="71"/>
      <c r="D20" s="71"/>
      <c r="E20" s="71"/>
      <c r="F20" s="71"/>
      <c r="G20" s="71"/>
      <c r="H20" s="71"/>
      <c r="I20" s="71"/>
      <c r="J20" s="71"/>
      <c r="K20" s="71"/>
      <c r="L20" s="71"/>
      <c r="M20" s="71"/>
      <c r="N20" s="71"/>
      <c r="O20" s="71"/>
      <c r="P20" s="71"/>
      <c r="Q20" s="71"/>
      <c r="R20" s="71"/>
      <c r="S20" s="71"/>
      <c r="T20" s="71"/>
      <c r="U20" s="71"/>
      <c r="V20" s="71"/>
      <c r="W20" s="71"/>
      <c r="X20" s="71"/>
      <c r="Y20" s="71"/>
      <c r="Z20" s="71"/>
    </row>
    <row r="21">
      <c r="A21" s="71"/>
      <c r="B21" s="71"/>
      <c r="C21" s="71"/>
      <c r="D21" s="71"/>
      <c r="E21" s="71"/>
      <c r="F21" s="71"/>
      <c r="G21" s="71"/>
      <c r="H21" s="71"/>
      <c r="I21" s="71"/>
      <c r="J21" s="71"/>
      <c r="K21" s="71"/>
      <c r="L21" s="71"/>
      <c r="M21" s="71"/>
      <c r="N21" s="71"/>
      <c r="O21" s="71"/>
      <c r="P21" s="71"/>
      <c r="Q21" s="71"/>
      <c r="R21" s="71"/>
      <c r="S21" s="71"/>
      <c r="T21" s="71"/>
      <c r="U21" s="71"/>
      <c r="V21" s="71"/>
      <c r="W21" s="71"/>
      <c r="X21" s="71"/>
      <c r="Y21" s="71"/>
      <c r="Z21" s="71"/>
    </row>
    <row r="22">
      <c r="A22" s="71"/>
      <c r="B22" s="71"/>
      <c r="C22" s="71"/>
      <c r="D22" s="71"/>
      <c r="E22" s="71"/>
      <c r="F22" s="71"/>
      <c r="G22" s="71"/>
      <c r="H22" s="71"/>
      <c r="I22" s="71"/>
      <c r="J22" s="71"/>
      <c r="K22" s="71"/>
      <c r="L22" s="71"/>
      <c r="M22" s="71"/>
      <c r="N22" s="71"/>
      <c r="O22" s="71"/>
      <c r="P22" s="71"/>
      <c r="Q22" s="71"/>
      <c r="R22" s="71"/>
      <c r="S22" s="71"/>
      <c r="T22" s="71"/>
      <c r="U22" s="71"/>
      <c r="V22" s="71"/>
      <c r="W22" s="71"/>
      <c r="X22" s="71"/>
      <c r="Y22" s="71"/>
      <c r="Z22" s="71"/>
    </row>
    <row r="23">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row>
    <row r="24">
      <c r="A24" s="71"/>
      <c r="B24" s="71"/>
      <c r="C24" s="71"/>
      <c r="D24" s="71"/>
      <c r="E24" s="71"/>
      <c r="F24" s="71"/>
      <c r="G24" s="71"/>
      <c r="H24" s="71"/>
      <c r="I24" s="71"/>
      <c r="J24" s="71"/>
      <c r="K24" s="71"/>
      <c r="L24" s="71"/>
      <c r="M24" s="71"/>
      <c r="N24" s="71"/>
      <c r="O24" s="71"/>
      <c r="P24" s="71"/>
      <c r="Q24" s="71"/>
      <c r="R24" s="71"/>
      <c r="S24" s="71"/>
      <c r="T24" s="71"/>
      <c r="U24" s="71"/>
      <c r="V24" s="71"/>
      <c r="W24" s="71"/>
      <c r="X24" s="71"/>
      <c r="Y24" s="71"/>
      <c r="Z24" s="71"/>
    </row>
    <row r="25">
      <c r="A25" s="71"/>
      <c r="B25" s="71"/>
      <c r="C25" s="71"/>
      <c r="D25" s="71"/>
      <c r="E25" s="71"/>
      <c r="F25" s="71"/>
      <c r="G25" s="71"/>
      <c r="H25" s="71"/>
      <c r="I25" s="71"/>
      <c r="J25" s="71"/>
      <c r="K25" s="71"/>
      <c r="L25" s="71"/>
      <c r="M25" s="71"/>
      <c r="N25" s="71"/>
      <c r="O25" s="71"/>
      <c r="P25" s="71"/>
      <c r="Q25" s="71"/>
      <c r="R25" s="71"/>
      <c r="S25" s="71"/>
      <c r="T25" s="71"/>
      <c r="U25" s="71"/>
      <c r="V25" s="71"/>
      <c r="W25" s="71"/>
      <c r="X25" s="71"/>
      <c r="Y25" s="71"/>
      <c r="Z25" s="71"/>
    </row>
    <row r="26">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row>
    <row r="27">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row>
    <row r="28">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row>
    <row r="29">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row>
    <row r="30">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row>
    <row r="31">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row>
    <row r="32">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row>
    <row r="33">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row>
    <row r="34">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row>
    <row r="35">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row>
    <row r="36">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row>
    <row r="37">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47</v>
      </c>
      <c r="B1" s="5" t="s">
        <v>49</v>
      </c>
      <c r="C1" s="5" t="s">
        <v>50</v>
      </c>
      <c r="D1" s="1" t="b">
        <v>1</v>
      </c>
    </row>
    <row r="2">
      <c r="A2" s="5" t="s">
        <v>116</v>
      </c>
      <c r="B2" s="5" t="s">
        <v>118</v>
      </c>
      <c r="C2" s="5" t="s">
        <v>242</v>
      </c>
      <c r="D2" s="1" t="b">
        <v>0</v>
      </c>
    </row>
    <row r="3">
      <c r="A3" s="5" t="s">
        <v>172</v>
      </c>
      <c r="B3" s="5" t="s">
        <v>156</v>
      </c>
      <c r="C3" s="5" t="s">
        <v>99</v>
      </c>
    </row>
    <row r="4">
      <c r="A4" s="5"/>
      <c r="B4" s="5" t="s">
        <v>149</v>
      </c>
      <c r="C4" s="12" t="s">
        <v>295</v>
      </c>
    </row>
    <row r="5">
      <c r="B5" s="1" t="s">
        <v>312</v>
      </c>
    </row>
    <row r="6">
      <c r="B6" s="1" t="s">
        <v>333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5.14"/>
    <col customWidth="1" min="2" max="2" width="11.14"/>
    <col customWidth="1" min="6" max="6" width="7.29"/>
    <col customWidth="1" min="7" max="7" width="10.0"/>
    <col customWidth="1" min="8" max="8" width="21.0"/>
    <col customWidth="1" min="10" max="10" width="10.0"/>
    <col customWidth="1" min="11" max="11" width="8.57"/>
    <col customWidth="1" min="12" max="12" width="9.14"/>
    <col customWidth="1" min="13" max="13" width="10.29"/>
    <col customWidth="1" min="14" max="14" width="9.43"/>
    <col customWidth="1" min="15" max="15" width="8.14"/>
    <col customWidth="1" min="16" max="16" width="8.0"/>
  </cols>
  <sheetData>
    <row r="1">
      <c r="A1" s="12" t="s">
        <v>29</v>
      </c>
      <c r="B1" s="13" t="s">
        <v>30</v>
      </c>
      <c r="C1" s="12" t="s">
        <v>31</v>
      </c>
      <c r="D1" s="14" t="s">
        <v>32</v>
      </c>
      <c r="E1" s="12" t="s">
        <v>33</v>
      </c>
      <c r="F1" s="12" t="s">
        <v>12</v>
      </c>
      <c r="G1" s="12" t="s">
        <v>34</v>
      </c>
      <c r="H1" s="12" t="s">
        <v>35</v>
      </c>
      <c r="I1" s="12" t="s">
        <v>36</v>
      </c>
      <c r="J1" s="12" t="s">
        <v>37</v>
      </c>
      <c r="K1" s="5" t="s">
        <v>38</v>
      </c>
      <c r="L1" s="12" t="s">
        <v>39</v>
      </c>
      <c r="M1" s="5" t="s">
        <v>40</v>
      </c>
      <c r="N1" s="15" t="s">
        <v>41</v>
      </c>
      <c r="O1" s="1" t="s">
        <v>42</v>
      </c>
      <c r="P1" s="1" t="s">
        <v>43</v>
      </c>
    </row>
    <row r="2">
      <c r="A2" s="5" t="s">
        <v>44</v>
      </c>
      <c r="B2" s="2">
        <v>43889.0</v>
      </c>
      <c r="C2" s="5" t="s">
        <v>45</v>
      </c>
      <c r="D2" s="16" t="s">
        <v>46</v>
      </c>
      <c r="E2" s="5" t="s">
        <v>47</v>
      </c>
      <c r="F2" s="5" t="s">
        <v>19</v>
      </c>
      <c r="G2" s="5" t="s">
        <v>48</v>
      </c>
      <c r="H2" s="17" t="s">
        <v>49</v>
      </c>
      <c r="I2" s="5" t="s">
        <v>50</v>
      </c>
      <c r="J2" s="6">
        <v>1099.0</v>
      </c>
      <c r="K2" s="5" t="s">
        <v>51</v>
      </c>
      <c r="L2" s="5"/>
      <c r="M2" s="5" t="s">
        <v>51</v>
      </c>
      <c r="N2" s="15" t="s">
        <v>51</v>
      </c>
      <c r="P2" s="1" t="s">
        <v>52</v>
      </c>
    </row>
    <row r="3">
      <c r="A3" s="5" t="s">
        <v>53</v>
      </c>
      <c r="B3" s="2">
        <v>43916.0</v>
      </c>
      <c r="C3" s="5" t="s">
        <v>54</v>
      </c>
      <c r="D3" s="16" t="s">
        <v>55</v>
      </c>
      <c r="E3" s="5" t="s">
        <v>47</v>
      </c>
      <c r="F3" s="5" t="s">
        <v>19</v>
      </c>
      <c r="G3" s="5" t="s">
        <v>48</v>
      </c>
      <c r="H3" s="17" t="s">
        <v>49</v>
      </c>
      <c r="I3" s="5" t="s">
        <v>50</v>
      </c>
      <c r="J3" s="6">
        <v>1590.0</v>
      </c>
      <c r="K3" s="5" t="s">
        <v>51</v>
      </c>
      <c r="L3" s="5"/>
      <c r="M3" s="5" t="s">
        <v>51</v>
      </c>
      <c r="N3" s="15" t="s">
        <v>51</v>
      </c>
      <c r="P3" s="1" t="s">
        <v>52</v>
      </c>
    </row>
    <row r="4">
      <c r="A4" s="5" t="s">
        <v>56</v>
      </c>
      <c r="B4" s="2">
        <v>43915.0</v>
      </c>
      <c r="C4" s="5" t="s">
        <v>57</v>
      </c>
      <c r="D4" s="16" t="s">
        <v>58</v>
      </c>
      <c r="E4" s="5" t="s">
        <v>47</v>
      </c>
      <c r="F4" s="5" t="s">
        <v>19</v>
      </c>
      <c r="G4" s="5" t="s">
        <v>48</v>
      </c>
      <c r="H4" s="17" t="s">
        <v>49</v>
      </c>
      <c r="I4" s="5" t="s">
        <v>50</v>
      </c>
      <c r="J4" s="6">
        <v>788.0</v>
      </c>
      <c r="K4" s="5" t="s">
        <v>51</v>
      </c>
      <c r="L4" s="5"/>
      <c r="M4" s="5" t="s">
        <v>51</v>
      </c>
      <c r="N4" s="15" t="s">
        <v>51</v>
      </c>
      <c r="P4" s="1" t="s">
        <v>52</v>
      </c>
    </row>
    <row r="5">
      <c r="A5" s="5" t="s">
        <v>59</v>
      </c>
      <c r="B5" s="2">
        <v>43914.0</v>
      </c>
      <c r="C5" s="5" t="s">
        <v>60</v>
      </c>
      <c r="D5" s="16" t="s">
        <v>61</v>
      </c>
      <c r="E5" s="5" t="s">
        <v>47</v>
      </c>
      <c r="F5" s="5" t="s">
        <v>19</v>
      </c>
      <c r="G5" s="5" t="s">
        <v>48</v>
      </c>
      <c r="H5" s="17" t="s">
        <v>49</v>
      </c>
      <c r="I5" s="5" t="s">
        <v>50</v>
      </c>
      <c r="J5" s="6">
        <f>74+577</f>
        <v>651</v>
      </c>
      <c r="K5" s="5" t="s">
        <v>51</v>
      </c>
      <c r="L5" s="5"/>
      <c r="M5" s="5" t="s">
        <v>51</v>
      </c>
      <c r="N5" s="15" t="s">
        <v>51</v>
      </c>
      <c r="P5" s="1" t="s">
        <v>52</v>
      </c>
    </row>
    <row r="6">
      <c r="A6" s="5" t="s">
        <v>62</v>
      </c>
      <c r="B6" s="2">
        <v>43916.0</v>
      </c>
      <c r="C6" s="5" t="s">
        <v>63</v>
      </c>
      <c r="D6" s="16" t="s">
        <v>64</v>
      </c>
      <c r="E6" s="5" t="s">
        <v>47</v>
      </c>
      <c r="F6" s="5" t="s">
        <v>19</v>
      </c>
      <c r="G6" s="5" t="s">
        <v>48</v>
      </c>
      <c r="H6" s="17" t="s">
        <v>49</v>
      </c>
      <c r="I6" s="5" t="s">
        <v>50</v>
      </c>
      <c r="J6" s="6">
        <f>274+113+161</f>
        <v>548</v>
      </c>
      <c r="K6" s="5" t="s">
        <v>51</v>
      </c>
      <c r="L6" s="5"/>
      <c r="M6" s="5" t="s">
        <v>51</v>
      </c>
      <c r="N6" s="15" t="s">
        <v>51</v>
      </c>
      <c r="P6" s="1" t="s">
        <v>52</v>
      </c>
    </row>
    <row r="7">
      <c r="A7" s="5" t="s">
        <v>65</v>
      </c>
      <c r="B7" s="2">
        <v>43901.0</v>
      </c>
      <c r="C7" s="5" t="s">
        <v>66</v>
      </c>
      <c r="D7" s="16" t="s">
        <v>67</v>
      </c>
      <c r="E7" s="5" t="s">
        <v>47</v>
      </c>
      <c r="F7" s="5" t="s">
        <v>19</v>
      </c>
      <c r="G7" s="5" t="s">
        <v>48</v>
      </c>
      <c r="H7" s="17" t="s">
        <v>49</v>
      </c>
      <c r="I7" s="5" t="s">
        <v>50</v>
      </c>
      <c r="J7" s="6">
        <v>191.0</v>
      </c>
      <c r="K7" s="5" t="s">
        <v>51</v>
      </c>
      <c r="L7" s="5"/>
      <c r="M7" s="5" t="s">
        <v>51</v>
      </c>
      <c r="N7" s="15" t="s">
        <v>51</v>
      </c>
      <c r="P7" s="1" t="s">
        <v>52</v>
      </c>
    </row>
    <row r="8">
      <c r="A8" s="5" t="s">
        <v>68</v>
      </c>
      <c r="B8" s="2">
        <v>43906.0</v>
      </c>
      <c r="C8" s="5" t="s">
        <v>57</v>
      </c>
      <c r="D8" s="16" t="s">
        <v>69</v>
      </c>
      <c r="E8" s="5" t="s">
        <v>47</v>
      </c>
      <c r="F8" s="5" t="s">
        <v>19</v>
      </c>
      <c r="G8" s="5" t="s">
        <v>48</v>
      </c>
      <c r="H8" s="17" t="s">
        <v>49</v>
      </c>
      <c r="I8" s="5" t="s">
        <v>50</v>
      </c>
      <c r="J8" s="6">
        <v>155.0</v>
      </c>
      <c r="K8" s="5" t="s">
        <v>51</v>
      </c>
      <c r="L8" s="5"/>
      <c r="M8" s="5" t="s">
        <v>51</v>
      </c>
      <c r="N8" s="15" t="s">
        <v>51</v>
      </c>
      <c r="P8" s="1" t="s">
        <v>52</v>
      </c>
    </row>
    <row r="9">
      <c r="A9" s="5" t="s">
        <v>70</v>
      </c>
      <c r="B9" s="2">
        <v>43880.0</v>
      </c>
      <c r="C9" s="5" t="s">
        <v>71</v>
      </c>
      <c r="D9" s="16" t="s">
        <v>72</v>
      </c>
      <c r="E9" s="5" t="s">
        <v>47</v>
      </c>
      <c r="F9" s="5" t="s">
        <v>19</v>
      </c>
      <c r="G9" s="5" t="s">
        <v>48</v>
      </c>
      <c r="H9" s="17" t="s">
        <v>49</v>
      </c>
      <c r="I9" s="5" t="s">
        <v>50</v>
      </c>
      <c r="J9" s="6">
        <v>140.0</v>
      </c>
      <c r="K9" s="5" t="s">
        <v>51</v>
      </c>
      <c r="L9" s="5"/>
      <c r="M9" s="5" t="s">
        <v>51</v>
      </c>
      <c r="N9" s="15" t="s">
        <v>51</v>
      </c>
      <c r="P9" s="1" t="s">
        <v>52</v>
      </c>
    </row>
    <row r="10">
      <c r="A10" s="5" t="s">
        <v>73</v>
      </c>
      <c r="B10" s="2">
        <v>43911.0</v>
      </c>
      <c r="C10" s="5" t="s">
        <v>74</v>
      </c>
      <c r="D10" s="16" t="s">
        <v>75</v>
      </c>
      <c r="E10" s="5" t="s">
        <v>47</v>
      </c>
      <c r="F10" s="5" t="s">
        <v>19</v>
      </c>
      <c r="G10" s="5" t="s">
        <v>48</v>
      </c>
      <c r="H10" s="17" t="s">
        <v>49</v>
      </c>
      <c r="I10" s="5" t="s">
        <v>50</v>
      </c>
      <c r="J10" s="6">
        <v>135.0</v>
      </c>
      <c r="K10" s="5" t="s">
        <v>51</v>
      </c>
      <c r="L10" s="5"/>
      <c r="M10" s="5" t="s">
        <v>51</v>
      </c>
      <c r="N10" s="15" t="s">
        <v>51</v>
      </c>
      <c r="P10" s="1" t="s">
        <v>52</v>
      </c>
    </row>
    <row r="11">
      <c r="A11" s="5" t="s">
        <v>76</v>
      </c>
      <c r="B11" s="2">
        <v>43889.0</v>
      </c>
      <c r="C11" s="5" t="s">
        <v>77</v>
      </c>
      <c r="D11" s="16" t="s">
        <v>78</v>
      </c>
      <c r="E11" s="5" t="s">
        <v>47</v>
      </c>
      <c r="F11" s="5" t="s">
        <v>19</v>
      </c>
      <c r="G11" s="5" t="s">
        <v>48</v>
      </c>
      <c r="H11" s="17" t="s">
        <v>49</v>
      </c>
      <c r="I11" s="5" t="s">
        <v>50</v>
      </c>
      <c r="J11" s="6">
        <v>78.0</v>
      </c>
      <c r="K11" s="5" t="s">
        <v>51</v>
      </c>
      <c r="L11" s="5"/>
      <c r="M11" s="5" t="s">
        <v>51</v>
      </c>
      <c r="N11" s="15" t="s">
        <v>51</v>
      </c>
      <c r="P11" s="1" t="s">
        <v>52</v>
      </c>
    </row>
    <row r="12">
      <c r="A12" s="5" t="s">
        <v>79</v>
      </c>
      <c r="B12" s="2">
        <v>43854.0</v>
      </c>
      <c r="C12" s="5" t="s">
        <v>66</v>
      </c>
      <c r="D12" s="16" t="s">
        <v>80</v>
      </c>
      <c r="E12" s="5" t="s">
        <v>47</v>
      </c>
      <c r="F12" s="5" t="s">
        <v>19</v>
      </c>
      <c r="G12" s="5" t="s">
        <v>48</v>
      </c>
      <c r="H12" s="17" t="s">
        <v>49</v>
      </c>
      <c r="I12" s="5" t="s">
        <v>50</v>
      </c>
      <c r="J12" s="6">
        <v>41.0</v>
      </c>
      <c r="K12" s="5" t="s">
        <v>51</v>
      </c>
      <c r="L12" s="5"/>
      <c r="M12" s="5" t="s">
        <v>51</v>
      </c>
      <c r="N12" s="15" t="s">
        <v>51</v>
      </c>
      <c r="P12" s="1" t="s">
        <v>52</v>
      </c>
    </row>
    <row r="13">
      <c r="A13" s="5" t="s">
        <v>81</v>
      </c>
      <c r="B13" s="2">
        <v>43910.0</v>
      </c>
      <c r="C13" s="5" t="s">
        <v>82</v>
      </c>
      <c r="D13" s="16" t="s">
        <v>83</v>
      </c>
      <c r="E13" s="5" t="s">
        <v>47</v>
      </c>
      <c r="F13" s="5" t="s">
        <v>19</v>
      </c>
      <c r="G13" s="5" t="s">
        <v>48</v>
      </c>
      <c r="H13" s="17" t="s">
        <v>49</v>
      </c>
      <c r="I13" s="5" t="s">
        <v>50</v>
      </c>
      <c r="J13" s="6">
        <v>645.0</v>
      </c>
      <c r="K13" s="5" t="s">
        <v>51</v>
      </c>
      <c r="L13" s="5"/>
      <c r="M13" s="5" t="s">
        <v>51</v>
      </c>
      <c r="N13" s="15" t="s">
        <v>51</v>
      </c>
      <c r="P13" s="1" t="s">
        <v>52</v>
      </c>
    </row>
    <row r="14">
      <c r="A14" s="5" t="s">
        <v>84</v>
      </c>
      <c r="B14" s="2">
        <v>43917.0</v>
      </c>
      <c r="C14" s="5" t="s">
        <v>85</v>
      </c>
      <c r="D14" s="16" t="s">
        <v>86</v>
      </c>
      <c r="E14" s="5" t="s">
        <v>47</v>
      </c>
      <c r="F14" s="5" t="s">
        <v>19</v>
      </c>
      <c r="G14" s="5" t="s">
        <v>48</v>
      </c>
      <c r="H14" s="17" t="s">
        <v>49</v>
      </c>
      <c r="I14" s="5" t="s">
        <v>50</v>
      </c>
      <c r="J14" s="6">
        <v>187.0</v>
      </c>
      <c r="K14" s="5" t="s">
        <v>51</v>
      </c>
      <c r="L14" s="5"/>
      <c r="M14" s="5" t="s">
        <v>51</v>
      </c>
      <c r="N14" s="15" t="s">
        <v>51</v>
      </c>
      <c r="P14" s="1" t="s">
        <v>52</v>
      </c>
    </row>
    <row r="15">
      <c r="A15" s="5" t="s">
        <v>87</v>
      </c>
      <c r="B15" s="2">
        <v>43902.0</v>
      </c>
      <c r="C15" s="5" t="s">
        <v>88</v>
      </c>
      <c r="D15" s="16" t="s">
        <v>89</v>
      </c>
      <c r="E15" s="5" t="s">
        <v>47</v>
      </c>
      <c r="F15" s="5" t="s">
        <v>19</v>
      </c>
      <c r="G15" s="5" t="s">
        <v>48</v>
      </c>
      <c r="H15" s="17" t="s">
        <v>49</v>
      </c>
      <c r="I15" s="5" t="s">
        <v>50</v>
      </c>
      <c r="J15" s="6">
        <v>41.0</v>
      </c>
      <c r="K15" s="5" t="s">
        <v>51</v>
      </c>
      <c r="L15" s="5"/>
      <c r="M15" s="5" t="s">
        <v>51</v>
      </c>
      <c r="N15" s="15" t="s">
        <v>51</v>
      </c>
      <c r="P15" s="1" t="s">
        <v>52</v>
      </c>
    </row>
    <row r="16">
      <c r="A16" s="5" t="s">
        <v>90</v>
      </c>
      <c r="B16" s="2">
        <v>43895.0</v>
      </c>
      <c r="C16" s="5" t="s">
        <v>88</v>
      </c>
      <c r="D16" s="16" t="s">
        <v>91</v>
      </c>
      <c r="E16" s="5" t="s">
        <v>47</v>
      </c>
      <c r="F16" s="5" t="s">
        <v>19</v>
      </c>
      <c r="G16" s="5" t="s">
        <v>48</v>
      </c>
      <c r="H16" s="17" t="s">
        <v>49</v>
      </c>
      <c r="I16" s="5" t="s">
        <v>50</v>
      </c>
      <c r="J16" s="6">
        <v>36.0</v>
      </c>
      <c r="K16" s="5" t="s">
        <v>51</v>
      </c>
      <c r="L16" s="5"/>
      <c r="M16" s="5" t="s">
        <v>51</v>
      </c>
      <c r="N16" s="15" t="s">
        <v>51</v>
      </c>
      <c r="P16" s="1" t="s">
        <v>52</v>
      </c>
    </row>
    <row r="17">
      <c r="A17" s="5" t="s">
        <v>92</v>
      </c>
      <c r="B17" s="2">
        <v>43898.0</v>
      </c>
      <c r="C17" s="5" t="s">
        <v>88</v>
      </c>
      <c r="D17" s="16" t="s">
        <v>93</v>
      </c>
      <c r="E17" s="5" t="s">
        <v>47</v>
      </c>
      <c r="F17" s="5" t="s">
        <v>19</v>
      </c>
      <c r="G17" s="5" t="s">
        <v>48</v>
      </c>
      <c r="H17" s="17" t="s">
        <v>49</v>
      </c>
      <c r="I17" s="5" t="s">
        <v>50</v>
      </c>
      <c r="J17" s="6">
        <v>53.0</v>
      </c>
      <c r="K17" s="5" t="s">
        <v>51</v>
      </c>
      <c r="L17" s="5"/>
      <c r="M17" s="5" t="s">
        <v>51</v>
      </c>
      <c r="N17" s="15" t="s">
        <v>51</v>
      </c>
      <c r="P17" s="1" t="s">
        <v>52</v>
      </c>
    </row>
    <row r="18">
      <c r="A18" s="5" t="s">
        <v>94</v>
      </c>
      <c r="B18" s="2">
        <v>43873.0</v>
      </c>
      <c r="C18" s="5" t="s">
        <v>88</v>
      </c>
      <c r="D18" s="16" t="s">
        <v>95</v>
      </c>
      <c r="E18" s="5" t="s">
        <v>47</v>
      </c>
      <c r="F18" s="5" t="s">
        <v>19</v>
      </c>
      <c r="G18" s="5" t="s">
        <v>48</v>
      </c>
      <c r="H18" s="17" t="s">
        <v>49</v>
      </c>
      <c r="I18" s="5" t="s">
        <v>50</v>
      </c>
      <c r="J18" s="6">
        <v>17.0</v>
      </c>
      <c r="K18" s="5" t="s">
        <v>51</v>
      </c>
      <c r="L18" s="5"/>
      <c r="M18" s="5" t="s">
        <v>51</v>
      </c>
      <c r="N18" s="15" t="s">
        <v>51</v>
      </c>
      <c r="P18" s="1" t="s">
        <v>52</v>
      </c>
    </row>
    <row r="19">
      <c r="A19" s="5" t="s">
        <v>96</v>
      </c>
      <c r="B19" s="2">
        <v>43935.0</v>
      </c>
      <c r="C19" s="5" t="s">
        <v>88</v>
      </c>
      <c r="D19" s="16" t="s">
        <v>97</v>
      </c>
      <c r="E19" s="5" t="s">
        <v>47</v>
      </c>
      <c r="F19" s="5" t="s">
        <v>19</v>
      </c>
      <c r="G19" s="5" t="s">
        <v>98</v>
      </c>
      <c r="H19" s="17" t="s">
        <v>49</v>
      </c>
      <c r="I19" s="5" t="s">
        <v>99</v>
      </c>
      <c r="J19" s="7">
        <v>3528.0</v>
      </c>
      <c r="K19" s="5" t="s">
        <v>51</v>
      </c>
      <c r="L19" s="5"/>
      <c r="M19" s="5" t="s">
        <v>51</v>
      </c>
      <c r="N19" s="15" t="s">
        <v>51</v>
      </c>
      <c r="P19" s="1" t="s">
        <v>52</v>
      </c>
    </row>
    <row r="20">
      <c r="A20" s="5" t="s">
        <v>100</v>
      </c>
      <c r="B20" s="2">
        <v>43915.0</v>
      </c>
      <c r="C20" s="5" t="s">
        <v>88</v>
      </c>
      <c r="D20" s="16" t="s">
        <v>101</v>
      </c>
      <c r="E20" s="5" t="s">
        <v>47</v>
      </c>
      <c r="F20" s="5" t="s">
        <v>19</v>
      </c>
      <c r="G20" s="5" t="s">
        <v>48</v>
      </c>
      <c r="H20" s="17" t="s">
        <v>49</v>
      </c>
      <c r="I20" s="5" t="s">
        <v>50</v>
      </c>
      <c r="J20" s="6">
        <v>323.0</v>
      </c>
      <c r="K20" s="5" t="s">
        <v>52</v>
      </c>
      <c r="L20" s="5"/>
      <c r="M20" s="5" t="s">
        <v>51</v>
      </c>
      <c r="N20" s="15" t="s">
        <v>51</v>
      </c>
      <c r="P20" s="1" t="s">
        <v>52</v>
      </c>
    </row>
    <row r="21">
      <c r="A21" s="5" t="s">
        <v>102</v>
      </c>
      <c r="B21" s="2">
        <v>43914.0</v>
      </c>
      <c r="C21" s="5" t="s">
        <v>82</v>
      </c>
      <c r="D21" s="16" t="s">
        <v>103</v>
      </c>
      <c r="E21" s="5" t="s">
        <v>47</v>
      </c>
      <c r="F21" s="5" t="s">
        <v>19</v>
      </c>
      <c r="G21" s="5" t="s">
        <v>48</v>
      </c>
      <c r="H21" s="17" t="s">
        <v>49</v>
      </c>
      <c r="I21" s="5" t="s">
        <v>50</v>
      </c>
      <c r="J21" s="6">
        <v>125.0</v>
      </c>
      <c r="K21" s="5" t="s">
        <v>51</v>
      </c>
      <c r="L21" s="5"/>
      <c r="M21" s="5" t="s">
        <v>51</v>
      </c>
      <c r="N21" s="15" t="s">
        <v>51</v>
      </c>
      <c r="P21" s="1" t="s">
        <v>52</v>
      </c>
    </row>
    <row r="22">
      <c r="A22" s="4" t="s">
        <v>104</v>
      </c>
      <c r="B22" s="2">
        <v>43929.0</v>
      </c>
      <c r="C22" s="12" t="s">
        <v>105</v>
      </c>
      <c r="D22" s="16" t="s">
        <v>106</v>
      </c>
      <c r="E22" s="5" t="s">
        <v>47</v>
      </c>
      <c r="F22" s="5" t="s">
        <v>19</v>
      </c>
      <c r="G22" s="5" t="s">
        <v>107</v>
      </c>
      <c r="H22" s="17" t="s">
        <v>49</v>
      </c>
      <c r="I22" s="5" t="s">
        <v>50</v>
      </c>
      <c r="J22" s="6">
        <f>150+1390+1776</f>
        <v>3316</v>
      </c>
      <c r="K22" s="5" t="s">
        <v>52</v>
      </c>
      <c r="L22" s="5"/>
      <c r="M22" s="5" t="s">
        <v>51</v>
      </c>
      <c r="N22" s="15" t="s">
        <v>52</v>
      </c>
      <c r="P22" s="1" t="s">
        <v>52</v>
      </c>
    </row>
    <row r="23">
      <c r="A23" s="4" t="s">
        <v>108</v>
      </c>
      <c r="B23" s="2">
        <v>43932.0</v>
      </c>
      <c r="C23" s="5" t="s">
        <v>88</v>
      </c>
      <c r="D23" s="16" t="s">
        <v>109</v>
      </c>
      <c r="E23" s="5" t="s">
        <v>47</v>
      </c>
      <c r="F23" s="5" t="s">
        <v>19</v>
      </c>
      <c r="G23" s="5" t="s">
        <v>98</v>
      </c>
      <c r="H23" s="17" t="s">
        <v>49</v>
      </c>
      <c r="I23" s="5" t="s">
        <v>99</v>
      </c>
      <c r="J23" s="6">
        <v>4103.0</v>
      </c>
      <c r="K23" s="5" t="s">
        <v>51</v>
      </c>
      <c r="L23" s="5"/>
      <c r="M23" s="5" t="s">
        <v>51</v>
      </c>
      <c r="N23" s="15" t="s">
        <v>52</v>
      </c>
      <c r="P23" s="1" t="s">
        <v>52</v>
      </c>
    </row>
    <row r="24">
      <c r="A24" s="5" t="s">
        <v>110</v>
      </c>
      <c r="B24" s="2">
        <v>43921.0</v>
      </c>
      <c r="C24" s="5" t="s">
        <v>111</v>
      </c>
      <c r="D24" s="16" t="s">
        <v>112</v>
      </c>
      <c r="E24" s="5" t="s">
        <v>47</v>
      </c>
      <c r="F24" s="5" t="s">
        <v>19</v>
      </c>
      <c r="G24" s="5" t="s">
        <v>98</v>
      </c>
      <c r="H24" s="17" t="s">
        <v>49</v>
      </c>
      <c r="I24" s="5" t="s">
        <v>99</v>
      </c>
      <c r="J24" s="6">
        <v>7162.0</v>
      </c>
      <c r="K24" s="5" t="s">
        <v>51</v>
      </c>
      <c r="L24" s="5"/>
      <c r="M24" s="5" t="s">
        <v>51</v>
      </c>
      <c r="N24" s="15" t="s">
        <v>51</v>
      </c>
      <c r="P24" s="1" t="s">
        <v>52</v>
      </c>
    </row>
    <row r="25">
      <c r="A25" s="4" t="s">
        <v>113</v>
      </c>
      <c r="B25" s="2">
        <v>43942.0</v>
      </c>
      <c r="C25" s="5" t="s">
        <v>114</v>
      </c>
      <c r="D25" s="18" t="s">
        <v>115</v>
      </c>
      <c r="E25" s="5" t="s">
        <v>116</v>
      </c>
      <c r="F25" s="5" t="s">
        <v>19</v>
      </c>
      <c r="G25" s="5" t="s">
        <v>117</v>
      </c>
      <c r="H25" s="17" t="s">
        <v>118</v>
      </c>
      <c r="I25" s="5" t="s">
        <v>99</v>
      </c>
      <c r="J25" s="6">
        <v>482.0</v>
      </c>
      <c r="K25" s="5" t="s">
        <v>51</v>
      </c>
      <c r="L25" s="5"/>
      <c r="M25" s="5" t="s">
        <v>52</v>
      </c>
      <c r="N25" s="15" t="s">
        <v>52</v>
      </c>
      <c r="P25" s="1" t="s">
        <v>52</v>
      </c>
    </row>
    <row r="26">
      <c r="A26" s="5" t="s">
        <v>119</v>
      </c>
      <c r="B26" s="2">
        <v>43910.0</v>
      </c>
      <c r="C26" s="5" t="s">
        <v>71</v>
      </c>
      <c r="D26" s="16" t="s">
        <v>120</v>
      </c>
      <c r="E26" s="5" t="s">
        <v>116</v>
      </c>
      <c r="F26" s="5" t="s">
        <v>19</v>
      </c>
      <c r="G26" s="5" t="s">
        <v>48</v>
      </c>
      <c r="H26" s="17" t="s">
        <v>49</v>
      </c>
      <c r="I26" s="5" t="s">
        <v>50</v>
      </c>
      <c r="J26" s="6">
        <v>9.0</v>
      </c>
      <c r="K26" s="5" t="s">
        <v>52</v>
      </c>
      <c r="L26" s="5"/>
      <c r="M26" s="5" t="s">
        <v>52</v>
      </c>
      <c r="N26" s="15" t="s">
        <v>51</v>
      </c>
      <c r="P26" s="1" t="s">
        <v>52</v>
      </c>
    </row>
    <row r="27">
      <c r="A27" s="5" t="s">
        <v>121</v>
      </c>
      <c r="B27" s="2">
        <v>43922.0</v>
      </c>
      <c r="C27" s="5" t="s">
        <v>122</v>
      </c>
      <c r="D27" s="16" t="s">
        <v>123</v>
      </c>
      <c r="E27" s="5" t="s">
        <v>116</v>
      </c>
      <c r="F27" s="5" t="s">
        <v>19</v>
      </c>
      <c r="G27" s="12" t="s">
        <v>124</v>
      </c>
      <c r="H27" s="17" t="s">
        <v>49</v>
      </c>
      <c r="I27" s="5" t="s">
        <v>50</v>
      </c>
      <c r="J27" s="6">
        <v>28.0</v>
      </c>
      <c r="K27" s="5" t="s">
        <v>51</v>
      </c>
      <c r="L27" s="5"/>
      <c r="M27" s="5" t="s">
        <v>51</v>
      </c>
      <c r="N27" s="15" t="s">
        <v>51</v>
      </c>
      <c r="P27" s="1" t="s">
        <v>52</v>
      </c>
    </row>
    <row r="28">
      <c r="A28" s="5" t="s">
        <v>125</v>
      </c>
      <c r="B28" s="2">
        <v>43908.0</v>
      </c>
      <c r="C28" s="5" t="s">
        <v>126</v>
      </c>
      <c r="D28" s="16" t="s">
        <v>127</v>
      </c>
      <c r="E28" s="5" t="s">
        <v>116</v>
      </c>
      <c r="F28" s="5" t="s">
        <v>19</v>
      </c>
      <c r="G28" s="5" t="s">
        <v>48</v>
      </c>
      <c r="H28" s="17" t="s">
        <v>49</v>
      </c>
      <c r="I28" s="5" t="s">
        <v>50</v>
      </c>
      <c r="J28" s="6">
        <v>487.0</v>
      </c>
      <c r="K28" s="5" t="s">
        <v>51</v>
      </c>
      <c r="L28" s="5"/>
      <c r="M28" s="5" t="s">
        <v>51</v>
      </c>
      <c r="N28" s="15" t="s">
        <v>51</v>
      </c>
      <c r="P28" s="1" t="s">
        <v>52</v>
      </c>
    </row>
    <row r="29">
      <c r="A29" s="5" t="s">
        <v>128</v>
      </c>
      <c r="B29" s="2">
        <v>43885.0</v>
      </c>
      <c r="C29" s="5" t="s">
        <v>129</v>
      </c>
      <c r="D29" s="16" t="s">
        <v>130</v>
      </c>
      <c r="E29" s="5" t="s">
        <v>116</v>
      </c>
      <c r="F29" s="5" t="s">
        <v>19</v>
      </c>
      <c r="G29" s="5" t="s">
        <v>48</v>
      </c>
      <c r="H29" s="17" t="s">
        <v>49</v>
      </c>
      <c r="I29" s="5" t="s">
        <v>50</v>
      </c>
      <c r="J29" s="6">
        <v>52.0</v>
      </c>
      <c r="K29" s="5" t="s">
        <v>51</v>
      </c>
      <c r="L29" s="5"/>
      <c r="M29" s="5" t="s">
        <v>51</v>
      </c>
      <c r="N29" s="15" t="s">
        <v>51</v>
      </c>
      <c r="P29" s="1" t="s">
        <v>52</v>
      </c>
    </row>
    <row r="30">
      <c r="A30" s="5" t="s">
        <v>131</v>
      </c>
      <c r="B30" s="2">
        <v>43943.0</v>
      </c>
      <c r="C30" s="5" t="s">
        <v>88</v>
      </c>
      <c r="D30" s="16" t="s">
        <v>132</v>
      </c>
      <c r="E30" s="5" t="s">
        <v>116</v>
      </c>
      <c r="F30" s="5" t="s">
        <v>20</v>
      </c>
      <c r="G30" s="5" t="s">
        <v>98</v>
      </c>
      <c r="H30" s="17" t="s">
        <v>49</v>
      </c>
      <c r="I30" s="5" t="s">
        <v>50</v>
      </c>
      <c r="J30" s="6">
        <v>1000.0</v>
      </c>
      <c r="K30" s="5" t="s">
        <v>51</v>
      </c>
      <c r="L30" s="5"/>
      <c r="M30" s="5" t="s">
        <v>51</v>
      </c>
      <c r="N30" s="15" t="s">
        <v>51</v>
      </c>
      <c r="P30" s="1" t="s">
        <v>52</v>
      </c>
    </row>
    <row r="31">
      <c r="A31" s="5" t="s">
        <v>133</v>
      </c>
      <c r="B31" s="2">
        <v>43946.0</v>
      </c>
      <c r="C31" s="5" t="s">
        <v>88</v>
      </c>
      <c r="D31" s="16" t="s">
        <v>134</v>
      </c>
      <c r="E31" s="5" t="s">
        <v>116</v>
      </c>
      <c r="F31" s="5" t="s">
        <v>20</v>
      </c>
      <c r="G31" s="5" t="s">
        <v>135</v>
      </c>
      <c r="H31" s="17" t="s">
        <v>49</v>
      </c>
      <c r="I31" s="5" t="s">
        <v>50</v>
      </c>
      <c r="J31" s="6">
        <v>650.0</v>
      </c>
      <c r="K31" s="5" t="s">
        <v>51</v>
      </c>
      <c r="L31" s="5"/>
      <c r="M31" s="5" t="s">
        <v>51</v>
      </c>
      <c r="N31" s="15" t="s">
        <v>52</v>
      </c>
      <c r="P31" s="1" t="s">
        <v>52</v>
      </c>
    </row>
    <row r="32">
      <c r="A32" s="5" t="s">
        <v>136</v>
      </c>
      <c r="B32" s="2">
        <v>43943.0</v>
      </c>
      <c r="C32" s="5" t="s">
        <v>137</v>
      </c>
      <c r="D32" s="16" t="s">
        <v>138</v>
      </c>
      <c r="E32" s="5" t="s">
        <v>116</v>
      </c>
      <c r="F32" s="5" t="s">
        <v>20</v>
      </c>
      <c r="G32" s="5" t="s">
        <v>98</v>
      </c>
      <c r="H32" s="17" t="s">
        <v>49</v>
      </c>
      <c r="I32" s="5" t="s">
        <v>50</v>
      </c>
      <c r="J32" s="6">
        <v>5700.0</v>
      </c>
      <c r="K32" s="5" t="s">
        <v>51</v>
      </c>
      <c r="L32" s="5"/>
      <c r="M32" s="5" t="s">
        <v>51</v>
      </c>
      <c r="N32" s="15" t="s">
        <v>51</v>
      </c>
      <c r="P32" s="1" t="s">
        <v>52</v>
      </c>
    </row>
    <row r="33">
      <c r="A33" s="5" t="s">
        <v>139</v>
      </c>
      <c r="B33" s="2">
        <v>43944.0</v>
      </c>
      <c r="C33" s="5" t="s">
        <v>88</v>
      </c>
      <c r="D33" s="16" t="s">
        <v>140</v>
      </c>
      <c r="E33" s="5" t="s">
        <v>116</v>
      </c>
      <c r="F33" s="5" t="s">
        <v>20</v>
      </c>
      <c r="G33" s="5" t="s">
        <v>117</v>
      </c>
      <c r="H33" s="17" t="s">
        <v>49</v>
      </c>
      <c r="I33" s="5" t="s">
        <v>99</v>
      </c>
      <c r="J33" s="6">
        <v>661.0</v>
      </c>
      <c r="K33" s="5" t="s">
        <v>51</v>
      </c>
      <c r="L33" s="5"/>
      <c r="M33" s="5" t="s">
        <v>51</v>
      </c>
      <c r="N33" s="15" t="s">
        <v>51</v>
      </c>
      <c r="P33" s="1" t="s">
        <v>52</v>
      </c>
    </row>
    <row r="34">
      <c r="A34" s="5" t="s">
        <v>141</v>
      </c>
      <c r="B34" s="2">
        <v>43940.0</v>
      </c>
      <c r="C34" s="5" t="s">
        <v>142</v>
      </c>
      <c r="D34" s="16" t="s">
        <v>143</v>
      </c>
      <c r="E34" s="5" t="s">
        <v>47</v>
      </c>
      <c r="F34" s="5" t="s">
        <v>20</v>
      </c>
      <c r="G34" s="5" t="s">
        <v>48</v>
      </c>
      <c r="H34" s="17" t="s">
        <v>49</v>
      </c>
      <c r="I34" s="5" t="s">
        <v>50</v>
      </c>
      <c r="J34" s="6">
        <v>66.0</v>
      </c>
      <c r="K34" s="5" t="s">
        <v>51</v>
      </c>
      <c r="L34" s="5"/>
      <c r="M34" s="5" t="s">
        <v>51</v>
      </c>
      <c r="N34" s="15" t="s">
        <v>51</v>
      </c>
      <c r="P34" s="1" t="s">
        <v>52</v>
      </c>
    </row>
    <row r="35">
      <c r="A35" s="5" t="s">
        <v>144</v>
      </c>
      <c r="B35" s="2">
        <v>43945.0</v>
      </c>
      <c r="C35" s="5" t="s">
        <v>88</v>
      </c>
      <c r="D35" s="16" t="s">
        <v>145</v>
      </c>
      <c r="E35" s="5" t="s">
        <v>47</v>
      </c>
      <c r="F35" s="5" t="s">
        <v>20</v>
      </c>
      <c r="G35" s="5" t="s">
        <v>48</v>
      </c>
      <c r="H35" s="17" t="s">
        <v>49</v>
      </c>
      <c r="I35" s="5" t="s">
        <v>50</v>
      </c>
      <c r="J35" s="6">
        <v>1848.0</v>
      </c>
      <c r="K35" s="5" t="s">
        <v>51</v>
      </c>
      <c r="L35" s="5"/>
      <c r="M35" s="5" t="s">
        <v>51</v>
      </c>
      <c r="N35" s="15" t="s">
        <v>51</v>
      </c>
      <c r="P35" s="1" t="s">
        <v>52</v>
      </c>
    </row>
    <row r="36">
      <c r="A36" s="4" t="s">
        <v>146</v>
      </c>
      <c r="B36" s="2">
        <v>43945.0</v>
      </c>
      <c r="C36" s="5" t="s">
        <v>88</v>
      </c>
      <c r="D36" s="16" t="s">
        <v>147</v>
      </c>
      <c r="E36" s="5" t="s">
        <v>47</v>
      </c>
      <c r="F36" s="5" t="s">
        <v>20</v>
      </c>
      <c r="G36" s="5" t="s">
        <v>148</v>
      </c>
      <c r="H36" s="17" t="s">
        <v>149</v>
      </c>
      <c r="I36" s="5" t="s">
        <v>50</v>
      </c>
      <c r="J36" s="6">
        <v>7.0</v>
      </c>
      <c r="K36" s="5" t="s">
        <v>51</v>
      </c>
      <c r="L36" s="5"/>
      <c r="M36" s="5" t="s">
        <v>51</v>
      </c>
      <c r="N36" s="15" t="s">
        <v>51</v>
      </c>
      <c r="P36" s="1" t="s">
        <v>52</v>
      </c>
    </row>
    <row r="37">
      <c r="A37" s="4" t="s">
        <v>150</v>
      </c>
      <c r="B37" s="2">
        <v>43937.0</v>
      </c>
      <c r="C37" s="5" t="s">
        <v>88</v>
      </c>
      <c r="D37" s="16" t="s">
        <v>151</v>
      </c>
      <c r="E37" s="5" t="s">
        <v>47</v>
      </c>
      <c r="F37" s="5" t="s">
        <v>20</v>
      </c>
      <c r="G37" s="5" t="s">
        <v>98</v>
      </c>
      <c r="H37" s="17" t="s">
        <v>49</v>
      </c>
      <c r="I37" s="5" t="s">
        <v>50</v>
      </c>
      <c r="J37" s="6">
        <v>368.0</v>
      </c>
      <c r="K37" s="5" t="s">
        <v>51</v>
      </c>
      <c r="L37" s="5"/>
      <c r="M37" s="5" t="s">
        <v>51</v>
      </c>
      <c r="N37" s="15" t="s">
        <v>52</v>
      </c>
      <c r="P37" s="1" t="s">
        <v>52</v>
      </c>
    </row>
    <row r="38">
      <c r="A38" s="5" t="s">
        <v>152</v>
      </c>
      <c r="B38" s="2">
        <v>43944.0</v>
      </c>
      <c r="C38" s="5" t="s">
        <v>88</v>
      </c>
      <c r="D38" s="16" t="s">
        <v>153</v>
      </c>
      <c r="E38" s="5" t="s">
        <v>47</v>
      </c>
      <c r="F38" s="5" t="s">
        <v>20</v>
      </c>
      <c r="G38" s="5" t="s">
        <v>48</v>
      </c>
      <c r="H38" s="17" t="s">
        <v>49</v>
      </c>
      <c r="I38" s="5" t="s">
        <v>50</v>
      </c>
      <c r="J38" s="6">
        <v>134.0</v>
      </c>
      <c r="K38" s="5" t="s">
        <v>51</v>
      </c>
      <c r="L38" s="5"/>
      <c r="M38" s="5" t="s">
        <v>51</v>
      </c>
      <c r="N38" s="15" t="s">
        <v>51</v>
      </c>
      <c r="P38" s="1" t="s">
        <v>52</v>
      </c>
    </row>
    <row r="39">
      <c r="A39" s="5" t="s">
        <v>154</v>
      </c>
      <c r="B39" s="2">
        <v>43944.0</v>
      </c>
      <c r="C39" s="5" t="s">
        <v>88</v>
      </c>
      <c r="D39" s="16" t="s">
        <v>155</v>
      </c>
      <c r="E39" s="5" t="s">
        <v>47</v>
      </c>
      <c r="F39" s="5" t="s">
        <v>20</v>
      </c>
      <c r="G39" s="5" t="s">
        <v>117</v>
      </c>
      <c r="H39" s="17" t="s">
        <v>156</v>
      </c>
      <c r="I39" s="5" t="s">
        <v>50</v>
      </c>
      <c r="J39" s="6">
        <v>50.0</v>
      </c>
      <c r="K39" s="5" t="s">
        <v>51</v>
      </c>
      <c r="L39" s="5"/>
      <c r="M39" s="5" t="s">
        <v>51</v>
      </c>
      <c r="N39" s="15" t="s">
        <v>51</v>
      </c>
      <c r="P39" s="1" t="s">
        <v>52</v>
      </c>
    </row>
    <row r="40">
      <c r="A40" s="4" t="s">
        <v>157</v>
      </c>
      <c r="B40" s="2">
        <v>43951.0</v>
      </c>
      <c r="C40" s="5" t="s">
        <v>88</v>
      </c>
      <c r="D40" s="16" t="s">
        <v>158</v>
      </c>
      <c r="E40" s="5" t="s">
        <v>47</v>
      </c>
      <c r="F40" s="5" t="s">
        <v>20</v>
      </c>
      <c r="G40" s="5" t="s">
        <v>159</v>
      </c>
      <c r="H40" s="17" t="s">
        <v>49</v>
      </c>
      <c r="I40" s="5" t="s">
        <v>99</v>
      </c>
      <c r="J40" s="6">
        <v>1474.0</v>
      </c>
      <c r="K40" s="5" t="s">
        <v>51</v>
      </c>
      <c r="L40" s="5"/>
      <c r="M40" s="5" t="s">
        <v>51</v>
      </c>
      <c r="N40" s="15" t="s">
        <v>52</v>
      </c>
      <c r="P40" s="1" t="s">
        <v>52</v>
      </c>
    </row>
    <row r="41">
      <c r="A41" s="4" t="s">
        <v>160</v>
      </c>
      <c r="B41" s="2">
        <v>43941.0</v>
      </c>
      <c r="C41" s="5" t="s">
        <v>105</v>
      </c>
      <c r="D41" s="16" t="s">
        <v>161</v>
      </c>
      <c r="E41" s="5" t="s">
        <v>47</v>
      </c>
      <c r="F41" s="5" t="s">
        <v>20</v>
      </c>
      <c r="G41" s="5" t="s">
        <v>107</v>
      </c>
      <c r="H41" s="17" t="s">
        <v>49</v>
      </c>
      <c r="I41" s="5" t="s">
        <v>50</v>
      </c>
      <c r="J41" s="6">
        <v>5924.0</v>
      </c>
      <c r="K41" s="5" t="s">
        <v>52</v>
      </c>
      <c r="L41" s="5"/>
      <c r="M41" s="5" t="s">
        <v>51</v>
      </c>
      <c r="N41" s="15" t="s">
        <v>52</v>
      </c>
      <c r="P41" s="1" t="s">
        <v>52</v>
      </c>
    </row>
    <row r="42">
      <c r="A42" s="5" t="s">
        <v>162</v>
      </c>
      <c r="B42" s="2">
        <v>43941.0</v>
      </c>
      <c r="C42" s="5" t="s">
        <v>163</v>
      </c>
      <c r="D42" s="16" t="s">
        <v>164</v>
      </c>
      <c r="E42" s="5" t="s">
        <v>47</v>
      </c>
      <c r="F42" s="5" t="s">
        <v>20</v>
      </c>
      <c r="G42" s="5" t="s">
        <v>98</v>
      </c>
      <c r="H42" s="17" t="s">
        <v>49</v>
      </c>
      <c r="I42" s="5" t="s">
        <v>50</v>
      </c>
      <c r="J42" s="7">
        <v>305.0</v>
      </c>
      <c r="K42" s="5" t="s">
        <v>51</v>
      </c>
      <c r="L42" s="5"/>
      <c r="M42" s="5" t="s">
        <v>51</v>
      </c>
      <c r="N42" s="15" t="s">
        <v>51</v>
      </c>
      <c r="P42" s="1" t="s">
        <v>52</v>
      </c>
    </row>
    <row r="43">
      <c r="A43" s="5" t="s">
        <v>165</v>
      </c>
      <c r="B43" s="2">
        <v>43952.0</v>
      </c>
      <c r="C43" s="5" t="s">
        <v>45</v>
      </c>
      <c r="D43" s="16" t="s">
        <v>166</v>
      </c>
      <c r="E43" s="5" t="s">
        <v>47</v>
      </c>
      <c r="F43" s="5" t="s">
        <v>20</v>
      </c>
      <c r="G43" s="5" t="s">
        <v>107</v>
      </c>
      <c r="H43" s="17" t="s">
        <v>49</v>
      </c>
      <c r="I43" s="5" t="s">
        <v>50</v>
      </c>
      <c r="J43" s="6">
        <v>8910.0</v>
      </c>
      <c r="K43" s="5" t="s">
        <v>51</v>
      </c>
      <c r="L43" s="5"/>
      <c r="M43" s="5" t="s">
        <v>51</v>
      </c>
      <c r="N43" s="15" t="s">
        <v>51</v>
      </c>
      <c r="P43" s="1" t="s">
        <v>52</v>
      </c>
    </row>
    <row r="44">
      <c r="A44" s="4" t="s">
        <v>167</v>
      </c>
      <c r="B44" s="2">
        <v>43948.0</v>
      </c>
      <c r="C44" s="5" t="s">
        <v>105</v>
      </c>
      <c r="D44" s="19" t="s">
        <v>168</v>
      </c>
      <c r="E44" s="5" t="s">
        <v>47</v>
      </c>
      <c r="F44" s="5" t="s">
        <v>20</v>
      </c>
      <c r="G44" s="5" t="s">
        <v>107</v>
      </c>
      <c r="H44" s="20" t="s">
        <v>49</v>
      </c>
      <c r="I44" s="5" t="s">
        <v>50</v>
      </c>
      <c r="J44" s="6">
        <v>19463.0</v>
      </c>
      <c r="K44" s="5" t="s">
        <v>51</v>
      </c>
      <c r="L44" s="5"/>
      <c r="M44" s="5" t="s">
        <v>51</v>
      </c>
      <c r="N44" s="15" t="s">
        <v>52</v>
      </c>
      <c r="P44" s="1" t="s">
        <v>52</v>
      </c>
    </row>
    <row r="45">
      <c r="A45" s="4" t="s">
        <v>169</v>
      </c>
      <c r="B45" s="2">
        <v>43948.0</v>
      </c>
      <c r="C45" s="5" t="s">
        <v>170</v>
      </c>
      <c r="D45" s="16" t="s">
        <v>171</v>
      </c>
      <c r="E45" s="5" t="s">
        <v>172</v>
      </c>
      <c r="F45" s="5" t="s">
        <v>21</v>
      </c>
      <c r="G45" s="5" t="s">
        <v>48</v>
      </c>
      <c r="H45" s="17" t="s">
        <v>49</v>
      </c>
      <c r="I45" s="5" t="s">
        <v>50</v>
      </c>
      <c r="J45" s="6">
        <v>95.0</v>
      </c>
      <c r="K45" s="5" t="s">
        <v>51</v>
      </c>
      <c r="L45" s="5"/>
      <c r="M45" s="5" t="s">
        <v>51</v>
      </c>
      <c r="N45" s="15" t="s">
        <v>51</v>
      </c>
      <c r="P45" s="1" t="s">
        <v>52</v>
      </c>
    </row>
    <row r="46">
      <c r="A46" s="4" t="s">
        <v>173</v>
      </c>
      <c r="B46" s="2">
        <v>43951.0</v>
      </c>
      <c r="C46" s="5" t="s">
        <v>174</v>
      </c>
      <c r="D46" s="16" t="s">
        <v>175</v>
      </c>
      <c r="E46" s="5" t="s">
        <v>172</v>
      </c>
      <c r="F46" s="5" t="s">
        <v>21</v>
      </c>
      <c r="G46" s="5" t="s">
        <v>48</v>
      </c>
      <c r="H46" s="17" t="s">
        <v>49</v>
      </c>
      <c r="I46" s="5" t="s">
        <v>50</v>
      </c>
      <c r="J46" s="6">
        <v>73.0</v>
      </c>
      <c r="K46" s="5" t="s">
        <v>51</v>
      </c>
      <c r="L46" s="5"/>
      <c r="M46" s="5" t="s">
        <v>51</v>
      </c>
      <c r="N46" s="15" t="s">
        <v>51</v>
      </c>
      <c r="P46" s="1" t="s">
        <v>52</v>
      </c>
    </row>
    <row r="47">
      <c r="A47" s="4" t="s">
        <v>176</v>
      </c>
      <c r="B47" s="8">
        <v>43960.0</v>
      </c>
      <c r="C47" s="1" t="s">
        <v>114</v>
      </c>
      <c r="D47" s="21" t="s">
        <v>177</v>
      </c>
      <c r="E47" s="1" t="s">
        <v>47</v>
      </c>
      <c r="F47" s="1" t="s">
        <v>21</v>
      </c>
      <c r="G47" s="1" t="s">
        <v>117</v>
      </c>
      <c r="H47" s="22" t="s">
        <v>118</v>
      </c>
      <c r="I47" s="1" t="s">
        <v>99</v>
      </c>
      <c r="J47" s="1">
        <v>479.0</v>
      </c>
      <c r="K47" s="5" t="s">
        <v>51</v>
      </c>
      <c r="L47" s="5"/>
      <c r="M47" s="5" t="s">
        <v>52</v>
      </c>
      <c r="N47" s="15" t="s">
        <v>51</v>
      </c>
      <c r="P47" s="1" t="s">
        <v>52</v>
      </c>
    </row>
    <row r="48">
      <c r="A48" s="4" t="s">
        <v>178</v>
      </c>
      <c r="B48" s="8">
        <v>43962.0</v>
      </c>
      <c r="C48" s="5" t="s">
        <v>88</v>
      </c>
      <c r="D48" s="16" t="s">
        <v>179</v>
      </c>
      <c r="E48" s="5" t="s">
        <v>172</v>
      </c>
      <c r="F48" s="5" t="s">
        <v>21</v>
      </c>
      <c r="G48" s="5" t="s">
        <v>148</v>
      </c>
      <c r="H48" s="22" t="s">
        <v>49</v>
      </c>
      <c r="I48" s="1" t="s">
        <v>50</v>
      </c>
      <c r="J48" s="6">
        <v>48.0</v>
      </c>
      <c r="K48" s="5" t="s">
        <v>51</v>
      </c>
      <c r="L48" s="5"/>
      <c r="M48" s="5" t="s">
        <v>51</v>
      </c>
      <c r="N48" s="15" t="s">
        <v>51</v>
      </c>
      <c r="P48" s="1" t="s">
        <v>52</v>
      </c>
    </row>
    <row r="49">
      <c r="A49" s="4" t="s">
        <v>180</v>
      </c>
      <c r="B49" s="8">
        <v>43961.0</v>
      </c>
      <c r="C49" s="5" t="s">
        <v>88</v>
      </c>
      <c r="D49" s="23" t="s">
        <v>181</v>
      </c>
      <c r="E49" s="5" t="s">
        <v>172</v>
      </c>
      <c r="F49" s="5" t="s">
        <v>21</v>
      </c>
      <c r="G49" s="5" t="s">
        <v>48</v>
      </c>
      <c r="H49" s="22" t="s">
        <v>49</v>
      </c>
      <c r="I49" s="1" t="s">
        <v>50</v>
      </c>
      <c r="J49" s="6">
        <v>106.0</v>
      </c>
      <c r="K49" s="5" t="s">
        <v>51</v>
      </c>
      <c r="L49" s="5"/>
      <c r="M49" s="5" t="s">
        <v>51</v>
      </c>
      <c r="N49" s="15" t="s">
        <v>51</v>
      </c>
      <c r="P49" s="1" t="s">
        <v>52</v>
      </c>
    </row>
    <row r="50">
      <c r="A50" s="5" t="s">
        <v>182</v>
      </c>
      <c r="B50" s="8">
        <v>43961.0</v>
      </c>
      <c r="C50" s="5" t="s">
        <v>88</v>
      </c>
      <c r="D50" s="24" t="s">
        <v>183</v>
      </c>
      <c r="E50" s="5" t="s">
        <v>172</v>
      </c>
      <c r="F50" s="5" t="s">
        <v>21</v>
      </c>
      <c r="G50" s="5" t="s">
        <v>184</v>
      </c>
      <c r="H50" s="22" t="s">
        <v>49</v>
      </c>
      <c r="I50" s="1" t="s">
        <v>50</v>
      </c>
      <c r="J50" s="6">
        <v>441.0</v>
      </c>
      <c r="K50" s="5" t="s">
        <v>51</v>
      </c>
      <c r="L50" s="5"/>
      <c r="M50" s="5" t="s">
        <v>51</v>
      </c>
      <c r="N50" s="15" t="s">
        <v>51</v>
      </c>
      <c r="P50" s="1" t="s">
        <v>52</v>
      </c>
    </row>
    <row r="51">
      <c r="A51" s="4" t="s">
        <v>185</v>
      </c>
      <c r="B51" s="8">
        <v>43961.0</v>
      </c>
      <c r="C51" s="5" t="s">
        <v>88</v>
      </c>
      <c r="D51" s="24" t="s">
        <v>186</v>
      </c>
      <c r="E51" s="5" t="s">
        <v>172</v>
      </c>
      <c r="F51" s="5" t="s">
        <v>21</v>
      </c>
      <c r="G51" s="12" t="s">
        <v>98</v>
      </c>
      <c r="H51" s="22" t="s">
        <v>49</v>
      </c>
      <c r="I51" s="1" t="s">
        <v>50</v>
      </c>
      <c r="J51" s="6">
        <v>96.0</v>
      </c>
      <c r="K51" s="5" t="s">
        <v>51</v>
      </c>
      <c r="L51" s="5"/>
      <c r="M51" s="5" t="s">
        <v>51</v>
      </c>
      <c r="N51" s="15" t="s">
        <v>51</v>
      </c>
      <c r="P51" s="1" t="s">
        <v>52</v>
      </c>
    </row>
    <row r="52">
      <c r="A52" s="4" t="s">
        <v>187</v>
      </c>
      <c r="B52" s="8">
        <v>43962.0</v>
      </c>
      <c r="C52" s="1" t="s">
        <v>88</v>
      </c>
      <c r="D52" s="25" t="s">
        <v>188</v>
      </c>
      <c r="E52" s="1" t="s">
        <v>172</v>
      </c>
      <c r="F52" s="1" t="s">
        <v>21</v>
      </c>
      <c r="G52" s="1" t="s">
        <v>159</v>
      </c>
      <c r="H52" s="22" t="s">
        <v>118</v>
      </c>
      <c r="I52" s="1" t="s">
        <v>99</v>
      </c>
      <c r="J52" s="1">
        <v>1331.0</v>
      </c>
      <c r="K52" s="4" t="s">
        <v>51</v>
      </c>
      <c r="L52" s="4"/>
      <c r="M52" s="4" t="s">
        <v>52</v>
      </c>
      <c r="N52" s="26" t="s">
        <v>52</v>
      </c>
      <c r="O52" s="26" t="s">
        <v>189</v>
      </c>
      <c r="P52" s="1" t="s">
        <v>52</v>
      </c>
    </row>
    <row r="53">
      <c r="A53" s="4" t="s">
        <v>190</v>
      </c>
      <c r="B53" s="8">
        <v>43959.0</v>
      </c>
      <c r="C53" s="1" t="s">
        <v>88</v>
      </c>
      <c r="D53" s="27" t="s">
        <v>191</v>
      </c>
      <c r="E53" s="1" t="s">
        <v>47</v>
      </c>
      <c r="F53" s="1" t="s">
        <v>21</v>
      </c>
      <c r="G53" s="1" t="s">
        <v>117</v>
      </c>
      <c r="H53" s="22" t="s">
        <v>49</v>
      </c>
      <c r="I53" s="1" t="s">
        <v>50</v>
      </c>
      <c r="J53" s="1">
        <v>152.0</v>
      </c>
      <c r="K53" s="5" t="s">
        <v>51</v>
      </c>
      <c r="L53" s="5"/>
      <c r="M53" s="5" t="s">
        <v>51</v>
      </c>
      <c r="N53" s="15" t="s">
        <v>51</v>
      </c>
      <c r="P53" s="1" t="s">
        <v>52</v>
      </c>
    </row>
    <row r="54">
      <c r="A54" s="4" t="s">
        <v>192</v>
      </c>
      <c r="B54" s="8">
        <v>43959.0</v>
      </c>
      <c r="C54" s="1" t="s">
        <v>88</v>
      </c>
      <c r="D54" s="27" t="s">
        <v>193</v>
      </c>
      <c r="E54" s="1" t="s">
        <v>47</v>
      </c>
      <c r="F54" s="1" t="s">
        <v>21</v>
      </c>
      <c r="G54" s="1" t="s">
        <v>98</v>
      </c>
      <c r="H54" s="22" t="s">
        <v>149</v>
      </c>
      <c r="I54" s="1" t="s">
        <v>50</v>
      </c>
      <c r="J54" s="1">
        <v>423.0</v>
      </c>
      <c r="K54" s="4" t="s">
        <v>51</v>
      </c>
      <c r="L54" s="4"/>
      <c r="M54" s="4" t="s">
        <v>51</v>
      </c>
      <c r="N54" s="26" t="s">
        <v>51</v>
      </c>
      <c r="O54" s="26" t="s">
        <v>194</v>
      </c>
      <c r="P54" s="1" t="s">
        <v>52</v>
      </c>
    </row>
    <row r="55">
      <c r="A55" s="4" t="s">
        <v>195</v>
      </c>
      <c r="B55" s="8">
        <v>43958.0</v>
      </c>
      <c r="C55" s="1" t="s">
        <v>88</v>
      </c>
      <c r="D55" s="27" t="s">
        <v>196</v>
      </c>
      <c r="E55" s="1" t="s">
        <v>47</v>
      </c>
      <c r="F55" s="1" t="s">
        <v>21</v>
      </c>
      <c r="G55" s="1" t="s">
        <v>159</v>
      </c>
      <c r="H55" s="22" t="s">
        <v>49</v>
      </c>
      <c r="I55" s="1" t="s">
        <v>99</v>
      </c>
      <c r="J55" s="1">
        <v>1.7425445E7</v>
      </c>
      <c r="K55" s="5" t="s">
        <v>51</v>
      </c>
      <c r="L55" s="5"/>
      <c r="M55" s="5" t="s">
        <v>51</v>
      </c>
      <c r="N55" s="15" t="s">
        <v>52</v>
      </c>
      <c r="P55" s="1" t="s">
        <v>52</v>
      </c>
    </row>
    <row r="56">
      <c r="A56" s="4" t="s">
        <v>197</v>
      </c>
      <c r="B56" s="8">
        <v>43957.0</v>
      </c>
      <c r="C56" s="1" t="s">
        <v>88</v>
      </c>
      <c r="D56" s="27" t="s">
        <v>198</v>
      </c>
      <c r="E56" s="1" t="s">
        <v>47</v>
      </c>
      <c r="F56" s="1" t="s">
        <v>21</v>
      </c>
      <c r="G56" s="1" t="s">
        <v>148</v>
      </c>
      <c r="H56" s="22" t="s">
        <v>49</v>
      </c>
      <c r="I56" s="1" t="s">
        <v>50</v>
      </c>
      <c r="J56" s="1">
        <v>2226.0</v>
      </c>
      <c r="K56" s="5" t="s">
        <v>51</v>
      </c>
      <c r="L56" s="5"/>
      <c r="M56" s="5" t="s">
        <v>51</v>
      </c>
      <c r="N56" s="15" t="s">
        <v>51</v>
      </c>
      <c r="P56" s="1" t="s">
        <v>52</v>
      </c>
    </row>
    <row r="57">
      <c r="A57" s="4" t="s">
        <v>199</v>
      </c>
      <c r="B57" s="8">
        <v>43957.0</v>
      </c>
      <c r="C57" s="1" t="s">
        <v>88</v>
      </c>
      <c r="D57" s="27" t="s">
        <v>200</v>
      </c>
      <c r="E57" s="1" t="s">
        <v>47</v>
      </c>
      <c r="F57" s="1" t="s">
        <v>21</v>
      </c>
      <c r="G57" s="1" t="s">
        <v>184</v>
      </c>
      <c r="H57" s="22" t="s">
        <v>149</v>
      </c>
      <c r="I57" s="1" t="s">
        <v>50</v>
      </c>
      <c r="J57" s="1">
        <v>233.0</v>
      </c>
      <c r="K57" s="5" t="s">
        <v>51</v>
      </c>
      <c r="L57" s="5"/>
      <c r="M57" s="5" t="s">
        <v>51</v>
      </c>
      <c r="N57" s="15" t="s">
        <v>51</v>
      </c>
      <c r="P57" s="1" t="s">
        <v>52</v>
      </c>
    </row>
    <row r="58">
      <c r="A58" s="4" t="s">
        <v>201</v>
      </c>
      <c r="B58" s="8">
        <v>43957.0</v>
      </c>
      <c r="C58" s="1" t="s">
        <v>88</v>
      </c>
      <c r="D58" s="27" t="s">
        <v>202</v>
      </c>
      <c r="E58" s="1" t="s">
        <v>47</v>
      </c>
      <c r="F58" s="1" t="s">
        <v>21</v>
      </c>
      <c r="G58" s="1" t="s">
        <v>98</v>
      </c>
      <c r="H58" s="22" t="s">
        <v>149</v>
      </c>
      <c r="I58" s="1" t="s">
        <v>50</v>
      </c>
      <c r="J58" s="1">
        <v>316.0</v>
      </c>
      <c r="K58" s="5" t="s">
        <v>51</v>
      </c>
      <c r="L58" s="5"/>
      <c r="M58" s="5" t="s">
        <v>51</v>
      </c>
      <c r="N58" s="15" t="s">
        <v>51</v>
      </c>
      <c r="P58" s="1" t="s">
        <v>52</v>
      </c>
    </row>
    <row r="59">
      <c r="A59" s="4" t="s">
        <v>203</v>
      </c>
      <c r="B59" s="8">
        <v>43957.0</v>
      </c>
      <c r="C59" s="1" t="s">
        <v>88</v>
      </c>
      <c r="D59" s="27" t="s">
        <v>204</v>
      </c>
      <c r="E59" s="1" t="s">
        <v>47</v>
      </c>
      <c r="F59" s="1" t="s">
        <v>21</v>
      </c>
      <c r="G59" s="1" t="s">
        <v>135</v>
      </c>
      <c r="H59" s="22" t="s">
        <v>49</v>
      </c>
      <c r="I59" s="1" t="s">
        <v>99</v>
      </c>
      <c r="J59" s="1">
        <v>71103.0</v>
      </c>
      <c r="K59" s="5" t="s">
        <v>51</v>
      </c>
      <c r="L59" s="5"/>
      <c r="M59" s="5" t="s">
        <v>51</v>
      </c>
      <c r="N59" s="15" t="s">
        <v>52</v>
      </c>
      <c r="O59" s="15" t="s">
        <v>135</v>
      </c>
      <c r="P59" s="1" t="s">
        <v>52</v>
      </c>
    </row>
    <row r="60">
      <c r="A60" s="4" t="s">
        <v>205</v>
      </c>
      <c r="B60" s="8">
        <v>43956.0</v>
      </c>
      <c r="C60" s="1" t="s">
        <v>88</v>
      </c>
      <c r="D60" s="27" t="s">
        <v>206</v>
      </c>
      <c r="E60" s="1" t="s">
        <v>47</v>
      </c>
      <c r="F60" s="1" t="s">
        <v>21</v>
      </c>
      <c r="G60" s="1" t="s">
        <v>159</v>
      </c>
      <c r="H60" s="22" t="s">
        <v>118</v>
      </c>
      <c r="I60" s="1" t="s">
        <v>99</v>
      </c>
      <c r="J60" s="1">
        <v>1474.0</v>
      </c>
      <c r="K60" s="4" t="s">
        <v>51</v>
      </c>
      <c r="L60" s="4"/>
      <c r="M60" s="4" t="s">
        <v>51</v>
      </c>
      <c r="N60" s="26" t="s">
        <v>52</v>
      </c>
      <c r="O60" s="26" t="s">
        <v>189</v>
      </c>
      <c r="P60" s="1" t="s">
        <v>52</v>
      </c>
    </row>
    <row r="61">
      <c r="A61" s="4" t="s">
        <v>207</v>
      </c>
      <c r="B61" s="8">
        <v>43959.0</v>
      </c>
      <c r="C61" s="1" t="s">
        <v>88</v>
      </c>
      <c r="D61" s="27" t="s">
        <v>208</v>
      </c>
      <c r="E61" s="1" t="s">
        <v>47</v>
      </c>
      <c r="F61" s="1" t="s">
        <v>21</v>
      </c>
      <c r="G61" s="1" t="s">
        <v>98</v>
      </c>
      <c r="H61" s="22" t="s">
        <v>49</v>
      </c>
      <c r="I61" s="1" t="s">
        <v>50</v>
      </c>
      <c r="J61" s="1">
        <v>54.0</v>
      </c>
      <c r="K61" s="5" t="s">
        <v>51</v>
      </c>
      <c r="L61" s="5"/>
      <c r="M61" s="5" t="s">
        <v>51</v>
      </c>
      <c r="N61" s="15" t="s">
        <v>51</v>
      </c>
      <c r="P61" s="1" t="s">
        <v>52</v>
      </c>
    </row>
    <row r="62">
      <c r="A62" s="4" t="s">
        <v>209</v>
      </c>
      <c r="B62" s="8">
        <v>43938.0</v>
      </c>
      <c r="C62" s="1" t="s">
        <v>45</v>
      </c>
      <c r="D62" s="28" t="s">
        <v>210</v>
      </c>
      <c r="E62" s="1" t="s">
        <v>47</v>
      </c>
      <c r="F62" s="1" t="s">
        <v>21</v>
      </c>
      <c r="G62" s="1" t="s">
        <v>98</v>
      </c>
      <c r="H62" s="22" t="s">
        <v>49</v>
      </c>
      <c r="I62" s="1" t="s">
        <v>50</v>
      </c>
      <c r="J62" s="1">
        <v>393.0</v>
      </c>
      <c r="K62" s="5" t="s">
        <v>51</v>
      </c>
      <c r="L62" s="5"/>
      <c r="M62" s="5" t="s">
        <v>51</v>
      </c>
      <c r="N62" s="15" t="s">
        <v>51</v>
      </c>
      <c r="P62" s="1" t="s">
        <v>52</v>
      </c>
    </row>
    <row r="63">
      <c r="A63" s="4" t="s">
        <v>211</v>
      </c>
      <c r="B63" s="8">
        <v>43931.0</v>
      </c>
      <c r="C63" s="1" t="s">
        <v>212</v>
      </c>
      <c r="D63" s="28" t="s">
        <v>213</v>
      </c>
      <c r="E63" s="1" t="s">
        <v>47</v>
      </c>
      <c r="F63" s="1" t="s">
        <v>21</v>
      </c>
      <c r="G63" s="1" t="s">
        <v>48</v>
      </c>
      <c r="H63" s="22" t="s">
        <v>49</v>
      </c>
      <c r="I63" s="1" t="s">
        <v>50</v>
      </c>
      <c r="J63" s="1">
        <v>476.0</v>
      </c>
      <c r="K63" s="5" t="s">
        <v>51</v>
      </c>
      <c r="L63" s="5"/>
      <c r="M63" s="5" t="s">
        <v>51</v>
      </c>
      <c r="N63" s="15" t="s">
        <v>51</v>
      </c>
      <c r="O63" s="15" t="s">
        <v>214</v>
      </c>
      <c r="P63" s="1" t="s">
        <v>52</v>
      </c>
    </row>
    <row r="64">
      <c r="A64" s="4" t="s">
        <v>215</v>
      </c>
      <c r="B64" s="8">
        <v>43945.0</v>
      </c>
      <c r="C64" s="1" t="s">
        <v>216</v>
      </c>
      <c r="D64" s="1" t="s">
        <v>217</v>
      </c>
      <c r="E64" s="1" t="s">
        <v>47</v>
      </c>
      <c r="F64" s="1" t="s">
        <v>21</v>
      </c>
      <c r="G64" s="1" t="s">
        <v>48</v>
      </c>
      <c r="H64" s="22" t="s">
        <v>49</v>
      </c>
      <c r="I64" s="1" t="s">
        <v>50</v>
      </c>
      <c r="J64" s="1">
        <v>108.0</v>
      </c>
      <c r="K64" s="5" t="s">
        <v>51</v>
      </c>
      <c r="L64" s="5"/>
      <c r="M64" s="5" t="s">
        <v>51</v>
      </c>
      <c r="N64" s="15" t="s">
        <v>51</v>
      </c>
      <c r="P64" s="1" t="s">
        <v>52</v>
      </c>
    </row>
    <row r="65">
      <c r="A65" s="4" t="s">
        <v>218</v>
      </c>
      <c r="B65" s="8">
        <v>43966.0</v>
      </c>
      <c r="C65" s="1" t="s">
        <v>88</v>
      </c>
      <c r="D65" s="29" t="s">
        <v>219</v>
      </c>
      <c r="E65" s="1" t="s">
        <v>47</v>
      </c>
      <c r="F65" s="1" t="s">
        <v>21</v>
      </c>
      <c r="G65" s="1" t="s">
        <v>220</v>
      </c>
      <c r="H65" s="22" t="s">
        <v>149</v>
      </c>
      <c r="I65" s="1" t="s">
        <v>50</v>
      </c>
      <c r="J65" s="1">
        <v>490.0</v>
      </c>
      <c r="K65" s="5" t="s">
        <v>51</v>
      </c>
      <c r="L65" s="5"/>
      <c r="M65" s="5" t="s">
        <v>51</v>
      </c>
      <c r="N65" s="15" t="s">
        <v>51</v>
      </c>
      <c r="P65" s="1" t="s">
        <v>52</v>
      </c>
    </row>
    <row r="66">
      <c r="A66" s="4" t="s">
        <v>221</v>
      </c>
      <c r="B66" s="8">
        <v>43966.0</v>
      </c>
      <c r="C66" s="1" t="s">
        <v>222</v>
      </c>
      <c r="D66" s="30" t="s">
        <v>223</v>
      </c>
      <c r="E66" s="1" t="s">
        <v>47</v>
      </c>
      <c r="F66" s="1" t="s">
        <v>21</v>
      </c>
      <c r="G66" s="1" t="s">
        <v>224</v>
      </c>
      <c r="H66" s="22" t="s">
        <v>49</v>
      </c>
      <c r="I66" s="1" t="s">
        <v>50</v>
      </c>
      <c r="J66" s="1">
        <v>1096.0</v>
      </c>
      <c r="K66" s="5" t="s">
        <v>51</v>
      </c>
      <c r="L66" s="5"/>
      <c r="M66" s="5" t="s">
        <v>51</v>
      </c>
      <c r="N66" s="15" t="s">
        <v>51</v>
      </c>
      <c r="P66" s="1" t="s">
        <v>52</v>
      </c>
    </row>
    <row r="67">
      <c r="A67" s="4" t="s">
        <v>225</v>
      </c>
      <c r="B67" s="8">
        <v>43965.0</v>
      </c>
      <c r="C67" s="1" t="s">
        <v>88</v>
      </c>
      <c r="D67" s="30" t="s">
        <v>226</v>
      </c>
      <c r="E67" s="1" t="s">
        <v>47</v>
      </c>
      <c r="F67" s="1" t="s">
        <v>21</v>
      </c>
      <c r="G67" s="1" t="s">
        <v>135</v>
      </c>
      <c r="H67" s="22" t="s">
        <v>49</v>
      </c>
      <c r="I67" s="1" t="s">
        <v>99</v>
      </c>
      <c r="J67" s="1">
        <v>10544.0</v>
      </c>
      <c r="K67" s="5" t="s">
        <v>51</v>
      </c>
      <c r="L67" s="5"/>
      <c r="M67" s="5" t="s">
        <v>51</v>
      </c>
      <c r="N67" s="15" t="s">
        <v>52</v>
      </c>
      <c r="O67" s="15" t="s">
        <v>135</v>
      </c>
      <c r="P67" s="1" t="s">
        <v>52</v>
      </c>
    </row>
    <row r="68">
      <c r="A68" s="4" t="s">
        <v>227</v>
      </c>
      <c r="B68" s="8">
        <v>43964.0</v>
      </c>
      <c r="C68" s="1" t="s">
        <v>88</v>
      </c>
      <c r="D68" s="30" t="s">
        <v>228</v>
      </c>
      <c r="E68" s="1" t="s">
        <v>47</v>
      </c>
      <c r="F68" s="1" t="s">
        <v>21</v>
      </c>
      <c r="G68" s="1" t="s">
        <v>229</v>
      </c>
      <c r="H68" s="22" t="s">
        <v>49</v>
      </c>
      <c r="I68" s="1" t="s">
        <v>99</v>
      </c>
      <c r="J68" s="1">
        <v>4353.0</v>
      </c>
      <c r="K68" s="5" t="s">
        <v>51</v>
      </c>
      <c r="L68" s="5"/>
      <c r="M68" s="5" t="s">
        <v>51</v>
      </c>
      <c r="N68" s="15" t="s">
        <v>52</v>
      </c>
      <c r="O68" s="15" t="s">
        <v>230</v>
      </c>
      <c r="P68" s="1" t="s">
        <v>52</v>
      </c>
    </row>
    <row r="69">
      <c r="A69" s="4" t="s">
        <v>231</v>
      </c>
      <c r="B69" s="8">
        <v>43964.0</v>
      </c>
      <c r="C69" s="1" t="s">
        <v>88</v>
      </c>
      <c r="D69" s="30" t="s">
        <v>232</v>
      </c>
      <c r="E69" s="1" t="s">
        <v>47</v>
      </c>
      <c r="F69" s="1" t="s">
        <v>21</v>
      </c>
      <c r="G69" s="1" t="s">
        <v>159</v>
      </c>
      <c r="H69" s="22" t="s">
        <v>49</v>
      </c>
      <c r="I69" s="1" t="s">
        <v>50</v>
      </c>
      <c r="J69" s="1">
        <v>387109.0</v>
      </c>
      <c r="K69" s="4" t="s">
        <v>51</v>
      </c>
      <c r="L69" s="4"/>
      <c r="M69" s="4" t="s">
        <v>51</v>
      </c>
      <c r="N69" s="26" t="s">
        <v>52</v>
      </c>
      <c r="O69" s="26" t="s">
        <v>233</v>
      </c>
      <c r="P69" s="1" t="s">
        <v>52</v>
      </c>
    </row>
    <row r="70">
      <c r="A70" s="4" t="s">
        <v>234</v>
      </c>
      <c r="B70" s="8">
        <v>43965.0</v>
      </c>
      <c r="C70" s="1" t="s">
        <v>88</v>
      </c>
      <c r="D70" s="30" t="s">
        <v>235</v>
      </c>
      <c r="E70" s="1" t="s">
        <v>47</v>
      </c>
      <c r="F70" s="1" t="s">
        <v>21</v>
      </c>
      <c r="G70" s="1" t="s">
        <v>236</v>
      </c>
      <c r="H70" s="22" t="s">
        <v>49</v>
      </c>
      <c r="I70" s="1" t="s">
        <v>50</v>
      </c>
      <c r="J70" s="1">
        <v>200.0</v>
      </c>
      <c r="K70" s="5" t="s">
        <v>51</v>
      </c>
      <c r="L70" s="5"/>
      <c r="M70" s="5" t="s">
        <v>51</v>
      </c>
      <c r="N70" s="15" t="s">
        <v>51</v>
      </c>
      <c r="P70" s="1" t="s">
        <v>52</v>
      </c>
    </row>
    <row r="71">
      <c r="A71" s="4" t="s">
        <v>237</v>
      </c>
      <c r="B71" s="8">
        <v>43957.0</v>
      </c>
      <c r="C71" s="1" t="s">
        <v>105</v>
      </c>
      <c r="D71" s="30" t="s">
        <v>238</v>
      </c>
      <c r="E71" s="1" t="s">
        <v>47</v>
      </c>
      <c r="F71" s="1" t="s">
        <v>21</v>
      </c>
      <c r="G71" s="1" t="s">
        <v>107</v>
      </c>
      <c r="H71" s="22" t="s">
        <v>49</v>
      </c>
      <c r="I71" s="1" t="s">
        <v>50</v>
      </c>
      <c r="J71" s="1">
        <v>20276.0</v>
      </c>
      <c r="K71" s="5" t="s">
        <v>51</v>
      </c>
      <c r="L71" s="5"/>
      <c r="M71" s="5" t="s">
        <v>51</v>
      </c>
      <c r="N71" s="15" t="s">
        <v>52</v>
      </c>
      <c r="P71" s="1" t="s">
        <v>52</v>
      </c>
    </row>
    <row r="72">
      <c r="A72" s="4" t="s">
        <v>239</v>
      </c>
      <c r="B72" s="8">
        <v>43966.0</v>
      </c>
      <c r="C72" s="1" t="s">
        <v>240</v>
      </c>
      <c r="D72" s="30" t="s">
        <v>241</v>
      </c>
      <c r="E72" s="1" t="s">
        <v>47</v>
      </c>
      <c r="F72" s="1" t="s">
        <v>21</v>
      </c>
      <c r="G72" s="1" t="s">
        <v>159</v>
      </c>
      <c r="H72" s="22" t="s">
        <v>118</v>
      </c>
      <c r="I72" s="1" t="s">
        <v>242</v>
      </c>
      <c r="J72" s="1">
        <v>3802.0</v>
      </c>
      <c r="K72" s="5" t="s">
        <v>51</v>
      </c>
      <c r="L72" s="5"/>
      <c r="M72" s="5" t="s">
        <v>51</v>
      </c>
      <c r="N72" s="15" t="s">
        <v>52</v>
      </c>
      <c r="P72" s="1" t="s">
        <v>52</v>
      </c>
    </row>
    <row r="73">
      <c r="A73" s="4" t="s">
        <v>243</v>
      </c>
      <c r="B73" s="8">
        <v>43964.0</v>
      </c>
      <c r="C73" s="1" t="s">
        <v>244</v>
      </c>
      <c r="D73" s="30" t="s">
        <v>245</v>
      </c>
      <c r="E73" s="1" t="s">
        <v>172</v>
      </c>
      <c r="F73" s="1" t="s">
        <v>22</v>
      </c>
      <c r="G73" s="1" t="s">
        <v>48</v>
      </c>
      <c r="H73" s="22" t="s">
        <v>49</v>
      </c>
      <c r="I73" s="1" t="s">
        <v>50</v>
      </c>
      <c r="J73" s="1">
        <v>339.0</v>
      </c>
      <c r="K73" s="5" t="s">
        <v>51</v>
      </c>
      <c r="L73" s="5"/>
      <c r="M73" s="5" t="s">
        <v>51</v>
      </c>
      <c r="N73" s="15" t="s">
        <v>51</v>
      </c>
      <c r="P73" s="1" t="s">
        <v>52</v>
      </c>
    </row>
    <row r="74">
      <c r="A74" s="4" t="s">
        <v>246</v>
      </c>
      <c r="B74" s="8">
        <v>43969.0</v>
      </c>
      <c r="C74" s="1" t="s">
        <v>88</v>
      </c>
      <c r="D74" s="30" t="s">
        <v>247</v>
      </c>
      <c r="E74" s="1" t="s">
        <v>172</v>
      </c>
      <c r="F74" s="1" t="s">
        <v>22</v>
      </c>
      <c r="G74" s="1" t="s">
        <v>184</v>
      </c>
      <c r="H74" s="22" t="s">
        <v>118</v>
      </c>
      <c r="I74" s="1" t="s">
        <v>242</v>
      </c>
      <c r="J74" s="1">
        <v>789.0</v>
      </c>
      <c r="K74" s="4" t="s">
        <v>51</v>
      </c>
      <c r="L74" s="4"/>
      <c r="M74" s="4" t="s">
        <v>51</v>
      </c>
      <c r="N74" s="26" t="s">
        <v>51</v>
      </c>
      <c r="O74" s="26" t="s">
        <v>248</v>
      </c>
      <c r="P74" s="1" t="s">
        <v>52</v>
      </c>
    </row>
    <row r="75">
      <c r="A75" s="4" t="s">
        <v>249</v>
      </c>
      <c r="B75" s="8">
        <v>43969.0</v>
      </c>
      <c r="C75" s="1" t="s">
        <v>88</v>
      </c>
      <c r="D75" s="29" t="s">
        <v>250</v>
      </c>
      <c r="E75" s="1" t="s">
        <v>172</v>
      </c>
      <c r="F75" s="1" t="s">
        <v>22</v>
      </c>
      <c r="G75" s="1" t="s">
        <v>251</v>
      </c>
      <c r="H75" s="22" t="s">
        <v>49</v>
      </c>
      <c r="I75" s="1" t="s">
        <v>50</v>
      </c>
      <c r="J75" s="1">
        <v>28.0</v>
      </c>
      <c r="K75" s="4" t="s">
        <v>51</v>
      </c>
      <c r="L75" s="4"/>
      <c r="M75" s="4" t="s">
        <v>51</v>
      </c>
      <c r="N75" s="26" t="s">
        <v>51</v>
      </c>
      <c r="O75" s="26" t="s">
        <v>252</v>
      </c>
      <c r="P75" s="1" t="s">
        <v>52</v>
      </c>
    </row>
    <row r="76">
      <c r="A76" s="4" t="s">
        <v>253</v>
      </c>
      <c r="B76" s="8">
        <v>43969.0</v>
      </c>
      <c r="C76" s="1" t="s">
        <v>88</v>
      </c>
      <c r="D76" s="30" t="s">
        <v>254</v>
      </c>
      <c r="E76" s="1" t="s">
        <v>172</v>
      </c>
      <c r="F76" s="1" t="s">
        <v>22</v>
      </c>
      <c r="G76" s="1" t="s">
        <v>48</v>
      </c>
      <c r="H76" s="22" t="s">
        <v>149</v>
      </c>
      <c r="I76" s="1" t="s">
        <v>50</v>
      </c>
      <c r="J76" s="1">
        <v>51.0</v>
      </c>
      <c r="K76" s="5" t="s">
        <v>51</v>
      </c>
      <c r="L76" s="5"/>
      <c r="M76" s="5" t="s">
        <v>51</v>
      </c>
      <c r="N76" s="15" t="s">
        <v>51</v>
      </c>
      <c r="P76" s="1" t="s">
        <v>52</v>
      </c>
    </row>
    <row r="77">
      <c r="A77" s="4" t="s">
        <v>255</v>
      </c>
      <c r="B77" s="8">
        <v>43969.0</v>
      </c>
      <c r="C77" s="1" t="s">
        <v>88</v>
      </c>
      <c r="D77" s="29" t="s">
        <v>256</v>
      </c>
      <c r="E77" s="1" t="s">
        <v>172</v>
      </c>
      <c r="F77" s="1" t="s">
        <v>22</v>
      </c>
      <c r="G77" s="1" t="s">
        <v>98</v>
      </c>
      <c r="H77" s="22" t="s">
        <v>49</v>
      </c>
      <c r="I77" s="1" t="s">
        <v>99</v>
      </c>
      <c r="J77" s="1">
        <v>76.0</v>
      </c>
      <c r="K77" s="5" t="s">
        <v>51</v>
      </c>
      <c r="L77" s="5"/>
      <c r="M77" s="5" t="s">
        <v>51</v>
      </c>
      <c r="N77" s="15" t="s">
        <v>51</v>
      </c>
      <c r="P77" s="1" t="s">
        <v>52</v>
      </c>
    </row>
    <row r="78">
      <c r="A78" s="4" t="s">
        <v>257</v>
      </c>
      <c r="B78" s="8">
        <v>43969.0</v>
      </c>
      <c r="C78" s="1" t="s">
        <v>88</v>
      </c>
      <c r="D78" s="30" t="s">
        <v>258</v>
      </c>
      <c r="E78" s="1" t="s">
        <v>172</v>
      </c>
      <c r="F78" s="1" t="s">
        <v>22</v>
      </c>
      <c r="G78" s="1" t="s">
        <v>98</v>
      </c>
      <c r="H78" s="22" t="s">
        <v>149</v>
      </c>
      <c r="I78" s="1" t="s">
        <v>50</v>
      </c>
      <c r="J78" s="1">
        <v>50.0</v>
      </c>
      <c r="K78" s="5" t="s">
        <v>51</v>
      </c>
      <c r="L78" s="5"/>
      <c r="M78" s="5" t="s">
        <v>51</v>
      </c>
      <c r="N78" s="15" t="s">
        <v>51</v>
      </c>
      <c r="P78" s="1" t="s">
        <v>52</v>
      </c>
    </row>
    <row r="79">
      <c r="A79" s="4" t="s">
        <v>259</v>
      </c>
      <c r="B79" s="8">
        <v>43967.0</v>
      </c>
      <c r="C79" s="1" t="s">
        <v>88</v>
      </c>
      <c r="D79" s="30" t="s">
        <v>260</v>
      </c>
      <c r="E79" s="1" t="s">
        <v>172</v>
      </c>
      <c r="F79" s="1" t="s">
        <v>22</v>
      </c>
      <c r="G79" s="1" t="s">
        <v>135</v>
      </c>
      <c r="H79" s="22" t="s">
        <v>149</v>
      </c>
      <c r="I79" s="1" t="s">
        <v>50</v>
      </c>
      <c r="J79" s="1">
        <v>329.0</v>
      </c>
      <c r="K79" s="5" t="s">
        <v>51</v>
      </c>
      <c r="L79" s="5"/>
      <c r="M79" s="5" t="s">
        <v>51</v>
      </c>
      <c r="N79" s="15" t="s">
        <v>52</v>
      </c>
      <c r="O79" s="15" t="s">
        <v>135</v>
      </c>
      <c r="P79" s="1" t="s">
        <v>52</v>
      </c>
    </row>
    <row r="80">
      <c r="A80" s="4" t="s">
        <v>261</v>
      </c>
      <c r="B80" s="8">
        <v>43967.0</v>
      </c>
      <c r="C80" s="1" t="s">
        <v>88</v>
      </c>
      <c r="D80" s="30" t="s">
        <v>262</v>
      </c>
      <c r="E80" s="1" t="s">
        <v>172</v>
      </c>
      <c r="F80" s="1" t="s">
        <v>22</v>
      </c>
      <c r="G80" s="1" t="s">
        <v>48</v>
      </c>
      <c r="H80" s="22" t="s">
        <v>118</v>
      </c>
      <c r="I80" s="1" t="s">
        <v>50</v>
      </c>
      <c r="J80" s="1">
        <v>135.0</v>
      </c>
      <c r="K80" s="5" t="s">
        <v>51</v>
      </c>
      <c r="L80" s="5"/>
      <c r="M80" s="5" t="s">
        <v>51</v>
      </c>
      <c r="N80" s="15" t="s">
        <v>51</v>
      </c>
      <c r="P80" s="1" t="s">
        <v>52</v>
      </c>
      <c r="S80" s="8"/>
    </row>
    <row r="81">
      <c r="A81" s="4" t="s">
        <v>263</v>
      </c>
      <c r="B81" s="8">
        <v>43967.0</v>
      </c>
      <c r="C81" s="1" t="s">
        <v>88</v>
      </c>
      <c r="D81" s="29" t="s">
        <v>264</v>
      </c>
      <c r="E81" s="1" t="s">
        <v>172</v>
      </c>
      <c r="F81" s="1" t="s">
        <v>22</v>
      </c>
      <c r="G81" s="1" t="s">
        <v>48</v>
      </c>
      <c r="H81" s="22" t="s">
        <v>49</v>
      </c>
      <c r="I81" s="1" t="s">
        <v>50</v>
      </c>
      <c r="J81" s="1">
        <v>1008.0</v>
      </c>
      <c r="K81" s="5" t="s">
        <v>51</v>
      </c>
      <c r="L81" s="5"/>
      <c r="M81" s="5" t="s">
        <v>51</v>
      </c>
      <c r="N81" s="15" t="s">
        <v>51</v>
      </c>
      <c r="P81" s="1" t="s">
        <v>52</v>
      </c>
      <c r="S81" s="8"/>
    </row>
    <row r="82">
      <c r="A82" s="4" t="s">
        <v>265</v>
      </c>
      <c r="B82" s="8">
        <v>43970.0</v>
      </c>
      <c r="C82" s="1" t="s">
        <v>88</v>
      </c>
      <c r="D82" s="30" t="s">
        <v>266</v>
      </c>
      <c r="E82" s="1" t="s">
        <v>172</v>
      </c>
      <c r="F82" s="1" t="s">
        <v>22</v>
      </c>
      <c r="G82" s="1" t="s">
        <v>98</v>
      </c>
      <c r="H82" s="22" t="s">
        <v>49</v>
      </c>
      <c r="I82" s="1" t="s">
        <v>50</v>
      </c>
      <c r="J82" s="1">
        <v>11.0</v>
      </c>
      <c r="K82" s="5" t="s">
        <v>51</v>
      </c>
      <c r="L82" s="5"/>
      <c r="M82" s="5" t="s">
        <v>51</v>
      </c>
      <c r="N82" s="15" t="s">
        <v>51</v>
      </c>
      <c r="P82" s="1" t="s">
        <v>52</v>
      </c>
      <c r="S82" s="8"/>
    </row>
    <row r="83">
      <c r="A83" s="4" t="s">
        <v>267</v>
      </c>
      <c r="B83" s="8">
        <v>43966.0</v>
      </c>
      <c r="C83" s="1" t="s">
        <v>142</v>
      </c>
      <c r="D83" s="30" t="s">
        <v>268</v>
      </c>
      <c r="E83" s="1" t="s">
        <v>172</v>
      </c>
      <c r="F83" s="1" t="s">
        <v>22</v>
      </c>
      <c r="G83" s="1" t="s">
        <v>98</v>
      </c>
      <c r="H83" s="22" t="s">
        <v>49</v>
      </c>
      <c r="I83" s="1" t="s">
        <v>50</v>
      </c>
      <c r="J83" s="1">
        <v>200.0</v>
      </c>
      <c r="K83" s="5" t="s">
        <v>51</v>
      </c>
      <c r="L83" s="5"/>
      <c r="M83" s="5" t="s">
        <v>51</v>
      </c>
      <c r="N83" s="15" t="s">
        <v>51</v>
      </c>
      <c r="P83" s="1" t="s">
        <v>52</v>
      </c>
      <c r="S83" s="8"/>
    </row>
    <row r="84">
      <c r="A84" s="4" t="s">
        <v>269</v>
      </c>
      <c r="B84" s="8">
        <v>43976.0</v>
      </c>
      <c r="C84" s="1" t="s">
        <v>88</v>
      </c>
      <c r="D84" s="31" t="s">
        <v>270</v>
      </c>
      <c r="E84" s="1" t="s">
        <v>172</v>
      </c>
      <c r="F84" s="1" t="s">
        <v>22</v>
      </c>
      <c r="G84" s="1" t="s">
        <v>98</v>
      </c>
      <c r="H84" s="22" t="s">
        <v>49</v>
      </c>
      <c r="I84" s="1" t="s">
        <v>50</v>
      </c>
      <c r="J84" s="1">
        <v>2512.0</v>
      </c>
      <c r="K84" s="5" t="s">
        <v>51</v>
      </c>
      <c r="L84" s="5"/>
      <c r="M84" s="5" t="s">
        <v>51</v>
      </c>
      <c r="N84" s="15" t="s">
        <v>51</v>
      </c>
      <c r="P84" s="1" t="s">
        <v>52</v>
      </c>
      <c r="S84" s="8"/>
    </row>
    <row r="85">
      <c r="A85" s="4" t="s">
        <v>271</v>
      </c>
      <c r="B85" s="8">
        <v>43976.0</v>
      </c>
      <c r="C85" s="1" t="s">
        <v>88</v>
      </c>
      <c r="D85" s="30" t="s">
        <v>272</v>
      </c>
      <c r="E85" s="1" t="s">
        <v>172</v>
      </c>
      <c r="F85" s="1" t="s">
        <v>22</v>
      </c>
      <c r="G85" s="1" t="s">
        <v>148</v>
      </c>
      <c r="H85" s="22" t="s">
        <v>49</v>
      </c>
      <c r="I85" s="1" t="s">
        <v>50</v>
      </c>
      <c r="J85" s="1">
        <v>4712.0</v>
      </c>
      <c r="K85" s="5" t="s">
        <v>51</v>
      </c>
      <c r="L85" s="5"/>
      <c r="M85" s="5" t="s">
        <v>51</v>
      </c>
      <c r="N85" s="15" t="s">
        <v>51</v>
      </c>
      <c r="P85" s="1" t="s">
        <v>52</v>
      </c>
      <c r="S85" s="8"/>
    </row>
    <row r="86">
      <c r="A86" s="4" t="s">
        <v>273</v>
      </c>
      <c r="B86" s="8">
        <v>43975.0</v>
      </c>
      <c r="C86" s="1" t="s">
        <v>88</v>
      </c>
      <c r="D86" s="30" t="s">
        <v>274</v>
      </c>
      <c r="E86" s="1" t="s">
        <v>172</v>
      </c>
      <c r="F86" s="1" t="s">
        <v>22</v>
      </c>
      <c r="G86" s="1" t="s">
        <v>148</v>
      </c>
      <c r="H86" s="22" t="s">
        <v>49</v>
      </c>
      <c r="I86" s="1" t="s">
        <v>50</v>
      </c>
      <c r="J86" s="1">
        <v>146.0</v>
      </c>
      <c r="K86" s="5" t="s">
        <v>51</v>
      </c>
      <c r="L86" s="5"/>
      <c r="M86" s="5" t="s">
        <v>51</v>
      </c>
      <c r="N86" s="15" t="s">
        <v>51</v>
      </c>
      <c r="P86" s="1" t="s">
        <v>52</v>
      </c>
      <c r="S86" s="8"/>
    </row>
    <row r="87">
      <c r="A87" s="4" t="s">
        <v>275</v>
      </c>
      <c r="B87" s="8">
        <v>43973.0</v>
      </c>
      <c r="C87" s="1" t="s">
        <v>88</v>
      </c>
      <c r="D87" s="30" t="s">
        <v>276</v>
      </c>
      <c r="E87" s="1" t="s">
        <v>172</v>
      </c>
      <c r="F87" s="1" t="s">
        <v>22</v>
      </c>
      <c r="G87" s="1" t="s">
        <v>98</v>
      </c>
      <c r="H87" s="22" t="s">
        <v>49</v>
      </c>
      <c r="I87" s="1" t="s">
        <v>50</v>
      </c>
      <c r="J87" s="1">
        <v>2491.0</v>
      </c>
      <c r="K87" s="5" t="s">
        <v>51</v>
      </c>
      <c r="L87" s="5"/>
      <c r="M87" s="5" t="s">
        <v>51</v>
      </c>
      <c r="N87" s="15" t="s">
        <v>52</v>
      </c>
      <c r="O87" s="15" t="s">
        <v>277</v>
      </c>
      <c r="P87" s="1" t="s">
        <v>52</v>
      </c>
      <c r="S87" s="8"/>
    </row>
    <row r="88">
      <c r="A88" s="4" t="s">
        <v>278</v>
      </c>
      <c r="B88" s="8">
        <v>43972.0</v>
      </c>
      <c r="C88" s="1" t="s">
        <v>88</v>
      </c>
      <c r="D88" s="30" t="s">
        <v>279</v>
      </c>
      <c r="E88" s="1" t="s">
        <v>172</v>
      </c>
      <c r="F88" s="1" t="s">
        <v>22</v>
      </c>
      <c r="G88" s="1" t="s">
        <v>184</v>
      </c>
      <c r="H88" s="22" t="s">
        <v>49</v>
      </c>
      <c r="I88" s="1" t="s">
        <v>50</v>
      </c>
      <c r="J88" s="1">
        <v>174.0</v>
      </c>
      <c r="K88" s="5" t="s">
        <v>51</v>
      </c>
      <c r="L88" s="5"/>
      <c r="M88" s="5" t="s">
        <v>51</v>
      </c>
      <c r="N88" s="15" t="s">
        <v>51</v>
      </c>
      <c r="P88" s="1" t="s">
        <v>52</v>
      </c>
      <c r="S88" s="8"/>
    </row>
    <row r="89">
      <c r="A89" s="4" t="s">
        <v>280</v>
      </c>
      <c r="B89" s="8">
        <v>43972.0</v>
      </c>
      <c r="C89" s="1" t="s">
        <v>88</v>
      </c>
      <c r="D89" s="30" t="s">
        <v>281</v>
      </c>
      <c r="E89" s="1" t="s">
        <v>172</v>
      </c>
      <c r="F89" s="1" t="s">
        <v>22</v>
      </c>
      <c r="G89" s="1" t="s">
        <v>159</v>
      </c>
      <c r="H89" s="22" t="s">
        <v>118</v>
      </c>
      <c r="I89" s="1" t="s">
        <v>242</v>
      </c>
      <c r="J89" s="1">
        <v>2401982.0</v>
      </c>
      <c r="K89" s="5" t="s">
        <v>52</v>
      </c>
      <c r="L89" s="5"/>
      <c r="M89" s="5" t="s">
        <v>51</v>
      </c>
      <c r="N89" s="15" t="s">
        <v>51</v>
      </c>
      <c r="P89" s="1" t="s">
        <v>52</v>
      </c>
      <c r="S89" s="8"/>
    </row>
    <row r="90">
      <c r="A90" s="4" t="s">
        <v>282</v>
      </c>
      <c r="B90" s="8">
        <v>43971.0</v>
      </c>
      <c r="C90" s="1" t="s">
        <v>88</v>
      </c>
      <c r="D90" s="30" t="s">
        <v>283</v>
      </c>
      <c r="E90" s="1" t="s">
        <v>172</v>
      </c>
      <c r="F90" s="1" t="s">
        <v>22</v>
      </c>
      <c r="G90" s="1" t="s">
        <v>48</v>
      </c>
      <c r="H90" s="22" t="s">
        <v>49</v>
      </c>
      <c r="I90" s="1" t="s">
        <v>50</v>
      </c>
      <c r="J90" s="1">
        <v>101.0</v>
      </c>
      <c r="K90" s="5" t="s">
        <v>51</v>
      </c>
      <c r="L90" s="5"/>
      <c r="M90" s="5" t="s">
        <v>51</v>
      </c>
      <c r="N90" s="15" t="s">
        <v>51</v>
      </c>
      <c r="P90" s="1" t="s">
        <v>52</v>
      </c>
      <c r="S90" s="8"/>
    </row>
    <row r="91">
      <c r="A91" s="4" t="s">
        <v>284</v>
      </c>
      <c r="B91" s="8">
        <v>43971.0</v>
      </c>
      <c r="C91" s="1" t="s">
        <v>88</v>
      </c>
      <c r="D91" s="30" t="s">
        <v>285</v>
      </c>
      <c r="E91" s="1" t="s">
        <v>172</v>
      </c>
      <c r="F91" s="1" t="s">
        <v>22</v>
      </c>
      <c r="G91" s="1" t="s">
        <v>98</v>
      </c>
      <c r="H91" s="22" t="s">
        <v>49</v>
      </c>
      <c r="I91" s="1" t="s">
        <v>50</v>
      </c>
      <c r="J91" s="1">
        <v>60.0</v>
      </c>
      <c r="K91" s="5" t="s">
        <v>51</v>
      </c>
      <c r="L91" s="5"/>
      <c r="M91" s="5" t="s">
        <v>51</v>
      </c>
      <c r="N91" s="15" t="s">
        <v>51</v>
      </c>
      <c r="P91" s="1" t="s">
        <v>52</v>
      </c>
    </row>
    <row r="92">
      <c r="A92" s="4" t="s">
        <v>286</v>
      </c>
      <c r="B92" s="8">
        <v>43971.0</v>
      </c>
      <c r="C92" s="1" t="s">
        <v>88</v>
      </c>
      <c r="D92" s="30" t="s">
        <v>287</v>
      </c>
      <c r="E92" s="1" t="s">
        <v>172</v>
      </c>
      <c r="F92" s="1" t="s">
        <v>22</v>
      </c>
      <c r="G92" s="1" t="s">
        <v>159</v>
      </c>
      <c r="H92" s="22" t="s">
        <v>49</v>
      </c>
      <c r="I92" s="1" t="s">
        <v>50</v>
      </c>
      <c r="J92" s="1">
        <v>31.0</v>
      </c>
      <c r="K92" s="5" t="s">
        <v>51</v>
      </c>
      <c r="L92" s="5"/>
      <c r="M92" s="5" t="s">
        <v>51</v>
      </c>
      <c r="N92" s="15" t="s">
        <v>51</v>
      </c>
      <c r="P92" s="1" t="s">
        <v>52</v>
      </c>
    </row>
    <row r="93">
      <c r="A93" s="4" t="s">
        <v>288</v>
      </c>
      <c r="B93" s="8">
        <v>43970.0</v>
      </c>
      <c r="C93" s="1" t="s">
        <v>88</v>
      </c>
      <c r="D93" s="30" t="s">
        <v>289</v>
      </c>
      <c r="E93" s="1" t="s">
        <v>172</v>
      </c>
      <c r="F93" s="1" t="s">
        <v>22</v>
      </c>
      <c r="G93" s="1" t="s">
        <v>117</v>
      </c>
      <c r="H93" s="22" t="s">
        <v>49</v>
      </c>
      <c r="I93" s="1" t="s">
        <v>50</v>
      </c>
      <c r="J93" s="1">
        <v>141.0</v>
      </c>
      <c r="K93" s="5" t="s">
        <v>52</v>
      </c>
      <c r="L93" s="5"/>
      <c r="M93" s="5" t="s">
        <v>51</v>
      </c>
      <c r="N93" s="15" t="s">
        <v>51</v>
      </c>
      <c r="P93" s="1" t="s">
        <v>52</v>
      </c>
    </row>
    <row r="94">
      <c r="A94" s="4" t="s">
        <v>290</v>
      </c>
      <c r="B94" s="8">
        <v>43970.0</v>
      </c>
      <c r="C94" s="1" t="s">
        <v>88</v>
      </c>
      <c r="D94" s="30" t="s">
        <v>291</v>
      </c>
      <c r="E94" s="1" t="s">
        <v>172</v>
      </c>
      <c r="F94" s="1" t="s">
        <v>22</v>
      </c>
      <c r="G94" s="1" t="s">
        <v>148</v>
      </c>
      <c r="H94" s="22" t="s">
        <v>49</v>
      </c>
      <c r="I94" s="1" t="s">
        <v>50</v>
      </c>
      <c r="J94" s="1">
        <v>123.0</v>
      </c>
      <c r="K94" s="5" t="s">
        <v>52</v>
      </c>
      <c r="L94" s="5"/>
      <c r="M94" s="5" t="s">
        <v>51</v>
      </c>
      <c r="N94" s="15" t="s">
        <v>51</v>
      </c>
      <c r="P94" s="1" t="s">
        <v>52</v>
      </c>
    </row>
    <row r="95">
      <c r="A95" s="4" t="s">
        <v>292</v>
      </c>
      <c r="B95" s="8">
        <v>43970.0</v>
      </c>
      <c r="C95" s="1" t="s">
        <v>88</v>
      </c>
      <c r="D95" s="30" t="s">
        <v>293</v>
      </c>
      <c r="E95" s="1" t="s">
        <v>172</v>
      </c>
      <c r="F95" s="1" t="s">
        <v>22</v>
      </c>
      <c r="G95" s="1" t="s">
        <v>294</v>
      </c>
      <c r="H95" s="22" t="s">
        <v>49</v>
      </c>
      <c r="I95" s="1" t="s">
        <v>295</v>
      </c>
      <c r="J95" s="1">
        <v>128.0</v>
      </c>
      <c r="K95" s="5" t="s">
        <v>51</v>
      </c>
      <c r="L95" s="5"/>
      <c r="M95" s="5" t="s">
        <v>51</v>
      </c>
      <c r="N95" s="15" t="s">
        <v>51</v>
      </c>
      <c r="P95" s="1" t="s">
        <v>52</v>
      </c>
    </row>
    <row r="96">
      <c r="A96" s="4" t="s">
        <v>296</v>
      </c>
      <c r="B96" s="8">
        <v>43970.0</v>
      </c>
      <c r="C96" s="1" t="s">
        <v>88</v>
      </c>
      <c r="D96" s="30" t="s">
        <v>297</v>
      </c>
      <c r="E96" s="1" t="s">
        <v>172</v>
      </c>
      <c r="F96" s="1" t="s">
        <v>22</v>
      </c>
      <c r="G96" s="1" t="s">
        <v>159</v>
      </c>
      <c r="H96" s="22" t="s">
        <v>49</v>
      </c>
      <c r="I96" s="1" t="s">
        <v>50</v>
      </c>
      <c r="J96" s="1">
        <v>106.0</v>
      </c>
      <c r="K96" s="5" t="s">
        <v>51</v>
      </c>
      <c r="L96" s="5"/>
      <c r="M96" s="5" t="s">
        <v>51</v>
      </c>
      <c r="N96" s="15" t="s">
        <v>52</v>
      </c>
      <c r="O96" s="15" t="s">
        <v>298</v>
      </c>
      <c r="P96" s="1" t="s">
        <v>52</v>
      </c>
    </row>
    <row r="97">
      <c r="A97" s="4" t="s">
        <v>299</v>
      </c>
      <c r="B97" s="8">
        <v>43977.0</v>
      </c>
      <c r="C97" s="1" t="s">
        <v>88</v>
      </c>
      <c r="D97" s="30" t="s">
        <v>300</v>
      </c>
      <c r="E97" s="1" t="s">
        <v>172</v>
      </c>
      <c r="F97" s="1" t="s">
        <v>22</v>
      </c>
      <c r="G97" s="1" t="s">
        <v>135</v>
      </c>
      <c r="H97" s="22" t="s">
        <v>156</v>
      </c>
      <c r="I97" s="1" t="s">
        <v>50</v>
      </c>
      <c r="J97" s="1">
        <v>102875.0</v>
      </c>
      <c r="K97" s="5" t="s">
        <v>51</v>
      </c>
      <c r="L97" s="5"/>
      <c r="M97" s="5" t="s">
        <v>51</v>
      </c>
      <c r="N97" s="15" t="s">
        <v>52</v>
      </c>
      <c r="O97" s="15" t="s">
        <v>135</v>
      </c>
      <c r="P97" s="1" t="s">
        <v>52</v>
      </c>
    </row>
    <row r="98">
      <c r="A98" s="4" t="s">
        <v>301</v>
      </c>
      <c r="B98" s="8">
        <v>43980.0</v>
      </c>
      <c r="C98" s="1" t="s">
        <v>302</v>
      </c>
      <c r="D98" s="30" t="s">
        <v>303</v>
      </c>
      <c r="E98" s="1" t="s">
        <v>172</v>
      </c>
      <c r="F98" s="1" t="s">
        <v>22</v>
      </c>
      <c r="G98" s="1" t="s">
        <v>107</v>
      </c>
      <c r="H98" s="22" t="s">
        <v>49</v>
      </c>
      <c r="I98" s="1" t="s">
        <v>99</v>
      </c>
      <c r="J98" s="1">
        <v>600.0</v>
      </c>
      <c r="K98" s="5" t="s">
        <v>51</v>
      </c>
      <c r="L98" s="5"/>
      <c r="M98" s="5" t="s">
        <v>51</v>
      </c>
      <c r="N98" s="15" t="s">
        <v>52</v>
      </c>
      <c r="O98" s="15" t="s">
        <v>277</v>
      </c>
      <c r="P98" s="1" t="s">
        <v>52</v>
      </c>
    </row>
    <row r="99">
      <c r="A99" s="4" t="s">
        <v>304</v>
      </c>
      <c r="B99" s="8">
        <v>43979.0</v>
      </c>
      <c r="C99" s="1" t="s">
        <v>305</v>
      </c>
      <c r="D99" s="30" t="s">
        <v>306</v>
      </c>
      <c r="E99" s="1" t="s">
        <v>172</v>
      </c>
      <c r="F99" s="1" t="s">
        <v>22</v>
      </c>
      <c r="G99" s="1" t="s">
        <v>48</v>
      </c>
      <c r="H99" s="22" t="s">
        <v>149</v>
      </c>
      <c r="I99" s="1" t="s">
        <v>307</v>
      </c>
      <c r="J99" s="1">
        <v>145.0</v>
      </c>
      <c r="K99" s="5" t="s">
        <v>51</v>
      </c>
      <c r="L99" s="5"/>
      <c r="M99" s="5" t="s">
        <v>51</v>
      </c>
      <c r="N99" s="15" t="s">
        <v>52</v>
      </c>
      <c r="O99" s="15" t="s">
        <v>277</v>
      </c>
      <c r="P99" s="1" t="s">
        <v>52</v>
      </c>
    </row>
    <row r="100">
      <c r="A100" s="4" t="s">
        <v>308</v>
      </c>
      <c r="B100" s="8">
        <v>43983.0</v>
      </c>
      <c r="C100" s="1" t="s">
        <v>88</v>
      </c>
      <c r="D100" s="30" t="s">
        <v>309</v>
      </c>
      <c r="E100" s="1" t="s">
        <v>172</v>
      </c>
      <c r="F100" s="1" t="s">
        <v>22</v>
      </c>
      <c r="G100" s="1" t="s">
        <v>159</v>
      </c>
      <c r="H100" s="22" t="s">
        <v>149</v>
      </c>
      <c r="I100" s="1" t="s">
        <v>50</v>
      </c>
      <c r="J100" s="1">
        <v>908.0</v>
      </c>
      <c r="K100" s="4" t="s">
        <v>51</v>
      </c>
      <c r="L100" s="4"/>
      <c r="M100" s="4" t="s">
        <v>51</v>
      </c>
      <c r="N100" s="26" t="s">
        <v>52</v>
      </c>
      <c r="O100" s="26" t="s">
        <v>310</v>
      </c>
      <c r="P100" s="1" t="s">
        <v>52</v>
      </c>
    </row>
    <row r="101">
      <c r="A101" s="4" t="s">
        <v>229</v>
      </c>
      <c r="B101" s="8">
        <v>43983.0</v>
      </c>
      <c r="C101" s="1" t="s">
        <v>88</v>
      </c>
      <c r="D101" s="30" t="s">
        <v>311</v>
      </c>
      <c r="E101" s="1" t="s">
        <v>172</v>
      </c>
      <c r="F101" s="1" t="s">
        <v>22</v>
      </c>
      <c r="G101" s="1" t="s">
        <v>229</v>
      </c>
      <c r="H101" s="22" t="s">
        <v>312</v>
      </c>
      <c r="I101" s="1" t="s">
        <v>99</v>
      </c>
      <c r="J101" s="1">
        <v>24087.0</v>
      </c>
      <c r="K101" s="5" t="s">
        <v>51</v>
      </c>
      <c r="L101" s="5"/>
      <c r="M101" s="5" t="s">
        <v>51</v>
      </c>
      <c r="N101" s="15" t="s">
        <v>52</v>
      </c>
      <c r="O101" s="15" t="s">
        <v>313</v>
      </c>
      <c r="P101" s="1" t="s">
        <v>52</v>
      </c>
    </row>
    <row r="102">
      <c r="A102" s="4" t="s">
        <v>314</v>
      </c>
      <c r="B102" s="8">
        <v>43981.0</v>
      </c>
      <c r="C102" s="1" t="s">
        <v>88</v>
      </c>
      <c r="D102" s="30" t="s">
        <v>315</v>
      </c>
      <c r="E102" s="1" t="s">
        <v>172</v>
      </c>
      <c r="F102" s="1" t="s">
        <v>22</v>
      </c>
      <c r="G102" s="1" t="s">
        <v>98</v>
      </c>
      <c r="H102" s="22" t="s">
        <v>49</v>
      </c>
      <c r="I102" s="1" t="s">
        <v>50</v>
      </c>
      <c r="J102" s="1">
        <v>1484.0</v>
      </c>
      <c r="K102" s="4" t="s">
        <v>51</v>
      </c>
      <c r="L102" s="4"/>
      <c r="M102" s="4" t="s">
        <v>51</v>
      </c>
      <c r="N102" s="26" t="s">
        <v>51</v>
      </c>
      <c r="O102" s="26"/>
      <c r="P102" s="1" t="s">
        <v>52</v>
      </c>
    </row>
    <row r="103">
      <c r="A103" s="4" t="s">
        <v>316</v>
      </c>
      <c r="B103" s="8">
        <v>43980.0</v>
      </c>
      <c r="C103" s="1" t="s">
        <v>88</v>
      </c>
      <c r="D103" s="30" t="s">
        <v>317</v>
      </c>
      <c r="E103" s="1" t="s">
        <v>172</v>
      </c>
      <c r="F103" s="1" t="s">
        <v>22</v>
      </c>
      <c r="G103" s="1" t="s">
        <v>98</v>
      </c>
      <c r="H103" s="22" t="s">
        <v>156</v>
      </c>
      <c r="I103" s="1" t="s">
        <v>50</v>
      </c>
      <c r="J103" s="1">
        <v>44.0</v>
      </c>
      <c r="K103" s="5" t="s">
        <v>51</v>
      </c>
      <c r="L103" s="5"/>
      <c r="M103" s="5" t="s">
        <v>51</v>
      </c>
      <c r="N103" s="15" t="s">
        <v>51</v>
      </c>
      <c r="P103" s="1" t="s">
        <v>52</v>
      </c>
    </row>
    <row r="104">
      <c r="A104" s="4" t="s">
        <v>318</v>
      </c>
      <c r="B104" s="8">
        <v>43980.0</v>
      </c>
      <c r="C104" s="1" t="s">
        <v>88</v>
      </c>
      <c r="D104" s="30" t="s">
        <v>319</v>
      </c>
      <c r="E104" s="1" t="s">
        <v>172</v>
      </c>
      <c r="F104" s="1" t="s">
        <v>22</v>
      </c>
      <c r="G104" s="1" t="s">
        <v>98</v>
      </c>
      <c r="H104" s="22" t="s">
        <v>149</v>
      </c>
      <c r="I104" s="1" t="s">
        <v>99</v>
      </c>
      <c r="J104" s="1">
        <v>40.0</v>
      </c>
      <c r="K104" s="5" t="s">
        <v>51</v>
      </c>
      <c r="L104" s="5"/>
      <c r="M104" s="5" t="s">
        <v>51</v>
      </c>
      <c r="N104" s="15" t="s">
        <v>51</v>
      </c>
      <c r="P104" s="1" t="s">
        <v>52</v>
      </c>
    </row>
    <row r="105">
      <c r="A105" s="4" t="s">
        <v>320</v>
      </c>
      <c r="B105" s="8">
        <v>43979.0</v>
      </c>
      <c r="C105" s="1" t="s">
        <v>88</v>
      </c>
      <c r="D105" s="30" t="s">
        <v>321</v>
      </c>
      <c r="E105" s="1" t="s">
        <v>172</v>
      </c>
      <c r="F105" s="1" t="s">
        <v>22</v>
      </c>
      <c r="G105" s="1" t="s">
        <v>98</v>
      </c>
      <c r="H105" s="22" t="s">
        <v>49</v>
      </c>
      <c r="I105" s="1" t="s">
        <v>50</v>
      </c>
      <c r="J105" s="1">
        <v>22.0</v>
      </c>
      <c r="K105" s="5" t="s">
        <v>51</v>
      </c>
      <c r="L105" s="5"/>
      <c r="M105" s="5" t="s">
        <v>51</v>
      </c>
      <c r="N105" s="15" t="s">
        <v>51</v>
      </c>
      <c r="P105" s="1" t="s">
        <v>52</v>
      </c>
    </row>
    <row r="106">
      <c r="A106" s="4" t="s">
        <v>322</v>
      </c>
      <c r="B106" s="8">
        <v>43978.0</v>
      </c>
      <c r="C106" s="1" t="s">
        <v>88</v>
      </c>
      <c r="D106" s="30" t="s">
        <v>323</v>
      </c>
      <c r="E106" s="1" t="s">
        <v>172</v>
      </c>
      <c r="F106" s="1" t="s">
        <v>22</v>
      </c>
      <c r="G106" s="1" t="s">
        <v>135</v>
      </c>
      <c r="H106" s="22" t="s">
        <v>49</v>
      </c>
      <c r="I106" s="1" t="s">
        <v>50</v>
      </c>
      <c r="J106" s="1">
        <v>400.0</v>
      </c>
      <c r="K106" s="5" t="s">
        <v>51</v>
      </c>
      <c r="L106" s="5"/>
      <c r="M106" s="5" t="s">
        <v>51</v>
      </c>
      <c r="N106" s="15" t="s">
        <v>52</v>
      </c>
      <c r="O106" s="15" t="s">
        <v>135</v>
      </c>
      <c r="P106" s="1" t="s">
        <v>52</v>
      </c>
    </row>
    <row r="107">
      <c r="A107" s="4" t="s">
        <v>324</v>
      </c>
      <c r="B107" s="8">
        <v>43977.0</v>
      </c>
      <c r="C107" s="1" t="s">
        <v>88</v>
      </c>
      <c r="D107" s="30" t="s">
        <v>325</v>
      </c>
      <c r="E107" s="1" t="s">
        <v>172</v>
      </c>
      <c r="F107" s="1" t="s">
        <v>22</v>
      </c>
      <c r="G107" s="1" t="s">
        <v>98</v>
      </c>
      <c r="H107" s="22" t="s">
        <v>49</v>
      </c>
      <c r="I107" s="1" t="s">
        <v>50</v>
      </c>
      <c r="J107" s="1">
        <v>104.0</v>
      </c>
      <c r="K107" s="5" t="s">
        <v>51</v>
      </c>
      <c r="L107" s="5"/>
      <c r="M107" s="5" t="s">
        <v>51</v>
      </c>
      <c r="N107" s="15" t="s">
        <v>51</v>
      </c>
      <c r="P107" s="1" t="s">
        <v>52</v>
      </c>
    </row>
    <row r="108">
      <c r="A108" s="4" t="s">
        <v>326</v>
      </c>
      <c r="B108" s="8">
        <v>43977.0</v>
      </c>
      <c r="C108" s="1" t="s">
        <v>88</v>
      </c>
      <c r="D108" s="30" t="s">
        <v>327</v>
      </c>
      <c r="E108" s="1" t="s">
        <v>172</v>
      </c>
      <c r="F108" s="1" t="s">
        <v>22</v>
      </c>
      <c r="G108" s="1" t="s">
        <v>98</v>
      </c>
      <c r="H108" s="22" t="s">
        <v>49</v>
      </c>
      <c r="I108" s="1" t="s">
        <v>50</v>
      </c>
      <c r="J108" s="1">
        <v>832.0</v>
      </c>
      <c r="K108" s="5" t="s">
        <v>51</v>
      </c>
      <c r="L108" s="5"/>
      <c r="M108" s="5" t="s">
        <v>51</v>
      </c>
      <c r="N108" s="15" t="s">
        <v>51</v>
      </c>
      <c r="P108" s="1" t="s">
        <v>52</v>
      </c>
    </row>
    <row r="109">
      <c r="A109" s="4" t="s">
        <v>328</v>
      </c>
      <c r="B109" s="8">
        <v>43973.0</v>
      </c>
      <c r="C109" s="1" t="s">
        <v>63</v>
      </c>
      <c r="D109" s="30" t="s">
        <v>329</v>
      </c>
      <c r="E109" s="1" t="s">
        <v>47</v>
      </c>
      <c r="F109" s="1" t="s">
        <v>22</v>
      </c>
      <c r="G109" s="1" t="s">
        <v>107</v>
      </c>
      <c r="H109" s="22" t="s">
        <v>149</v>
      </c>
      <c r="I109" s="1" t="s">
        <v>50</v>
      </c>
      <c r="J109" s="1">
        <v>20133.0</v>
      </c>
      <c r="K109" s="5" t="s">
        <v>52</v>
      </c>
      <c r="L109" s="5"/>
      <c r="M109" s="5" t="s">
        <v>51</v>
      </c>
      <c r="N109" s="15" t="s">
        <v>52</v>
      </c>
      <c r="O109" s="15" t="s">
        <v>330</v>
      </c>
      <c r="P109" s="1" t="s">
        <v>52</v>
      </c>
    </row>
    <row r="110">
      <c r="A110" s="4" t="s">
        <v>331</v>
      </c>
      <c r="B110" s="8">
        <v>43985.0</v>
      </c>
      <c r="C110" s="1" t="s">
        <v>45</v>
      </c>
      <c r="D110" s="29" t="s">
        <v>332</v>
      </c>
      <c r="E110" s="1" t="s">
        <v>116</v>
      </c>
      <c r="F110" s="1" t="s">
        <v>22</v>
      </c>
      <c r="G110" s="1" t="s">
        <v>107</v>
      </c>
      <c r="H110" s="22" t="s">
        <v>333</v>
      </c>
      <c r="I110" s="1" t="s">
        <v>242</v>
      </c>
      <c r="J110" s="1">
        <v>821.0</v>
      </c>
      <c r="K110" s="4" t="s">
        <v>52</v>
      </c>
      <c r="L110" s="4"/>
      <c r="M110" s="4" t="s">
        <v>51</v>
      </c>
      <c r="N110" s="26" t="s">
        <v>51</v>
      </c>
      <c r="O110" s="26" t="s">
        <v>334</v>
      </c>
      <c r="P110" s="1" t="s">
        <v>52</v>
      </c>
    </row>
    <row r="111">
      <c r="A111" s="4" t="s">
        <v>335</v>
      </c>
      <c r="B111" s="8">
        <v>43979.0</v>
      </c>
      <c r="C111" s="1" t="s">
        <v>66</v>
      </c>
      <c r="D111" s="30" t="s">
        <v>336</v>
      </c>
      <c r="E111" s="1" t="s">
        <v>172</v>
      </c>
      <c r="F111" s="1" t="s">
        <v>23</v>
      </c>
      <c r="G111" s="1" t="s">
        <v>107</v>
      </c>
      <c r="H111" s="22" t="s">
        <v>49</v>
      </c>
      <c r="I111" s="1" t="s">
        <v>99</v>
      </c>
      <c r="J111" s="1">
        <v>928.0</v>
      </c>
      <c r="K111" s="4" t="s">
        <v>51</v>
      </c>
      <c r="L111" s="4"/>
      <c r="M111" s="4" t="s">
        <v>51</v>
      </c>
      <c r="N111" s="26" t="s">
        <v>52</v>
      </c>
      <c r="O111" s="26" t="s">
        <v>337</v>
      </c>
      <c r="P111" s="1" t="s">
        <v>52</v>
      </c>
    </row>
    <row r="112">
      <c r="A112" s="4" t="s">
        <v>338</v>
      </c>
      <c r="B112" s="8">
        <v>43990.0</v>
      </c>
      <c r="C112" s="1" t="s">
        <v>88</v>
      </c>
      <c r="D112" s="29" t="s">
        <v>339</v>
      </c>
      <c r="E112" s="1" t="s">
        <v>172</v>
      </c>
      <c r="F112" s="1" t="s">
        <v>23</v>
      </c>
      <c r="G112" s="1" t="s">
        <v>340</v>
      </c>
      <c r="H112" s="22" t="s">
        <v>49</v>
      </c>
      <c r="I112" s="1" t="s">
        <v>242</v>
      </c>
      <c r="J112" s="1">
        <v>34.0</v>
      </c>
      <c r="K112" s="5" t="s">
        <v>51</v>
      </c>
      <c r="L112" s="5"/>
      <c r="M112" s="5" t="s">
        <v>51</v>
      </c>
      <c r="N112" s="15" t="s">
        <v>51</v>
      </c>
      <c r="P112" s="1" t="s">
        <v>52</v>
      </c>
    </row>
    <row r="113">
      <c r="A113" s="4" t="s">
        <v>341</v>
      </c>
      <c r="B113" s="8">
        <v>43989.0</v>
      </c>
      <c r="C113" s="1" t="s">
        <v>88</v>
      </c>
      <c r="D113" s="30" t="s">
        <v>342</v>
      </c>
      <c r="E113" s="1" t="s">
        <v>172</v>
      </c>
      <c r="F113" s="1" t="s">
        <v>23</v>
      </c>
      <c r="G113" s="1" t="s">
        <v>135</v>
      </c>
      <c r="H113" s="22" t="s">
        <v>49</v>
      </c>
      <c r="I113" s="1" t="s">
        <v>99</v>
      </c>
      <c r="J113" s="1">
        <v>236439.0</v>
      </c>
      <c r="K113" s="5" t="s">
        <v>51</v>
      </c>
      <c r="L113" s="5"/>
      <c r="M113" s="5" t="s">
        <v>51</v>
      </c>
      <c r="N113" s="15" t="s">
        <v>52</v>
      </c>
      <c r="O113" s="15" t="s">
        <v>135</v>
      </c>
      <c r="P113" s="1" t="s">
        <v>52</v>
      </c>
    </row>
    <row r="114">
      <c r="A114" s="4" t="s">
        <v>343</v>
      </c>
      <c r="B114" s="8">
        <v>43988.0</v>
      </c>
      <c r="C114" s="1" t="s">
        <v>88</v>
      </c>
      <c r="D114" s="30" t="s">
        <v>344</v>
      </c>
      <c r="E114" s="1" t="s">
        <v>172</v>
      </c>
      <c r="F114" s="1" t="s">
        <v>23</v>
      </c>
      <c r="G114" s="1" t="s">
        <v>98</v>
      </c>
      <c r="H114" s="22" t="s">
        <v>49</v>
      </c>
      <c r="I114" s="1" t="s">
        <v>99</v>
      </c>
      <c r="J114" s="1">
        <v>11116.0</v>
      </c>
      <c r="K114" s="5" t="s">
        <v>51</v>
      </c>
      <c r="L114" s="5"/>
      <c r="M114" s="5" t="s">
        <v>51</v>
      </c>
      <c r="N114" s="15" t="s">
        <v>51</v>
      </c>
      <c r="P114" s="1" t="s">
        <v>52</v>
      </c>
    </row>
    <row r="115">
      <c r="A115" s="4" t="s">
        <v>345</v>
      </c>
      <c r="B115" s="8">
        <v>43987.0</v>
      </c>
      <c r="C115" s="1" t="s">
        <v>88</v>
      </c>
      <c r="D115" s="30" t="s">
        <v>346</v>
      </c>
      <c r="E115" s="1" t="s">
        <v>172</v>
      </c>
      <c r="F115" s="1" t="s">
        <v>23</v>
      </c>
      <c r="G115" s="1" t="s">
        <v>98</v>
      </c>
      <c r="H115" s="22" t="s">
        <v>49</v>
      </c>
      <c r="I115" s="1" t="s">
        <v>99</v>
      </c>
      <c r="J115" s="1">
        <v>58.0</v>
      </c>
      <c r="K115" s="5" t="s">
        <v>51</v>
      </c>
      <c r="L115" s="5"/>
      <c r="M115" s="5" t="s">
        <v>51</v>
      </c>
      <c r="N115" s="15" t="s">
        <v>51</v>
      </c>
      <c r="P115" s="1" t="s">
        <v>52</v>
      </c>
    </row>
    <row r="116">
      <c r="A116" s="4" t="s">
        <v>347</v>
      </c>
      <c r="B116" s="8">
        <v>43987.0</v>
      </c>
      <c r="C116" s="1" t="s">
        <v>88</v>
      </c>
      <c r="D116" s="30" t="s">
        <v>348</v>
      </c>
      <c r="E116" s="1" t="s">
        <v>172</v>
      </c>
      <c r="F116" s="1" t="s">
        <v>23</v>
      </c>
      <c r="G116" s="1" t="s">
        <v>184</v>
      </c>
      <c r="H116" s="22" t="s">
        <v>333</v>
      </c>
      <c r="I116" s="1" t="s">
        <v>50</v>
      </c>
      <c r="J116" s="1">
        <v>1189.0</v>
      </c>
      <c r="K116" s="5" t="s">
        <v>51</v>
      </c>
      <c r="L116" s="5"/>
      <c r="M116" s="5" t="s">
        <v>51</v>
      </c>
      <c r="N116" s="15" t="s">
        <v>51</v>
      </c>
      <c r="P116" s="1" t="s">
        <v>52</v>
      </c>
    </row>
    <row r="117">
      <c r="A117" s="4" t="s">
        <v>349</v>
      </c>
      <c r="B117" s="8">
        <v>43987.0</v>
      </c>
      <c r="C117" s="1" t="s">
        <v>88</v>
      </c>
      <c r="D117" s="30" t="s">
        <v>350</v>
      </c>
      <c r="E117" s="1" t="s">
        <v>172</v>
      </c>
      <c r="F117" s="1" t="s">
        <v>23</v>
      </c>
      <c r="G117" s="1" t="s">
        <v>351</v>
      </c>
      <c r="H117" s="22" t="s">
        <v>149</v>
      </c>
      <c r="I117" s="1" t="s">
        <v>50</v>
      </c>
      <c r="J117" s="1">
        <v>501.0</v>
      </c>
      <c r="K117" s="5" t="s">
        <v>51</v>
      </c>
      <c r="L117" s="5"/>
      <c r="M117" s="5" t="s">
        <v>51</v>
      </c>
      <c r="N117" s="15" t="s">
        <v>51</v>
      </c>
      <c r="P117" s="1" t="s">
        <v>52</v>
      </c>
    </row>
    <row r="118">
      <c r="A118" s="4" t="s">
        <v>352</v>
      </c>
      <c r="B118" s="8">
        <v>43984.0</v>
      </c>
      <c r="C118" s="1" t="s">
        <v>88</v>
      </c>
      <c r="D118" s="32" t="s">
        <v>353</v>
      </c>
      <c r="E118" s="1" t="s">
        <v>172</v>
      </c>
      <c r="F118" s="1" t="s">
        <v>23</v>
      </c>
      <c r="G118" s="1" t="s">
        <v>354</v>
      </c>
      <c r="H118" s="22" t="s">
        <v>149</v>
      </c>
      <c r="I118" s="1" t="s">
        <v>50</v>
      </c>
      <c r="J118" s="1">
        <v>407.0</v>
      </c>
      <c r="K118" s="5" t="s">
        <v>51</v>
      </c>
      <c r="L118" s="5"/>
      <c r="M118" s="5" t="s">
        <v>51</v>
      </c>
      <c r="N118" s="15" t="s">
        <v>51</v>
      </c>
      <c r="P118" s="1" t="s">
        <v>52</v>
      </c>
    </row>
    <row r="119">
      <c r="A119" s="4" t="s">
        <v>355</v>
      </c>
      <c r="B119" s="8">
        <v>43984.0</v>
      </c>
      <c r="C119" s="1" t="s">
        <v>88</v>
      </c>
      <c r="D119" s="30" t="s">
        <v>356</v>
      </c>
      <c r="E119" s="1" t="s">
        <v>172</v>
      </c>
      <c r="F119" s="1" t="s">
        <v>23</v>
      </c>
      <c r="G119" s="1" t="s">
        <v>135</v>
      </c>
      <c r="H119" s="22" t="s">
        <v>149</v>
      </c>
      <c r="I119" s="1" t="s">
        <v>99</v>
      </c>
      <c r="J119" s="1">
        <v>224.0</v>
      </c>
      <c r="K119" s="5" t="s">
        <v>51</v>
      </c>
      <c r="L119" s="5"/>
      <c r="M119" s="5" t="s">
        <v>51</v>
      </c>
      <c r="N119" s="15" t="s">
        <v>51</v>
      </c>
      <c r="P119" s="1" t="s">
        <v>52</v>
      </c>
    </row>
    <row r="120">
      <c r="A120" s="4" t="s">
        <v>357</v>
      </c>
      <c r="B120" s="8">
        <v>43984.0</v>
      </c>
      <c r="C120" s="1" t="s">
        <v>358</v>
      </c>
      <c r="D120" s="29" t="s">
        <v>359</v>
      </c>
      <c r="E120" s="1" t="s">
        <v>172</v>
      </c>
      <c r="F120" s="1" t="s">
        <v>23</v>
      </c>
      <c r="G120" s="1" t="s">
        <v>159</v>
      </c>
      <c r="H120" s="22" t="s">
        <v>149</v>
      </c>
      <c r="I120" s="1" t="s">
        <v>50</v>
      </c>
      <c r="J120" s="1">
        <v>4510.0</v>
      </c>
      <c r="K120" s="4" t="s">
        <v>51</v>
      </c>
      <c r="L120" s="4"/>
      <c r="M120" s="4" t="s">
        <v>51</v>
      </c>
      <c r="N120" s="26" t="s">
        <v>52</v>
      </c>
      <c r="O120" s="26" t="s">
        <v>360</v>
      </c>
      <c r="P120" s="1" t="s">
        <v>52</v>
      </c>
    </row>
    <row r="121">
      <c r="A121" s="4" t="s">
        <v>361</v>
      </c>
      <c r="B121" s="8">
        <v>43984.0</v>
      </c>
      <c r="C121" s="1" t="s">
        <v>88</v>
      </c>
      <c r="D121" s="30" t="s">
        <v>362</v>
      </c>
      <c r="E121" s="1" t="s">
        <v>172</v>
      </c>
      <c r="F121" s="1" t="s">
        <v>23</v>
      </c>
      <c r="G121" s="1" t="s">
        <v>48</v>
      </c>
      <c r="H121" s="22" t="s">
        <v>49</v>
      </c>
      <c r="I121" s="1" t="s">
        <v>50</v>
      </c>
      <c r="J121" s="1">
        <v>625.0</v>
      </c>
      <c r="K121" s="5" t="s">
        <v>51</v>
      </c>
      <c r="L121" s="5"/>
      <c r="M121" s="5" t="s">
        <v>51</v>
      </c>
      <c r="N121" s="15" t="s">
        <v>51</v>
      </c>
      <c r="P121" s="1" t="s">
        <v>52</v>
      </c>
    </row>
    <row r="122">
      <c r="A122" s="4" t="s">
        <v>363</v>
      </c>
      <c r="B122" s="8">
        <v>43991.0</v>
      </c>
      <c r="C122" s="1" t="s">
        <v>88</v>
      </c>
      <c r="D122" s="33" t="s">
        <v>364</v>
      </c>
      <c r="E122" s="1" t="s">
        <v>47</v>
      </c>
      <c r="F122" s="1" t="s">
        <v>23</v>
      </c>
      <c r="G122" s="1" t="s">
        <v>159</v>
      </c>
      <c r="H122" s="22" t="s">
        <v>149</v>
      </c>
      <c r="I122" s="1" t="s">
        <v>242</v>
      </c>
      <c r="J122" s="1">
        <v>200.0</v>
      </c>
      <c r="K122" s="4" t="s">
        <v>51</v>
      </c>
      <c r="L122" s="4"/>
      <c r="M122" s="4" t="s">
        <v>51</v>
      </c>
      <c r="N122" s="26" t="s">
        <v>51</v>
      </c>
      <c r="O122" s="26" t="s">
        <v>365</v>
      </c>
      <c r="P122" s="1" t="s">
        <v>52</v>
      </c>
    </row>
    <row r="123">
      <c r="A123" s="4" t="s">
        <v>366</v>
      </c>
      <c r="B123" s="8">
        <v>43990.0</v>
      </c>
      <c r="C123" s="1" t="s">
        <v>367</v>
      </c>
      <c r="D123" s="29" t="s">
        <v>368</v>
      </c>
      <c r="E123" s="1" t="s">
        <v>172</v>
      </c>
      <c r="F123" s="1" t="s">
        <v>23</v>
      </c>
      <c r="G123" s="1" t="s">
        <v>48</v>
      </c>
      <c r="H123" s="22" t="s">
        <v>49</v>
      </c>
      <c r="I123" s="1" t="s">
        <v>50</v>
      </c>
      <c r="J123" s="1">
        <v>1007.0</v>
      </c>
      <c r="K123" s="5" t="s">
        <v>51</v>
      </c>
      <c r="L123" s="5"/>
      <c r="M123" s="5" t="s">
        <v>51</v>
      </c>
      <c r="N123" s="15" t="s">
        <v>51</v>
      </c>
      <c r="P123" s="1" t="s">
        <v>52</v>
      </c>
    </row>
    <row r="124">
      <c r="A124" s="4" t="s">
        <v>369</v>
      </c>
      <c r="B124" s="8">
        <v>43974.0</v>
      </c>
      <c r="C124" s="1" t="s">
        <v>370</v>
      </c>
      <c r="D124" s="30" t="s">
        <v>371</v>
      </c>
      <c r="E124" s="1" t="s">
        <v>172</v>
      </c>
      <c r="F124" s="1" t="s">
        <v>23</v>
      </c>
      <c r="G124" s="1" t="s">
        <v>98</v>
      </c>
      <c r="H124" s="22" t="s">
        <v>49</v>
      </c>
      <c r="I124" s="1" t="s">
        <v>50</v>
      </c>
      <c r="J124" s="1">
        <v>3406.0</v>
      </c>
      <c r="K124" s="5" t="s">
        <v>51</v>
      </c>
      <c r="L124" s="5"/>
      <c r="M124" s="5" t="s">
        <v>51</v>
      </c>
      <c r="N124" s="15" t="s">
        <v>52</v>
      </c>
      <c r="O124" s="15" t="s">
        <v>372</v>
      </c>
      <c r="P124" s="1" t="s">
        <v>52</v>
      </c>
    </row>
    <row r="125">
      <c r="A125" s="4" t="s">
        <v>373</v>
      </c>
      <c r="B125" s="8">
        <v>43994.0</v>
      </c>
      <c r="C125" s="1" t="s">
        <v>88</v>
      </c>
      <c r="D125" s="30" t="s">
        <v>374</v>
      </c>
      <c r="E125" s="1" t="s">
        <v>172</v>
      </c>
      <c r="F125" s="1" t="s">
        <v>23</v>
      </c>
      <c r="G125" s="1" t="s">
        <v>184</v>
      </c>
      <c r="H125" s="22" t="s">
        <v>49</v>
      </c>
      <c r="I125" s="1" t="s">
        <v>50</v>
      </c>
      <c r="J125" s="1">
        <v>146.0</v>
      </c>
      <c r="K125" s="4" t="s">
        <v>51</v>
      </c>
      <c r="L125" s="4"/>
      <c r="M125" s="4" t="s">
        <v>51</v>
      </c>
      <c r="N125" s="26" t="s">
        <v>51</v>
      </c>
      <c r="O125" s="26" t="s">
        <v>375</v>
      </c>
      <c r="P125" s="1" t="s">
        <v>52</v>
      </c>
    </row>
    <row r="126">
      <c r="A126" s="4" t="s">
        <v>376</v>
      </c>
      <c r="B126" s="8">
        <v>43994.0</v>
      </c>
      <c r="C126" s="1" t="s">
        <v>88</v>
      </c>
      <c r="D126" s="30" t="s">
        <v>377</v>
      </c>
      <c r="E126" s="1" t="s">
        <v>172</v>
      </c>
      <c r="F126" s="1" t="s">
        <v>23</v>
      </c>
      <c r="G126" s="1" t="s">
        <v>98</v>
      </c>
      <c r="H126" s="22" t="s">
        <v>49</v>
      </c>
      <c r="I126" s="1" t="s">
        <v>99</v>
      </c>
      <c r="J126" s="1">
        <v>7592.0</v>
      </c>
      <c r="K126" s="5" t="s">
        <v>51</v>
      </c>
      <c r="L126" s="5"/>
      <c r="M126" s="5" t="s">
        <v>51</v>
      </c>
      <c r="N126" s="15" t="s">
        <v>52</v>
      </c>
      <c r="P126" s="1" t="s">
        <v>52</v>
      </c>
    </row>
    <row r="127">
      <c r="A127" s="4" t="s">
        <v>378</v>
      </c>
      <c r="B127" s="8">
        <v>43994.0</v>
      </c>
      <c r="C127" s="1" t="s">
        <v>88</v>
      </c>
      <c r="D127" s="30" t="s">
        <v>379</v>
      </c>
      <c r="E127" s="1" t="s">
        <v>172</v>
      </c>
      <c r="F127" s="1" t="s">
        <v>23</v>
      </c>
      <c r="G127" s="1" t="s">
        <v>159</v>
      </c>
      <c r="H127" s="22" t="s">
        <v>149</v>
      </c>
      <c r="I127" s="1" t="s">
        <v>99</v>
      </c>
      <c r="J127" s="1">
        <v>428199.0</v>
      </c>
      <c r="K127" s="4" t="s">
        <v>51</v>
      </c>
      <c r="L127" s="4"/>
      <c r="M127" s="4" t="s">
        <v>51</v>
      </c>
      <c r="N127" s="26" t="s">
        <v>52</v>
      </c>
      <c r="O127" s="26" t="s">
        <v>360</v>
      </c>
      <c r="P127" s="1" t="s">
        <v>52</v>
      </c>
    </row>
    <row r="128">
      <c r="A128" s="4" t="s">
        <v>380</v>
      </c>
      <c r="B128" s="8">
        <v>43994.0</v>
      </c>
      <c r="C128" s="1" t="s">
        <v>88</v>
      </c>
      <c r="D128" s="30" t="s">
        <v>381</v>
      </c>
      <c r="E128" s="1" t="s">
        <v>172</v>
      </c>
      <c r="F128" s="1" t="s">
        <v>23</v>
      </c>
      <c r="G128" s="1" t="s">
        <v>117</v>
      </c>
      <c r="H128" s="22" t="s">
        <v>118</v>
      </c>
      <c r="I128" s="1" t="s">
        <v>99</v>
      </c>
      <c r="J128" s="1">
        <v>479.0</v>
      </c>
      <c r="K128" s="5" t="s">
        <v>51</v>
      </c>
      <c r="L128" s="5"/>
      <c r="M128" s="5" t="s">
        <v>51</v>
      </c>
      <c r="N128" s="15" t="s">
        <v>52</v>
      </c>
      <c r="O128" s="15" t="s">
        <v>298</v>
      </c>
      <c r="P128" s="1" t="s">
        <v>52</v>
      </c>
    </row>
    <row r="129">
      <c r="A129" s="4" t="s">
        <v>382</v>
      </c>
      <c r="B129" s="8">
        <v>43994.0</v>
      </c>
      <c r="C129" s="1" t="s">
        <v>88</v>
      </c>
      <c r="D129" s="30" t="s">
        <v>383</v>
      </c>
      <c r="E129" s="1" t="s">
        <v>172</v>
      </c>
      <c r="F129" s="1" t="s">
        <v>23</v>
      </c>
      <c r="G129" s="1" t="s">
        <v>159</v>
      </c>
      <c r="H129" s="22" t="s">
        <v>149</v>
      </c>
      <c r="I129" s="1" t="s">
        <v>50</v>
      </c>
      <c r="J129" s="1">
        <v>1737.0</v>
      </c>
      <c r="K129" s="5" t="s">
        <v>51</v>
      </c>
      <c r="L129" s="5"/>
      <c r="M129" s="5" t="s">
        <v>51</v>
      </c>
      <c r="N129" s="15" t="s">
        <v>52</v>
      </c>
      <c r="O129" s="15" t="s">
        <v>384</v>
      </c>
      <c r="P129" s="1" t="s">
        <v>52</v>
      </c>
    </row>
    <row r="130">
      <c r="A130" s="4" t="s">
        <v>385</v>
      </c>
      <c r="B130" s="8">
        <v>43993.0</v>
      </c>
      <c r="C130" s="1" t="s">
        <v>386</v>
      </c>
      <c r="D130" s="30" t="s">
        <v>387</v>
      </c>
      <c r="E130" s="1" t="s">
        <v>172</v>
      </c>
      <c r="F130" s="1" t="s">
        <v>23</v>
      </c>
      <c r="G130" s="1" t="s">
        <v>159</v>
      </c>
      <c r="H130" s="22" t="s">
        <v>149</v>
      </c>
      <c r="I130" s="1" t="s">
        <v>99</v>
      </c>
      <c r="J130" s="1">
        <v>4510.0</v>
      </c>
      <c r="K130" s="4" t="s">
        <v>51</v>
      </c>
      <c r="L130" s="4"/>
      <c r="M130" s="4" t="s">
        <v>51</v>
      </c>
      <c r="N130" s="26" t="s">
        <v>52</v>
      </c>
      <c r="O130" s="26" t="s">
        <v>360</v>
      </c>
      <c r="P130" s="1" t="s">
        <v>52</v>
      </c>
    </row>
    <row r="131">
      <c r="A131" s="4" t="s">
        <v>388</v>
      </c>
      <c r="B131" s="8">
        <v>43993.0</v>
      </c>
      <c r="C131" s="1" t="s">
        <v>88</v>
      </c>
      <c r="D131" s="30" t="s">
        <v>389</v>
      </c>
      <c r="E131" s="1" t="s">
        <v>172</v>
      </c>
      <c r="F131" s="1" t="s">
        <v>23</v>
      </c>
      <c r="G131" s="1" t="s">
        <v>98</v>
      </c>
      <c r="H131" s="22" t="s">
        <v>49</v>
      </c>
      <c r="I131" s="1" t="s">
        <v>99</v>
      </c>
      <c r="J131" s="1">
        <v>127.0</v>
      </c>
      <c r="K131" s="5" t="s">
        <v>51</v>
      </c>
      <c r="L131" s="5"/>
      <c r="M131" s="5" t="s">
        <v>51</v>
      </c>
      <c r="N131" s="15" t="s">
        <v>52</v>
      </c>
      <c r="O131" s="15" t="s">
        <v>372</v>
      </c>
      <c r="P131" s="1" t="s">
        <v>52</v>
      </c>
    </row>
    <row r="132">
      <c r="A132" s="4" t="s">
        <v>390</v>
      </c>
      <c r="B132" s="8">
        <v>43992.0</v>
      </c>
      <c r="C132" s="1" t="s">
        <v>88</v>
      </c>
      <c r="D132" s="30" t="s">
        <v>391</v>
      </c>
      <c r="E132" s="1" t="s">
        <v>172</v>
      </c>
      <c r="F132" s="1" t="s">
        <v>23</v>
      </c>
      <c r="G132" s="1" t="s">
        <v>98</v>
      </c>
      <c r="H132" s="22" t="s">
        <v>49</v>
      </c>
      <c r="I132" s="1" t="s">
        <v>50</v>
      </c>
      <c r="J132" s="1">
        <v>280.0</v>
      </c>
      <c r="K132" s="5" t="s">
        <v>51</v>
      </c>
      <c r="L132" s="5"/>
      <c r="M132" s="5" t="s">
        <v>51</v>
      </c>
      <c r="N132" s="15" t="s">
        <v>51</v>
      </c>
      <c r="P132" s="1" t="s">
        <v>52</v>
      </c>
    </row>
    <row r="133">
      <c r="A133" s="4" t="s">
        <v>392</v>
      </c>
      <c r="B133" s="8">
        <v>43991.0</v>
      </c>
      <c r="C133" s="1" t="s">
        <v>88</v>
      </c>
      <c r="D133" s="30" t="s">
        <v>393</v>
      </c>
      <c r="E133" s="1" t="s">
        <v>172</v>
      </c>
      <c r="F133" s="1" t="s">
        <v>23</v>
      </c>
      <c r="G133" s="1" t="s">
        <v>98</v>
      </c>
      <c r="H133" s="22" t="s">
        <v>118</v>
      </c>
      <c r="I133" s="1" t="s">
        <v>242</v>
      </c>
      <c r="J133" s="1">
        <v>104.0</v>
      </c>
      <c r="K133" s="5" t="s">
        <v>51</v>
      </c>
      <c r="L133" s="5"/>
      <c r="M133" s="5" t="s">
        <v>51</v>
      </c>
      <c r="N133" s="15" t="s">
        <v>51</v>
      </c>
      <c r="P133" s="1" t="s">
        <v>52</v>
      </c>
    </row>
    <row r="134">
      <c r="A134" s="4" t="s">
        <v>394</v>
      </c>
      <c r="B134" s="8">
        <v>43991.0</v>
      </c>
      <c r="C134" s="1" t="s">
        <v>88</v>
      </c>
      <c r="D134" s="31" t="s">
        <v>297</v>
      </c>
      <c r="E134" s="1" t="s">
        <v>47</v>
      </c>
      <c r="F134" s="1" t="s">
        <v>23</v>
      </c>
      <c r="G134" s="1" t="s">
        <v>159</v>
      </c>
      <c r="H134" s="22" t="s">
        <v>149</v>
      </c>
      <c r="I134" s="1" t="s">
        <v>99</v>
      </c>
      <c r="J134" s="1">
        <v>156.0</v>
      </c>
      <c r="K134" s="5" t="s">
        <v>51</v>
      </c>
      <c r="L134" s="5"/>
      <c r="M134" s="5" t="s">
        <v>51</v>
      </c>
      <c r="N134" s="15" t="s">
        <v>52</v>
      </c>
      <c r="O134" s="15" t="s">
        <v>384</v>
      </c>
      <c r="P134" s="1" t="s">
        <v>52</v>
      </c>
    </row>
    <row r="135">
      <c r="A135" s="4" t="s">
        <v>395</v>
      </c>
      <c r="B135" s="8">
        <v>43998.0</v>
      </c>
      <c r="C135" s="1" t="s">
        <v>88</v>
      </c>
      <c r="D135" s="34" t="s">
        <v>396</v>
      </c>
      <c r="E135" s="1" t="s">
        <v>47</v>
      </c>
      <c r="F135" s="1" t="s">
        <v>23</v>
      </c>
      <c r="G135" s="1" t="s">
        <v>48</v>
      </c>
      <c r="H135" s="22" t="s">
        <v>49</v>
      </c>
      <c r="I135" s="1" t="s">
        <v>50</v>
      </c>
      <c r="J135" s="1">
        <v>1031.0</v>
      </c>
      <c r="K135" s="5" t="s">
        <v>51</v>
      </c>
      <c r="L135" s="5"/>
      <c r="M135" s="5" t="s">
        <v>51</v>
      </c>
      <c r="N135" s="15" t="s">
        <v>51</v>
      </c>
      <c r="P135" s="1" t="s">
        <v>52</v>
      </c>
    </row>
    <row r="136">
      <c r="A136" s="4" t="s">
        <v>397</v>
      </c>
      <c r="B136" s="8">
        <v>43998.0</v>
      </c>
      <c r="C136" s="1" t="s">
        <v>137</v>
      </c>
      <c r="D136" s="35" t="s">
        <v>398</v>
      </c>
      <c r="E136" s="1" t="s">
        <v>47</v>
      </c>
      <c r="F136" s="1" t="s">
        <v>23</v>
      </c>
      <c r="G136" s="1" t="s">
        <v>98</v>
      </c>
      <c r="H136" s="22" t="s">
        <v>49</v>
      </c>
      <c r="I136" s="1" t="s">
        <v>50</v>
      </c>
      <c r="J136" s="1">
        <v>463.0</v>
      </c>
      <c r="K136" s="5" t="s">
        <v>51</v>
      </c>
      <c r="L136" s="5"/>
      <c r="M136" s="5" t="s">
        <v>51</v>
      </c>
      <c r="N136" s="15" t="s">
        <v>51</v>
      </c>
      <c r="P136" s="1" t="s">
        <v>52</v>
      </c>
    </row>
    <row r="137">
      <c r="A137" s="4" t="s">
        <v>399</v>
      </c>
      <c r="B137" s="8">
        <v>43998.0</v>
      </c>
      <c r="C137" s="1" t="s">
        <v>400</v>
      </c>
      <c r="D137" s="29" t="s">
        <v>401</v>
      </c>
      <c r="E137" s="1" t="s">
        <v>172</v>
      </c>
      <c r="F137" s="1" t="s">
        <v>23</v>
      </c>
      <c r="G137" s="1" t="s">
        <v>48</v>
      </c>
      <c r="H137" s="22" t="s">
        <v>49</v>
      </c>
      <c r="I137" s="1" t="s">
        <v>50</v>
      </c>
      <c r="J137" s="1">
        <v>1859.0</v>
      </c>
      <c r="K137" s="5" t="s">
        <v>51</v>
      </c>
      <c r="L137" s="5"/>
      <c r="M137" s="5" t="s">
        <v>51</v>
      </c>
      <c r="N137" s="15" t="s">
        <v>52</v>
      </c>
      <c r="O137" s="15" t="s">
        <v>402</v>
      </c>
      <c r="P137" s="1" t="s">
        <v>52</v>
      </c>
    </row>
    <row r="138">
      <c r="A138" s="4" t="s">
        <v>403</v>
      </c>
      <c r="B138" s="8">
        <v>43994.0</v>
      </c>
      <c r="C138" s="1" t="s">
        <v>404</v>
      </c>
      <c r="D138" s="30" t="s">
        <v>405</v>
      </c>
      <c r="E138" s="1" t="s">
        <v>172</v>
      </c>
      <c r="F138" s="1" t="s">
        <v>23</v>
      </c>
      <c r="G138" s="1" t="s">
        <v>107</v>
      </c>
      <c r="H138" s="22" t="s">
        <v>118</v>
      </c>
      <c r="I138" s="1" t="s">
        <v>99</v>
      </c>
      <c r="J138" s="1">
        <v>200.0</v>
      </c>
      <c r="K138" s="5" t="s">
        <v>51</v>
      </c>
      <c r="L138" s="5"/>
      <c r="M138" s="5" t="s">
        <v>51</v>
      </c>
      <c r="N138" s="15" t="s">
        <v>51</v>
      </c>
      <c r="P138" s="1" t="s">
        <v>52</v>
      </c>
    </row>
    <row r="139">
      <c r="A139" s="4" t="s">
        <v>406</v>
      </c>
      <c r="B139" s="8">
        <v>43993.0</v>
      </c>
      <c r="C139" s="1" t="s">
        <v>407</v>
      </c>
      <c r="D139" s="36" t="s">
        <v>408</v>
      </c>
      <c r="E139" s="1" t="s">
        <v>172</v>
      </c>
      <c r="F139" s="1" t="s">
        <v>23</v>
      </c>
      <c r="G139" s="1" t="s">
        <v>135</v>
      </c>
      <c r="H139" s="22" t="s">
        <v>156</v>
      </c>
      <c r="I139" s="1" t="s">
        <v>99</v>
      </c>
      <c r="J139" s="1">
        <v>32583.0</v>
      </c>
      <c r="K139" s="5" t="s">
        <v>51</v>
      </c>
      <c r="L139" s="5"/>
      <c r="M139" s="5" t="s">
        <v>51</v>
      </c>
      <c r="N139" s="15" t="s">
        <v>52</v>
      </c>
      <c r="O139" s="15" t="s">
        <v>409</v>
      </c>
      <c r="P139" s="1" t="s">
        <v>52</v>
      </c>
    </row>
    <row r="140">
      <c r="A140" s="4" t="s">
        <v>410</v>
      </c>
      <c r="B140" s="8">
        <v>44002.0</v>
      </c>
      <c r="C140" s="1" t="s">
        <v>88</v>
      </c>
      <c r="D140" s="30" t="s">
        <v>411</v>
      </c>
      <c r="E140" s="1" t="s">
        <v>172</v>
      </c>
      <c r="F140" s="1" t="s">
        <v>23</v>
      </c>
      <c r="G140" s="1" t="s">
        <v>159</v>
      </c>
      <c r="H140" s="22" t="s">
        <v>49</v>
      </c>
      <c r="I140" s="1" t="s">
        <v>99</v>
      </c>
      <c r="J140" s="1">
        <v>6309.0</v>
      </c>
      <c r="K140" s="5" t="s">
        <v>51</v>
      </c>
      <c r="L140" s="5"/>
      <c r="M140" s="5" t="s">
        <v>51</v>
      </c>
      <c r="N140" s="15" t="s">
        <v>52</v>
      </c>
      <c r="O140" s="15" t="s">
        <v>384</v>
      </c>
      <c r="P140" s="1" t="s">
        <v>52</v>
      </c>
    </row>
    <row r="141">
      <c r="A141" s="4" t="s">
        <v>412</v>
      </c>
      <c r="B141" s="8">
        <v>44002.0</v>
      </c>
      <c r="C141" s="1" t="s">
        <v>88</v>
      </c>
      <c r="D141" s="30" t="s">
        <v>413</v>
      </c>
      <c r="E141" s="1" t="s">
        <v>172</v>
      </c>
      <c r="F141" s="1" t="s">
        <v>23</v>
      </c>
      <c r="G141" s="1" t="s">
        <v>148</v>
      </c>
      <c r="H141" s="22" t="s">
        <v>49</v>
      </c>
      <c r="I141" s="1" t="s">
        <v>99</v>
      </c>
      <c r="J141" s="1">
        <v>322.0</v>
      </c>
      <c r="K141" s="5" t="s">
        <v>51</v>
      </c>
      <c r="L141" s="5"/>
      <c r="M141" s="5" t="s">
        <v>51</v>
      </c>
      <c r="N141" s="15" t="s">
        <v>51</v>
      </c>
      <c r="P141" s="1" t="s">
        <v>52</v>
      </c>
    </row>
    <row r="142">
      <c r="A142" s="4" t="s">
        <v>414</v>
      </c>
      <c r="B142" s="8">
        <v>44000.0</v>
      </c>
      <c r="C142" s="1" t="s">
        <v>88</v>
      </c>
      <c r="D142" s="29" t="s">
        <v>415</v>
      </c>
      <c r="E142" s="1" t="s">
        <v>172</v>
      </c>
      <c r="F142" s="1" t="s">
        <v>23</v>
      </c>
      <c r="G142" s="1" t="s">
        <v>98</v>
      </c>
      <c r="H142" s="22" t="s">
        <v>49</v>
      </c>
      <c r="I142" s="1" t="s">
        <v>99</v>
      </c>
      <c r="J142" s="1">
        <v>5698.0</v>
      </c>
      <c r="K142" s="5" t="s">
        <v>51</v>
      </c>
      <c r="L142" s="5"/>
      <c r="M142" s="5" t="s">
        <v>51</v>
      </c>
      <c r="N142" s="15" t="s">
        <v>51</v>
      </c>
      <c r="P142" s="1" t="s">
        <v>52</v>
      </c>
    </row>
    <row r="143">
      <c r="A143" s="4" t="s">
        <v>416</v>
      </c>
      <c r="B143" s="8">
        <v>43998.0</v>
      </c>
      <c r="C143" s="1" t="s">
        <v>88</v>
      </c>
      <c r="D143" s="30" t="s">
        <v>417</v>
      </c>
      <c r="E143" s="1" t="s">
        <v>172</v>
      </c>
      <c r="F143" s="1" t="s">
        <v>23</v>
      </c>
      <c r="G143" s="1" t="s">
        <v>117</v>
      </c>
      <c r="H143" s="22" t="s">
        <v>49</v>
      </c>
      <c r="I143" s="1" t="s">
        <v>99</v>
      </c>
      <c r="J143" s="1">
        <v>702.0</v>
      </c>
      <c r="K143" s="5" t="s">
        <v>51</v>
      </c>
      <c r="L143" s="5"/>
      <c r="M143" s="5" t="s">
        <v>51</v>
      </c>
      <c r="N143" s="15" t="s">
        <v>51</v>
      </c>
      <c r="P143" s="1" t="s">
        <v>52</v>
      </c>
    </row>
    <row r="144">
      <c r="A144" s="4" t="s">
        <v>418</v>
      </c>
      <c r="B144" s="8">
        <v>43985.0</v>
      </c>
      <c r="C144" s="1" t="s">
        <v>74</v>
      </c>
      <c r="D144" s="29" t="s">
        <v>419</v>
      </c>
      <c r="E144" s="1" t="s">
        <v>47</v>
      </c>
      <c r="F144" s="1" t="s">
        <v>23</v>
      </c>
      <c r="G144" s="1" t="s">
        <v>420</v>
      </c>
      <c r="H144" s="22" t="s">
        <v>312</v>
      </c>
      <c r="I144" s="1" t="s">
        <v>50</v>
      </c>
      <c r="J144" s="1">
        <v>81.0</v>
      </c>
      <c r="K144" s="5" t="s">
        <v>51</v>
      </c>
      <c r="L144" s="5"/>
      <c r="M144" s="5" t="s">
        <v>51</v>
      </c>
      <c r="N144" s="15" t="s">
        <v>51</v>
      </c>
      <c r="P144" s="1" t="s">
        <v>52</v>
      </c>
    </row>
    <row r="145">
      <c r="A145" s="4" t="s">
        <v>421</v>
      </c>
      <c r="B145" s="8">
        <v>43985.0</v>
      </c>
      <c r="C145" s="1" t="s">
        <v>216</v>
      </c>
      <c r="D145" s="30" t="s">
        <v>422</v>
      </c>
      <c r="E145" s="1" t="s">
        <v>47</v>
      </c>
      <c r="F145" s="1" t="s">
        <v>23</v>
      </c>
      <c r="G145" s="1" t="s">
        <v>423</v>
      </c>
      <c r="H145" s="22" t="s">
        <v>118</v>
      </c>
      <c r="I145" s="1" t="s">
        <v>242</v>
      </c>
      <c r="J145" s="1">
        <v>1942.0</v>
      </c>
      <c r="K145" s="5" t="s">
        <v>51</v>
      </c>
      <c r="L145" s="5"/>
      <c r="M145" s="5" t="s">
        <v>51</v>
      </c>
      <c r="N145" s="15" t="s">
        <v>51</v>
      </c>
      <c r="P145" s="1" t="s">
        <v>52</v>
      </c>
    </row>
    <row r="146">
      <c r="A146" s="4" t="s">
        <v>424</v>
      </c>
      <c r="B146" s="8">
        <v>43992.0</v>
      </c>
      <c r="C146" s="1" t="s">
        <v>88</v>
      </c>
      <c r="D146" s="30" t="s">
        <v>425</v>
      </c>
      <c r="E146" s="1" t="s">
        <v>47</v>
      </c>
      <c r="F146" s="1" t="s">
        <v>23</v>
      </c>
      <c r="G146" s="1" t="s">
        <v>48</v>
      </c>
      <c r="H146" s="22" t="s">
        <v>49</v>
      </c>
      <c r="I146" s="1" t="s">
        <v>50</v>
      </c>
      <c r="J146" s="1">
        <v>238.0</v>
      </c>
      <c r="K146" s="5" t="s">
        <v>51</v>
      </c>
      <c r="L146" s="5"/>
      <c r="M146" s="5" t="s">
        <v>51</v>
      </c>
      <c r="N146" s="15" t="s">
        <v>51</v>
      </c>
      <c r="P146" s="1" t="s">
        <v>52</v>
      </c>
    </row>
    <row r="147">
      <c r="A147" s="4" t="s">
        <v>426</v>
      </c>
      <c r="B147" s="8">
        <v>44001.0</v>
      </c>
      <c r="C147" s="1" t="s">
        <v>88</v>
      </c>
      <c r="D147" s="29" t="s">
        <v>427</v>
      </c>
      <c r="E147" s="1" t="s">
        <v>116</v>
      </c>
      <c r="F147" s="1" t="s">
        <v>23</v>
      </c>
      <c r="G147" s="1" t="s">
        <v>148</v>
      </c>
      <c r="H147" s="22" t="s">
        <v>149</v>
      </c>
      <c r="I147" s="1" t="s">
        <v>99</v>
      </c>
      <c r="J147" s="1">
        <v>874.0</v>
      </c>
      <c r="K147" s="5" t="s">
        <v>51</v>
      </c>
      <c r="L147" s="5"/>
      <c r="M147" s="5" t="s">
        <v>51</v>
      </c>
      <c r="N147" s="15" t="s">
        <v>51</v>
      </c>
      <c r="P147" s="1" t="s">
        <v>52</v>
      </c>
    </row>
    <row r="148">
      <c r="A148" s="4" t="s">
        <v>428</v>
      </c>
      <c r="B148" s="8">
        <v>43991.0</v>
      </c>
      <c r="C148" s="1" t="s">
        <v>88</v>
      </c>
      <c r="D148" s="29" t="s">
        <v>429</v>
      </c>
      <c r="E148" s="1" t="s">
        <v>47</v>
      </c>
      <c r="F148" s="1" t="s">
        <v>23</v>
      </c>
      <c r="G148" s="1" t="s">
        <v>430</v>
      </c>
      <c r="H148" s="22" t="s">
        <v>49</v>
      </c>
      <c r="I148" s="1" t="s">
        <v>50</v>
      </c>
      <c r="J148" s="1">
        <v>32.0</v>
      </c>
      <c r="K148" s="5" t="s">
        <v>51</v>
      </c>
      <c r="L148" s="5"/>
      <c r="M148" s="5" t="s">
        <v>51</v>
      </c>
      <c r="N148" s="15" t="s">
        <v>51</v>
      </c>
      <c r="P148" s="1" t="s">
        <v>52</v>
      </c>
    </row>
    <row r="149">
      <c r="A149" s="4" t="s">
        <v>431</v>
      </c>
      <c r="B149" s="8">
        <v>43993.0</v>
      </c>
      <c r="C149" s="1" t="s">
        <v>88</v>
      </c>
      <c r="D149" s="30" t="s">
        <v>432</v>
      </c>
      <c r="E149" s="1" t="s">
        <v>47</v>
      </c>
      <c r="F149" s="1" t="s">
        <v>23</v>
      </c>
      <c r="G149" s="1" t="s">
        <v>117</v>
      </c>
      <c r="H149" s="22" t="s">
        <v>49</v>
      </c>
      <c r="I149" s="1" t="s">
        <v>50</v>
      </c>
      <c r="J149" s="1">
        <v>135.0</v>
      </c>
      <c r="K149" s="5" t="s">
        <v>51</v>
      </c>
      <c r="L149" s="5"/>
      <c r="M149" s="5" t="s">
        <v>51</v>
      </c>
      <c r="N149" s="15" t="s">
        <v>51</v>
      </c>
      <c r="P149" s="1" t="s">
        <v>52</v>
      </c>
    </row>
    <row r="150">
      <c r="A150" s="4" t="s">
        <v>433</v>
      </c>
      <c r="B150" s="8">
        <v>43991.0</v>
      </c>
      <c r="C150" s="1" t="s">
        <v>88</v>
      </c>
      <c r="D150" s="30" t="s">
        <v>434</v>
      </c>
      <c r="E150" s="1" t="s">
        <v>47</v>
      </c>
      <c r="F150" s="1" t="s">
        <v>23</v>
      </c>
      <c r="G150" s="1" t="s">
        <v>117</v>
      </c>
      <c r="H150" s="22" t="s">
        <v>149</v>
      </c>
      <c r="I150" s="1" t="s">
        <v>50</v>
      </c>
      <c r="J150" s="1">
        <v>246.0</v>
      </c>
      <c r="K150" s="5" t="s">
        <v>51</v>
      </c>
      <c r="L150" s="5"/>
      <c r="M150" s="5" t="s">
        <v>51</v>
      </c>
      <c r="N150" s="15" t="s">
        <v>51</v>
      </c>
      <c r="P150" s="1" t="s">
        <v>52</v>
      </c>
    </row>
    <row r="151">
      <c r="A151" s="4" t="s">
        <v>435</v>
      </c>
      <c r="B151" s="8">
        <v>44004.0</v>
      </c>
      <c r="C151" s="1" t="s">
        <v>88</v>
      </c>
      <c r="D151" s="29" t="s">
        <v>436</v>
      </c>
      <c r="E151" s="1" t="s">
        <v>116</v>
      </c>
      <c r="F151" s="1" t="s">
        <v>23</v>
      </c>
      <c r="G151" s="1" t="s">
        <v>48</v>
      </c>
      <c r="H151" s="22" t="s">
        <v>49</v>
      </c>
      <c r="I151" s="1" t="s">
        <v>50</v>
      </c>
      <c r="J151" s="1">
        <v>616.0</v>
      </c>
      <c r="K151" s="5" t="s">
        <v>52</v>
      </c>
      <c r="L151" s="5"/>
      <c r="M151" s="5" t="s">
        <v>51</v>
      </c>
      <c r="N151" s="15" t="s">
        <v>51</v>
      </c>
      <c r="P151" s="1" t="s">
        <v>52</v>
      </c>
    </row>
    <row r="152">
      <c r="A152" s="4" t="s">
        <v>437</v>
      </c>
      <c r="B152" s="8">
        <v>43991.0</v>
      </c>
      <c r="C152" s="1" t="s">
        <v>88</v>
      </c>
      <c r="D152" s="30" t="s">
        <v>438</v>
      </c>
      <c r="E152" s="1" t="s">
        <v>47</v>
      </c>
      <c r="F152" s="1" t="s">
        <v>23</v>
      </c>
      <c r="G152" s="1" t="s">
        <v>148</v>
      </c>
      <c r="H152" s="22" t="s">
        <v>49</v>
      </c>
      <c r="I152" s="1" t="s">
        <v>50</v>
      </c>
      <c r="J152" s="1">
        <v>339.0</v>
      </c>
      <c r="K152" s="5" t="s">
        <v>51</v>
      </c>
      <c r="L152" s="5"/>
      <c r="M152" s="5" t="s">
        <v>51</v>
      </c>
      <c r="N152" s="15" t="s">
        <v>51</v>
      </c>
      <c r="P152" s="1" t="s">
        <v>52</v>
      </c>
    </row>
    <row r="153">
      <c r="A153" s="4" t="s">
        <v>439</v>
      </c>
      <c r="B153" s="8">
        <v>43999.0</v>
      </c>
      <c r="C153" s="1" t="s">
        <v>88</v>
      </c>
      <c r="D153" s="29" t="s">
        <v>440</v>
      </c>
      <c r="E153" s="1" t="s">
        <v>116</v>
      </c>
      <c r="F153" s="1" t="s">
        <v>23</v>
      </c>
      <c r="G153" s="1" t="s">
        <v>441</v>
      </c>
      <c r="H153" s="22" t="s">
        <v>49</v>
      </c>
      <c r="I153" s="1" t="s">
        <v>50</v>
      </c>
      <c r="J153" s="1">
        <v>26.0</v>
      </c>
      <c r="K153" s="5" t="s">
        <v>51</v>
      </c>
      <c r="L153" s="5"/>
      <c r="M153" s="5" t="s">
        <v>52</v>
      </c>
      <c r="N153" s="15" t="s">
        <v>51</v>
      </c>
      <c r="P153" s="1" t="s">
        <v>52</v>
      </c>
    </row>
    <row r="154">
      <c r="A154" s="4" t="s">
        <v>442</v>
      </c>
      <c r="B154" s="8">
        <v>44004.0</v>
      </c>
      <c r="C154" s="1" t="s">
        <v>88</v>
      </c>
      <c r="D154" s="29" t="s">
        <v>443</v>
      </c>
      <c r="E154" s="1" t="s">
        <v>116</v>
      </c>
      <c r="F154" s="1" t="s">
        <v>23</v>
      </c>
      <c r="G154" s="1" t="s">
        <v>98</v>
      </c>
      <c r="H154" s="22" t="s">
        <v>49</v>
      </c>
      <c r="I154" s="1" t="s">
        <v>50</v>
      </c>
      <c r="J154" s="1">
        <v>32.0</v>
      </c>
      <c r="K154" s="5" t="s">
        <v>51</v>
      </c>
      <c r="L154" s="5"/>
      <c r="M154" s="5" t="s">
        <v>51</v>
      </c>
      <c r="N154" s="15" t="s">
        <v>51</v>
      </c>
      <c r="P154" s="1" t="s">
        <v>52</v>
      </c>
    </row>
    <row r="155">
      <c r="A155" s="4" t="s">
        <v>444</v>
      </c>
      <c r="B155" s="8">
        <v>43998.0</v>
      </c>
      <c r="C155" s="1" t="s">
        <v>88</v>
      </c>
      <c r="D155" s="30" t="s">
        <v>445</v>
      </c>
      <c r="E155" s="1" t="s">
        <v>116</v>
      </c>
      <c r="F155" s="1" t="s">
        <v>23</v>
      </c>
      <c r="G155" s="1" t="s">
        <v>446</v>
      </c>
      <c r="H155" s="22" t="s">
        <v>49</v>
      </c>
      <c r="I155" s="1" t="s">
        <v>50</v>
      </c>
      <c r="J155" s="1">
        <v>21.0</v>
      </c>
      <c r="K155" s="5" t="s">
        <v>51</v>
      </c>
      <c r="L155" s="5"/>
      <c r="M155" s="5" t="s">
        <v>51</v>
      </c>
      <c r="N155" s="15" t="s">
        <v>51</v>
      </c>
      <c r="P155" s="1" t="s">
        <v>52</v>
      </c>
    </row>
    <row r="156">
      <c r="A156" s="4" t="s">
        <v>447</v>
      </c>
      <c r="B156" s="8">
        <v>44002.0</v>
      </c>
      <c r="C156" s="1" t="s">
        <v>88</v>
      </c>
      <c r="D156" s="29" t="s">
        <v>448</v>
      </c>
      <c r="E156" s="1" t="s">
        <v>116</v>
      </c>
      <c r="F156" s="1" t="s">
        <v>23</v>
      </c>
      <c r="G156" s="1" t="s">
        <v>184</v>
      </c>
      <c r="H156" s="22" t="s">
        <v>49</v>
      </c>
      <c r="I156" s="1" t="s">
        <v>50</v>
      </c>
      <c r="J156" s="1">
        <v>173.0</v>
      </c>
      <c r="K156" s="5" t="s">
        <v>51</v>
      </c>
      <c r="L156" s="5"/>
      <c r="M156" s="5" t="s">
        <v>51</v>
      </c>
      <c r="N156" s="15" t="s">
        <v>51</v>
      </c>
      <c r="P156" s="1" t="s">
        <v>52</v>
      </c>
    </row>
    <row r="157">
      <c r="A157" s="4" t="s">
        <v>449</v>
      </c>
      <c r="B157" s="8">
        <v>44000.0</v>
      </c>
      <c r="C157" s="1" t="s">
        <v>88</v>
      </c>
      <c r="D157" s="30" t="s">
        <v>450</v>
      </c>
      <c r="E157" s="1" t="s">
        <v>116</v>
      </c>
      <c r="F157" s="1" t="s">
        <v>23</v>
      </c>
      <c r="G157" s="1" t="s">
        <v>98</v>
      </c>
      <c r="H157" s="22" t="s">
        <v>149</v>
      </c>
      <c r="I157" s="1" t="s">
        <v>50</v>
      </c>
      <c r="J157" s="1">
        <v>147.0</v>
      </c>
      <c r="K157" s="5" t="s">
        <v>51</v>
      </c>
      <c r="L157" s="5"/>
      <c r="M157" s="5" t="s">
        <v>51</v>
      </c>
      <c r="N157" s="15" t="s">
        <v>51</v>
      </c>
      <c r="P157" s="1" t="s">
        <v>52</v>
      </c>
    </row>
    <row r="158">
      <c r="A158" s="4" t="s">
        <v>451</v>
      </c>
      <c r="B158" s="8">
        <v>43999.0</v>
      </c>
      <c r="C158" s="1" t="s">
        <v>88</v>
      </c>
      <c r="D158" s="30" t="s">
        <v>452</v>
      </c>
      <c r="E158" s="1" t="s">
        <v>116</v>
      </c>
      <c r="F158" s="1" t="s">
        <v>23</v>
      </c>
      <c r="G158" s="1" t="s">
        <v>48</v>
      </c>
      <c r="H158" s="22" t="s">
        <v>49</v>
      </c>
      <c r="I158" s="1" t="s">
        <v>50</v>
      </c>
      <c r="J158" s="1">
        <v>172.0</v>
      </c>
      <c r="K158" s="5" t="s">
        <v>51</v>
      </c>
      <c r="L158" s="5"/>
      <c r="M158" s="5" t="s">
        <v>51</v>
      </c>
      <c r="N158" s="15" t="s">
        <v>51</v>
      </c>
      <c r="P158" s="1" t="s">
        <v>52</v>
      </c>
    </row>
    <row r="159">
      <c r="A159" s="4" t="s">
        <v>453</v>
      </c>
      <c r="B159" s="8">
        <v>43999.0</v>
      </c>
      <c r="C159" s="1" t="s">
        <v>163</v>
      </c>
      <c r="D159" s="30" t="s">
        <v>454</v>
      </c>
      <c r="E159" s="1" t="s">
        <v>47</v>
      </c>
      <c r="F159" s="1" t="s">
        <v>23</v>
      </c>
      <c r="G159" s="1" t="s">
        <v>98</v>
      </c>
      <c r="H159" s="22" t="s">
        <v>49</v>
      </c>
      <c r="I159" s="1" t="s">
        <v>99</v>
      </c>
      <c r="J159" s="1">
        <v>531.0</v>
      </c>
      <c r="K159" s="5" t="s">
        <v>51</v>
      </c>
      <c r="L159" s="5"/>
      <c r="M159" s="5" t="s">
        <v>51</v>
      </c>
      <c r="N159" s="15" t="s">
        <v>51</v>
      </c>
      <c r="P159" s="1" t="s">
        <v>52</v>
      </c>
    </row>
    <row r="160">
      <c r="A160" s="4" t="s">
        <v>455</v>
      </c>
      <c r="B160" s="8">
        <v>44010.0</v>
      </c>
      <c r="C160" s="1" t="s">
        <v>57</v>
      </c>
      <c r="D160" s="30" t="s">
        <v>456</v>
      </c>
      <c r="E160" s="1" t="s">
        <v>172</v>
      </c>
      <c r="F160" s="1" t="s">
        <v>24</v>
      </c>
      <c r="G160" s="1" t="s">
        <v>98</v>
      </c>
      <c r="H160" s="22" t="s">
        <v>312</v>
      </c>
      <c r="I160" s="1" t="s">
        <v>50</v>
      </c>
      <c r="J160" s="1">
        <v>493.0</v>
      </c>
      <c r="K160" s="12" t="s">
        <v>51</v>
      </c>
      <c r="L160" s="12"/>
      <c r="M160" s="12" t="s">
        <v>51</v>
      </c>
      <c r="N160" s="26" t="s">
        <v>52</v>
      </c>
      <c r="O160" s="26" t="s">
        <v>457</v>
      </c>
      <c r="P160" s="1" t="s">
        <v>52</v>
      </c>
    </row>
    <row r="161">
      <c r="A161" s="4" t="s">
        <v>458</v>
      </c>
      <c r="B161" s="8">
        <v>44011.0</v>
      </c>
      <c r="C161" s="1" t="s">
        <v>88</v>
      </c>
      <c r="D161" s="33" t="s">
        <v>459</v>
      </c>
      <c r="E161" s="1" t="s">
        <v>172</v>
      </c>
      <c r="F161" s="1" t="s">
        <v>24</v>
      </c>
      <c r="G161" s="1" t="s">
        <v>98</v>
      </c>
      <c r="H161" s="22" t="s">
        <v>49</v>
      </c>
      <c r="I161" s="1" t="s">
        <v>99</v>
      </c>
      <c r="J161" s="1">
        <v>689.0</v>
      </c>
      <c r="K161" s="12" t="s">
        <v>51</v>
      </c>
      <c r="L161" s="12"/>
      <c r="M161" s="12" t="s">
        <v>51</v>
      </c>
      <c r="N161" s="26" t="s">
        <v>51</v>
      </c>
      <c r="O161" s="26" t="s">
        <v>460</v>
      </c>
      <c r="P161" s="1" t="s">
        <v>52</v>
      </c>
    </row>
    <row r="162">
      <c r="A162" s="4" t="s">
        <v>461</v>
      </c>
      <c r="B162" s="8">
        <v>44011.0</v>
      </c>
      <c r="C162" s="1" t="s">
        <v>88</v>
      </c>
      <c r="D162" s="33" t="s">
        <v>462</v>
      </c>
      <c r="E162" s="1" t="s">
        <v>172</v>
      </c>
      <c r="F162" s="1" t="s">
        <v>24</v>
      </c>
      <c r="G162" s="1" t="s">
        <v>430</v>
      </c>
      <c r="H162" s="22" t="s">
        <v>49</v>
      </c>
      <c r="I162" s="1" t="s">
        <v>50</v>
      </c>
      <c r="J162" s="1">
        <v>181.0</v>
      </c>
      <c r="K162" s="12" t="s">
        <v>51</v>
      </c>
      <c r="L162" s="12"/>
      <c r="M162" s="12" t="s">
        <v>51</v>
      </c>
      <c r="N162" s="26" t="s">
        <v>51</v>
      </c>
      <c r="O162" s="26" t="s">
        <v>463</v>
      </c>
      <c r="P162" s="1" t="s">
        <v>52</v>
      </c>
    </row>
    <row r="163">
      <c r="A163" s="4" t="s">
        <v>464</v>
      </c>
      <c r="B163" s="8">
        <v>44011.0</v>
      </c>
      <c r="C163" s="1" t="s">
        <v>88</v>
      </c>
      <c r="D163" s="30" t="s">
        <v>465</v>
      </c>
      <c r="E163" s="1" t="s">
        <v>172</v>
      </c>
      <c r="F163" s="1" t="s">
        <v>24</v>
      </c>
      <c r="G163" s="1" t="s">
        <v>251</v>
      </c>
      <c r="H163" s="22" t="s">
        <v>149</v>
      </c>
      <c r="I163" s="1" t="s">
        <v>50</v>
      </c>
      <c r="J163" s="1">
        <v>61.0</v>
      </c>
      <c r="K163" s="12" t="s">
        <v>51</v>
      </c>
      <c r="L163" s="12"/>
      <c r="M163" s="12" t="s">
        <v>51</v>
      </c>
      <c r="N163" s="26" t="s">
        <v>51</v>
      </c>
      <c r="O163" s="26" t="s">
        <v>466</v>
      </c>
      <c r="P163" s="1" t="s">
        <v>52</v>
      </c>
    </row>
    <row r="164">
      <c r="A164" s="4" t="s">
        <v>467</v>
      </c>
      <c r="B164" s="8">
        <v>44010.0</v>
      </c>
      <c r="C164" s="1" t="s">
        <v>88</v>
      </c>
      <c r="D164" s="29" t="s">
        <v>468</v>
      </c>
      <c r="E164" s="1" t="s">
        <v>172</v>
      </c>
      <c r="F164" s="1" t="s">
        <v>24</v>
      </c>
      <c r="G164" s="1" t="s">
        <v>430</v>
      </c>
      <c r="H164" s="22" t="s">
        <v>49</v>
      </c>
      <c r="I164" s="1" t="s">
        <v>50</v>
      </c>
      <c r="J164" s="1">
        <v>8443.0</v>
      </c>
      <c r="K164" s="12" t="s">
        <v>51</v>
      </c>
      <c r="L164" s="12"/>
      <c r="M164" s="12" t="s">
        <v>51</v>
      </c>
      <c r="N164" s="26" t="s">
        <v>51</v>
      </c>
      <c r="P164" s="1" t="s">
        <v>52</v>
      </c>
    </row>
    <row r="165">
      <c r="A165" s="4" t="s">
        <v>469</v>
      </c>
      <c r="B165" s="8">
        <v>44009.0</v>
      </c>
      <c r="C165" s="1" t="s">
        <v>88</v>
      </c>
      <c r="D165" s="29" t="s">
        <v>470</v>
      </c>
      <c r="E165" s="1" t="s">
        <v>172</v>
      </c>
      <c r="F165" s="1" t="s">
        <v>24</v>
      </c>
      <c r="G165" s="1" t="s">
        <v>98</v>
      </c>
      <c r="H165" s="22" t="s">
        <v>49</v>
      </c>
      <c r="I165" s="1" t="s">
        <v>99</v>
      </c>
      <c r="J165" s="1">
        <v>689.0</v>
      </c>
      <c r="K165" s="12" t="s">
        <v>51</v>
      </c>
      <c r="L165" s="12"/>
      <c r="M165" s="12" t="s">
        <v>51</v>
      </c>
      <c r="N165" s="26" t="s">
        <v>51</v>
      </c>
      <c r="P165" s="1" t="s">
        <v>52</v>
      </c>
    </row>
    <row r="166">
      <c r="A166" s="4" t="s">
        <v>471</v>
      </c>
      <c r="B166" s="8">
        <v>44008.0</v>
      </c>
      <c r="C166" s="1" t="s">
        <v>88</v>
      </c>
      <c r="D166" s="30" t="s">
        <v>472</v>
      </c>
      <c r="E166" s="1" t="s">
        <v>172</v>
      </c>
      <c r="F166" s="1" t="s">
        <v>24</v>
      </c>
      <c r="G166" s="1" t="s">
        <v>473</v>
      </c>
      <c r="H166" s="22" t="s">
        <v>49</v>
      </c>
      <c r="I166" s="1" t="s">
        <v>50</v>
      </c>
      <c r="J166" s="1">
        <v>193.0</v>
      </c>
      <c r="K166" s="12" t="s">
        <v>51</v>
      </c>
      <c r="L166" s="12"/>
      <c r="M166" s="12" t="s">
        <v>51</v>
      </c>
      <c r="N166" s="26" t="s">
        <v>51</v>
      </c>
      <c r="P166" s="1" t="s">
        <v>52</v>
      </c>
    </row>
    <row r="167">
      <c r="A167" s="4" t="s">
        <v>474</v>
      </c>
      <c r="B167" s="8">
        <v>44007.0</v>
      </c>
      <c r="C167" s="1" t="s">
        <v>88</v>
      </c>
      <c r="D167" s="30" t="s">
        <v>475</v>
      </c>
      <c r="E167" s="1" t="s">
        <v>172</v>
      </c>
      <c r="F167" s="1" t="s">
        <v>24</v>
      </c>
      <c r="G167" s="1" t="s">
        <v>48</v>
      </c>
      <c r="H167" s="22" t="s">
        <v>49</v>
      </c>
      <c r="I167" s="1" t="s">
        <v>50</v>
      </c>
      <c r="J167" s="1">
        <v>6.0</v>
      </c>
      <c r="K167" s="12" t="s">
        <v>51</v>
      </c>
      <c r="L167" s="12"/>
      <c r="M167" s="12" t="s">
        <v>52</v>
      </c>
      <c r="N167" s="26" t="s">
        <v>51</v>
      </c>
      <c r="O167" s="26" t="s">
        <v>476</v>
      </c>
      <c r="P167" s="1" t="s">
        <v>52</v>
      </c>
    </row>
    <row r="168">
      <c r="A168" s="4" t="s">
        <v>477</v>
      </c>
      <c r="B168" s="8">
        <v>43974.0</v>
      </c>
      <c r="C168" s="1" t="s">
        <v>88</v>
      </c>
      <c r="D168" s="29" t="s">
        <v>478</v>
      </c>
      <c r="E168" s="1" t="s">
        <v>172</v>
      </c>
      <c r="F168" s="1" t="s">
        <v>24</v>
      </c>
      <c r="G168" s="1" t="s">
        <v>159</v>
      </c>
      <c r="H168" s="22" t="s">
        <v>149</v>
      </c>
      <c r="I168" s="1" t="s">
        <v>99</v>
      </c>
      <c r="J168" s="1">
        <v>70.0</v>
      </c>
      <c r="K168" s="12" t="s">
        <v>51</v>
      </c>
      <c r="L168" s="12"/>
      <c r="M168" s="12" t="s">
        <v>51</v>
      </c>
      <c r="N168" s="26" t="s">
        <v>51</v>
      </c>
      <c r="O168" s="26" t="s">
        <v>479</v>
      </c>
      <c r="P168" s="1" t="s">
        <v>52</v>
      </c>
    </row>
    <row r="169">
      <c r="A169" s="4" t="s">
        <v>480</v>
      </c>
      <c r="B169" s="8">
        <v>44005.0</v>
      </c>
      <c r="C169" s="1" t="s">
        <v>88</v>
      </c>
      <c r="D169" s="29" t="s">
        <v>481</v>
      </c>
      <c r="E169" s="1" t="s">
        <v>172</v>
      </c>
      <c r="F169" s="1" t="s">
        <v>24</v>
      </c>
      <c r="G169" s="1" t="s">
        <v>482</v>
      </c>
      <c r="H169" s="22" t="s">
        <v>49</v>
      </c>
      <c r="I169" s="1" t="s">
        <v>99</v>
      </c>
      <c r="J169" s="1">
        <v>21922.0</v>
      </c>
      <c r="K169" s="12" t="s">
        <v>51</v>
      </c>
      <c r="L169" s="12"/>
      <c r="M169" s="12" t="s">
        <v>51</v>
      </c>
      <c r="N169" s="26" t="s">
        <v>51</v>
      </c>
      <c r="P169" s="1" t="s">
        <v>52</v>
      </c>
    </row>
    <row r="170">
      <c r="A170" s="4" t="s">
        <v>483</v>
      </c>
      <c r="B170" s="8">
        <v>44005.0</v>
      </c>
      <c r="C170" s="1" t="s">
        <v>88</v>
      </c>
      <c r="D170" s="29" t="s">
        <v>484</v>
      </c>
      <c r="E170" s="1" t="s">
        <v>172</v>
      </c>
      <c r="F170" s="1" t="s">
        <v>24</v>
      </c>
      <c r="G170" s="1" t="s">
        <v>98</v>
      </c>
      <c r="H170" s="22" t="s">
        <v>149</v>
      </c>
      <c r="I170" s="1" t="s">
        <v>99</v>
      </c>
      <c r="J170" s="1">
        <v>103.0</v>
      </c>
      <c r="K170" s="12" t="s">
        <v>51</v>
      </c>
      <c r="L170" s="12"/>
      <c r="M170" s="12" t="s">
        <v>51</v>
      </c>
      <c r="N170" s="26" t="s">
        <v>51</v>
      </c>
      <c r="O170" s="26" t="s">
        <v>485</v>
      </c>
      <c r="P170" s="1" t="s">
        <v>52</v>
      </c>
    </row>
    <row r="171">
      <c r="A171" s="4" t="s">
        <v>486</v>
      </c>
      <c r="B171" s="8">
        <v>44019.0</v>
      </c>
      <c r="C171" s="1" t="s">
        <v>487</v>
      </c>
      <c r="D171" s="30" t="s">
        <v>488</v>
      </c>
      <c r="E171" s="1" t="s">
        <v>172</v>
      </c>
      <c r="F171" s="1" t="s">
        <v>24</v>
      </c>
      <c r="G171" s="1" t="s">
        <v>420</v>
      </c>
      <c r="H171" s="22" t="s">
        <v>49</v>
      </c>
      <c r="I171" s="1" t="s">
        <v>50</v>
      </c>
      <c r="J171" s="1">
        <v>611.0</v>
      </c>
      <c r="K171" s="12" t="s">
        <v>52</v>
      </c>
      <c r="L171" s="12"/>
      <c r="M171" s="12" t="s">
        <v>51</v>
      </c>
      <c r="N171" s="26" t="s">
        <v>51</v>
      </c>
      <c r="P171" s="1" t="s">
        <v>52</v>
      </c>
    </row>
    <row r="172">
      <c r="A172" s="4" t="s">
        <v>489</v>
      </c>
      <c r="B172" s="8">
        <v>44014.0</v>
      </c>
      <c r="C172" s="1" t="s">
        <v>490</v>
      </c>
      <c r="D172" s="30" t="s">
        <v>491</v>
      </c>
      <c r="E172" s="1" t="s">
        <v>172</v>
      </c>
      <c r="F172" s="1" t="s">
        <v>24</v>
      </c>
      <c r="G172" s="1" t="s">
        <v>98</v>
      </c>
      <c r="H172" s="22" t="s">
        <v>49</v>
      </c>
      <c r="I172" s="1" t="s">
        <v>50</v>
      </c>
      <c r="J172" s="1">
        <v>6.0</v>
      </c>
      <c r="K172" s="12" t="s">
        <v>51</v>
      </c>
      <c r="L172" s="12"/>
      <c r="M172" s="12" t="s">
        <v>52</v>
      </c>
      <c r="N172" s="26" t="s">
        <v>51</v>
      </c>
      <c r="O172" s="26" t="s">
        <v>476</v>
      </c>
      <c r="P172" s="1" t="s">
        <v>52</v>
      </c>
    </row>
    <row r="173">
      <c r="A173" s="4" t="s">
        <v>492</v>
      </c>
      <c r="B173" s="8">
        <v>44012.0</v>
      </c>
      <c r="C173" s="1" t="s">
        <v>57</v>
      </c>
      <c r="D173" s="30" t="s">
        <v>493</v>
      </c>
      <c r="E173" s="1" t="s">
        <v>172</v>
      </c>
      <c r="F173" s="1" t="s">
        <v>24</v>
      </c>
      <c r="G173" s="1" t="s">
        <v>98</v>
      </c>
      <c r="H173" s="22" t="s">
        <v>49</v>
      </c>
      <c r="I173" s="1" t="s">
        <v>50</v>
      </c>
      <c r="J173" s="1">
        <v>678.0</v>
      </c>
      <c r="K173" s="12" t="s">
        <v>51</v>
      </c>
      <c r="L173" s="12"/>
      <c r="M173" s="12" t="s">
        <v>51</v>
      </c>
      <c r="N173" s="26" t="s">
        <v>52</v>
      </c>
      <c r="P173" s="1" t="s">
        <v>52</v>
      </c>
    </row>
    <row r="174">
      <c r="A174" s="4" t="s">
        <v>494</v>
      </c>
      <c r="B174" s="8">
        <v>44018.0</v>
      </c>
      <c r="C174" s="1" t="s">
        <v>88</v>
      </c>
      <c r="D174" s="37" t="s">
        <v>495</v>
      </c>
      <c r="E174" s="1" t="s">
        <v>172</v>
      </c>
      <c r="F174" s="1" t="s">
        <v>24</v>
      </c>
      <c r="G174" s="1" t="s">
        <v>98</v>
      </c>
      <c r="H174" s="22" t="s">
        <v>118</v>
      </c>
      <c r="I174" s="1" t="s">
        <v>50</v>
      </c>
      <c r="J174" s="1">
        <v>111.0</v>
      </c>
      <c r="K174" s="12" t="s">
        <v>51</v>
      </c>
      <c r="L174" s="12"/>
      <c r="M174" s="12" t="s">
        <v>51</v>
      </c>
      <c r="N174" s="26" t="s">
        <v>52</v>
      </c>
      <c r="P174" s="1" t="s">
        <v>52</v>
      </c>
    </row>
    <row r="175">
      <c r="A175" s="4" t="s">
        <v>496</v>
      </c>
      <c r="B175" s="8">
        <v>44016.0</v>
      </c>
      <c r="C175" s="1" t="s">
        <v>88</v>
      </c>
      <c r="D175" s="30" t="s">
        <v>497</v>
      </c>
      <c r="E175" s="1" t="s">
        <v>172</v>
      </c>
      <c r="F175" s="1" t="s">
        <v>24</v>
      </c>
      <c r="G175" s="1" t="s">
        <v>135</v>
      </c>
      <c r="H175" s="22" t="s">
        <v>149</v>
      </c>
      <c r="I175" s="1" t="s">
        <v>99</v>
      </c>
      <c r="J175" s="1">
        <v>60121.0</v>
      </c>
      <c r="K175" s="12" t="s">
        <v>51</v>
      </c>
      <c r="L175" s="12"/>
      <c r="M175" s="12" t="s">
        <v>51</v>
      </c>
      <c r="N175" s="26" t="s">
        <v>52</v>
      </c>
      <c r="O175" s="26" t="s">
        <v>135</v>
      </c>
      <c r="P175" s="1" t="s">
        <v>52</v>
      </c>
    </row>
    <row r="176">
      <c r="A176" s="4" t="s">
        <v>498</v>
      </c>
      <c r="B176" s="8">
        <v>44016.0</v>
      </c>
      <c r="C176" s="1" t="s">
        <v>88</v>
      </c>
      <c r="D176" s="30" t="s">
        <v>499</v>
      </c>
      <c r="E176" s="1" t="s">
        <v>172</v>
      </c>
      <c r="F176" s="1" t="s">
        <v>24</v>
      </c>
      <c r="G176" s="1" t="s">
        <v>98</v>
      </c>
      <c r="H176" s="22" t="s">
        <v>49</v>
      </c>
      <c r="I176" s="1" t="s">
        <v>50</v>
      </c>
      <c r="J176" s="1">
        <v>314.0</v>
      </c>
      <c r="K176" s="12" t="s">
        <v>51</v>
      </c>
      <c r="L176" s="12"/>
      <c r="M176" s="12" t="s">
        <v>51</v>
      </c>
      <c r="N176" s="26" t="s">
        <v>52</v>
      </c>
      <c r="O176" s="26" t="s">
        <v>500</v>
      </c>
      <c r="P176" s="1" t="s">
        <v>52</v>
      </c>
    </row>
    <row r="177">
      <c r="A177" s="4" t="s">
        <v>501</v>
      </c>
      <c r="B177" s="8">
        <v>44016.0</v>
      </c>
      <c r="C177" s="1" t="s">
        <v>88</v>
      </c>
      <c r="D177" s="30" t="s">
        <v>502</v>
      </c>
      <c r="E177" s="1" t="s">
        <v>172</v>
      </c>
      <c r="F177" s="1" t="s">
        <v>24</v>
      </c>
      <c r="G177" s="1" t="s">
        <v>135</v>
      </c>
      <c r="H177" s="22" t="s">
        <v>49</v>
      </c>
      <c r="I177" s="1" t="s">
        <v>99</v>
      </c>
      <c r="J177" s="1">
        <v>34263.0</v>
      </c>
      <c r="K177" s="12" t="s">
        <v>51</v>
      </c>
      <c r="L177" s="12"/>
      <c r="M177" s="12" t="s">
        <v>51</v>
      </c>
      <c r="N177" s="26" t="s">
        <v>52</v>
      </c>
      <c r="O177" s="26" t="s">
        <v>503</v>
      </c>
      <c r="P177" s="1" t="s">
        <v>52</v>
      </c>
    </row>
    <row r="178">
      <c r="A178" s="4" t="s">
        <v>504</v>
      </c>
      <c r="B178" s="8">
        <v>44015.0</v>
      </c>
      <c r="C178" s="1" t="s">
        <v>88</v>
      </c>
      <c r="D178" s="30" t="s">
        <v>505</v>
      </c>
      <c r="E178" s="1" t="s">
        <v>172</v>
      </c>
      <c r="F178" s="1" t="s">
        <v>24</v>
      </c>
      <c r="G178" s="1" t="s">
        <v>98</v>
      </c>
      <c r="H178" s="22" t="s">
        <v>49</v>
      </c>
      <c r="I178" s="1" t="s">
        <v>50</v>
      </c>
      <c r="J178" s="1">
        <v>129.0</v>
      </c>
      <c r="K178" s="12" t="s">
        <v>51</v>
      </c>
      <c r="L178" s="12"/>
      <c r="M178" s="12" t="s">
        <v>51</v>
      </c>
      <c r="N178" s="26" t="s">
        <v>52</v>
      </c>
      <c r="O178" s="26" t="s">
        <v>506</v>
      </c>
      <c r="P178" s="1" t="s">
        <v>52</v>
      </c>
    </row>
    <row r="179">
      <c r="A179" s="4" t="s">
        <v>507</v>
      </c>
      <c r="B179" s="8">
        <v>44015.0</v>
      </c>
      <c r="C179" s="1" t="s">
        <v>88</v>
      </c>
      <c r="D179" s="30" t="s">
        <v>508</v>
      </c>
      <c r="E179" s="1" t="s">
        <v>172</v>
      </c>
      <c r="F179" s="1" t="s">
        <v>24</v>
      </c>
      <c r="G179" s="1" t="s">
        <v>229</v>
      </c>
      <c r="H179" s="22" t="s">
        <v>49</v>
      </c>
      <c r="I179" s="1" t="s">
        <v>99</v>
      </c>
      <c r="J179" s="1">
        <v>7807.0</v>
      </c>
      <c r="K179" s="12" t="s">
        <v>51</v>
      </c>
      <c r="L179" s="12"/>
      <c r="M179" s="12" t="s">
        <v>51</v>
      </c>
      <c r="N179" s="26" t="s">
        <v>51</v>
      </c>
      <c r="O179" s="26" t="s">
        <v>509</v>
      </c>
      <c r="P179" s="1" t="s">
        <v>52</v>
      </c>
    </row>
    <row r="180">
      <c r="A180" s="4" t="s">
        <v>510</v>
      </c>
      <c r="B180" s="8">
        <v>44014.0</v>
      </c>
      <c r="C180" s="1" t="s">
        <v>88</v>
      </c>
      <c r="D180" s="30" t="s">
        <v>511</v>
      </c>
      <c r="E180" s="1" t="s">
        <v>172</v>
      </c>
      <c r="F180" s="1" t="s">
        <v>24</v>
      </c>
      <c r="G180" s="1" t="s">
        <v>512</v>
      </c>
      <c r="H180" s="22" t="s">
        <v>149</v>
      </c>
      <c r="I180" s="1" t="s">
        <v>99</v>
      </c>
      <c r="J180" s="1">
        <v>2935.0</v>
      </c>
      <c r="K180" s="12" t="s">
        <v>51</v>
      </c>
      <c r="L180" s="12"/>
      <c r="M180" s="12" t="s">
        <v>51</v>
      </c>
      <c r="N180" s="26" t="s">
        <v>51</v>
      </c>
      <c r="O180" s="26" t="s">
        <v>513</v>
      </c>
      <c r="P180" s="1" t="s">
        <v>52</v>
      </c>
    </row>
    <row r="181">
      <c r="A181" s="4" t="s">
        <v>514</v>
      </c>
      <c r="B181" s="8">
        <v>44023.0</v>
      </c>
      <c r="C181" s="1" t="s">
        <v>88</v>
      </c>
      <c r="D181" s="29" t="s">
        <v>515</v>
      </c>
      <c r="E181" s="1" t="s">
        <v>172</v>
      </c>
      <c r="F181" s="1" t="s">
        <v>24</v>
      </c>
      <c r="G181" s="1" t="s">
        <v>159</v>
      </c>
      <c r="H181" s="22" t="s">
        <v>149</v>
      </c>
      <c r="I181" s="1" t="s">
        <v>99</v>
      </c>
      <c r="J181" s="1">
        <v>1425.0</v>
      </c>
      <c r="K181" s="12" t="s">
        <v>51</v>
      </c>
      <c r="L181" s="12"/>
      <c r="M181" s="12" t="s">
        <v>51</v>
      </c>
      <c r="N181" s="26" t="s">
        <v>52</v>
      </c>
      <c r="O181" s="26" t="s">
        <v>360</v>
      </c>
      <c r="P181" s="1" t="s">
        <v>52</v>
      </c>
    </row>
    <row r="182">
      <c r="A182" s="4" t="s">
        <v>516</v>
      </c>
      <c r="B182" s="8">
        <v>44023.0</v>
      </c>
      <c r="C182" s="1" t="s">
        <v>88</v>
      </c>
      <c r="D182" s="29" t="s">
        <v>517</v>
      </c>
      <c r="E182" s="1" t="s">
        <v>172</v>
      </c>
      <c r="F182" s="1" t="s">
        <v>24</v>
      </c>
      <c r="G182" s="1" t="s">
        <v>159</v>
      </c>
      <c r="H182" s="22" t="s">
        <v>149</v>
      </c>
      <c r="I182" s="1" t="s">
        <v>99</v>
      </c>
      <c r="J182" s="1">
        <v>1521.0</v>
      </c>
      <c r="K182" s="12" t="s">
        <v>51</v>
      </c>
      <c r="L182" s="12"/>
      <c r="M182" s="12" t="s">
        <v>51</v>
      </c>
      <c r="N182" s="26" t="s">
        <v>52</v>
      </c>
      <c r="O182" s="26" t="s">
        <v>518</v>
      </c>
      <c r="P182" s="1" t="s">
        <v>52</v>
      </c>
    </row>
    <row r="183">
      <c r="A183" s="4" t="s">
        <v>519</v>
      </c>
      <c r="B183" s="8">
        <v>44023.0</v>
      </c>
      <c r="C183" s="1" t="s">
        <v>88</v>
      </c>
      <c r="D183" s="30" t="s">
        <v>520</v>
      </c>
      <c r="E183" s="1" t="s">
        <v>172</v>
      </c>
      <c r="F183" s="1" t="s">
        <v>24</v>
      </c>
      <c r="G183" s="1" t="s">
        <v>159</v>
      </c>
      <c r="H183" s="22" t="s">
        <v>149</v>
      </c>
      <c r="I183" s="1" t="s">
        <v>99</v>
      </c>
      <c r="J183" s="38">
        <v>120620.0</v>
      </c>
      <c r="K183" s="12" t="s">
        <v>51</v>
      </c>
      <c r="L183" s="12"/>
      <c r="M183" s="12" t="s">
        <v>51</v>
      </c>
      <c r="N183" s="26" t="s">
        <v>51</v>
      </c>
      <c r="O183" s="26" t="s">
        <v>521</v>
      </c>
      <c r="P183" s="1" t="s">
        <v>52</v>
      </c>
    </row>
    <row r="184">
      <c r="A184" s="4" t="s">
        <v>522</v>
      </c>
      <c r="B184" s="8">
        <v>44022.0</v>
      </c>
      <c r="C184" s="1" t="s">
        <v>88</v>
      </c>
      <c r="D184" s="29" t="s">
        <v>523</v>
      </c>
      <c r="E184" s="1" t="s">
        <v>172</v>
      </c>
      <c r="F184" s="1" t="s">
        <v>24</v>
      </c>
      <c r="G184" s="1" t="s">
        <v>524</v>
      </c>
      <c r="H184" s="22" t="s">
        <v>49</v>
      </c>
      <c r="I184" s="1" t="s">
        <v>50</v>
      </c>
      <c r="J184" s="1">
        <v>27.0</v>
      </c>
      <c r="K184" s="12" t="s">
        <v>51</v>
      </c>
      <c r="L184" s="12"/>
      <c r="M184" s="12" t="s">
        <v>51</v>
      </c>
      <c r="N184" s="26" t="s">
        <v>51</v>
      </c>
      <c r="P184" s="1" t="s">
        <v>52</v>
      </c>
    </row>
    <row r="185">
      <c r="A185" s="4" t="s">
        <v>525</v>
      </c>
      <c r="B185" s="8">
        <v>44021.0</v>
      </c>
      <c r="C185" s="1" t="s">
        <v>88</v>
      </c>
      <c r="D185" s="30" t="s">
        <v>526</v>
      </c>
      <c r="E185" s="1" t="s">
        <v>172</v>
      </c>
      <c r="F185" s="1" t="s">
        <v>24</v>
      </c>
      <c r="G185" s="1" t="s">
        <v>107</v>
      </c>
      <c r="H185" s="22" t="s">
        <v>49</v>
      </c>
      <c r="I185" s="1" t="s">
        <v>50</v>
      </c>
      <c r="J185" s="1">
        <v>1992.0</v>
      </c>
      <c r="K185" s="12" t="s">
        <v>51</v>
      </c>
      <c r="L185" s="12"/>
      <c r="M185" s="12" t="s">
        <v>52</v>
      </c>
      <c r="N185" s="26" t="s">
        <v>52</v>
      </c>
      <c r="O185" s="26" t="s">
        <v>527</v>
      </c>
      <c r="P185" s="1" t="s">
        <v>52</v>
      </c>
    </row>
    <row r="186">
      <c r="A186" s="4" t="s">
        <v>528</v>
      </c>
      <c r="B186" s="8">
        <v>44021.0</v>
      </c>
      <c r="C186" s="1" t="s">
        <v>88</v>
      </c>
      <c r="D186" s="29" t="s">
        <v>529</v>
      </c>
      <c r="E186" s="1" t="s">
        <v>172</v>
      </c>
      <c r="F186" s="1" t="s">
        <v>24</v>
      </c>
      <c r="G186" s="1" t="s">
        <v>220</v>
      </c>
      <c r="H186" s="22" t="s">
        <v>149</v>
      </c>
      <c r="I186" s="1" t="s">
        <v>50</v>
      </c>
      <c r="J186" s="1">
        <v>319.0</v>
      </c>
      <c r="K186" s="12" t="s">
        <v>52</v>
      </c>
      <c r="L186" s="12"/>
      <c r="M186" s="12" t="s">
        <v>51</v>
      </c>
      <c r="N186" s="26" t="s">
        <v>51</v>
      </c>
      <c r="P186" s="1" t="s">
        <v>52</v>
      </c>
    </row>
    <row r="187">
      <c r="A187" s="4" t="s">
        <v>530</v>
      </c>
      <c r="B187" s="8">
        <v>44019.0</v>
      </c>
      <c r="C187" s="1" t="s">
        <v>88</v>
      </c>
      <c r="D187" s="30" t="s">
        <v>531</v>
      </c>
      <c r="E187" s="1" t="s">
        <v>172</v>
      </c>
      <c r="F187" s="1" t="s">
        <v>24</v>
      </c>
      <c r="G187" s="1" t="s">
        <v>48</v>
      </c>
      <c r="H187" s="22" t="s">
        <v>49</v>
      </c>
      <c r="I187" s="1" t="s">
        <v>50</v>
      </c>
      <c r="J187" s="1">
        <v>619.0</v>
      </c>
      <c r="K187" s="12" t="s">
        <v>51</v>
      </c>
      <c r="L187" s="12"/>
      <c r="M187" s="12" t="s">
        <v>51</v>
      </c>
      <c r="N187" s="26" t="s">
        <v>51</v>
      </c>
      <c r="P187" s="1" t="s">
        <v>52</v>
      </c>
    </row>
    <row r="188">
      <c r="A188" s="4" t="s">
        <v>532</v>
      </c>
      <c r="B188" s="8">
        <v>44029.0</v>
      </c>
      <c r="C188" s="1" t="s">
        <v>533</v>
      </c>
      <c r="D188" s="29" t="s">
        <v>534</v>
      </c>
      <c r="E188" s="1" t="s">
        <v>116</v>
      </c>
      <c r="F188" s="1" t="s">
        <v>25</v>
      </c>
      <c r="G188" s="1" t="s">
        <v>220</v>
      </c>
      <c r="H188" s="22" t="s">
        <v>118</v>
      </c>
      <c r="I188" s="1" t="s">
        <v>50</v>
      </c>
      <c r="J188" s="1">
        <v>24.0</v>
      </c>
      <c r="K188" s="12" t="s">
        <v>52</v>
      </c>
      <c r="L188" s="12"/>
      <c r="M188" s="12" t="s">
        <v>51</v>
      </c>
      <c r="N188" s="12" t="s">
        <v>51</v>
      </c>
      <c r="O188" s="5"/>
      <c r="P188" s="1" t="s">
        <v>52</v>
      </c>
    </row>
    <row r="189">
      <c r="A189" s="4" t="s">
        <v>535</v>
      </c>
      <c r="B189" s="8">
        <v>44029.0</v>
      </c>
      <c r="C189" s="1" t="s">
        <v>536</v>
      </c>
      <c r="D189" s="30" t="s">
        <v>537</v>
      </c>
      <c r="E189" s="1" t="s">
        <v>47</v>
      </c>
      <c r="F189" s="1" t="s">
        <v>24</v>
      </c>
      <c r="G189" s="1" t="s">
        <v>538</v>
      </c>
      <c r="H189" s="22" t="s">
        <v>118</v>
      </c>
      <c r="I189" s="1" t="s">
        <v>242</v>
      </c>
      <c r="J189" s="1">
        <v>10474.0</v>
      </c>
      <c r="K189" s="12" t="s">
        <v>51</v>
      </c>
      <c r="L189" s="12"/>
      <c r="M189" s="12" t="s">
        <v>51</v>
      </c>
      <c r="N189" s="12" t="s">
        <v>51</v>
      </c>
      <c r="O189" s="12" t="s">
        <v>539</v>
      </c>
      <c r="P189" s="1" t="s">
        <v>52</v>
      </c>
    </row>
    <row r="190">
      <c r="A190" s="4" t="s">
        <v>540</v>
      </c>
      <c r="B190" s="8">
        <v>44029.0</v>
      </c>
      <c r="C190" s="1" t="s">
        <v>541</v>
      </c>
      <c r="D190" s="29" t="s">
        <v>542</v>
      </c>
      <c r="E190" s="1" t="s">
        <v>116</v>
      </c>
      <c r="F190" s="1" t="s">
        <v>25</v>
      </c>
      <c r="G190" s="1" t="s">
        <v>159</v>
      </c>
      <c r="H190" s="22" t="s">
        <v>49</v>
      </c>
      <c r="I190" s="1" t="s">
        <v>99</v>
      </c>
      <c r="J190" s="1">
        <v>55.0</v>
      </c>
      <c r="K190" s="12" t="s">
        <v>52</v>
      </c>
      <c r="L190" s="12"/>
      <c r="M190" s="12" t="s">
        <v>51</v>
      </c>
      <c r="N190" s="12" t="s">
        <v>51</v>
      </c>
      <c r="O190" s="5"/>
      <c r="P190" s="1" t="s">
        <v>52</v>
      </c>
    </row>
    <row r="191">
      <c r="A191" s="4" t="s">
        <v>543</v>
      </c>
      <c r="B191" s="8">
        <v>44026.0</v>
      </c>
      <c r="C191" s="1" t="s">
        <v>71</v>
      </c>
      <c r="D191" s="30" t="s">
        <v>544</v>
      </c>
      <c r="E191" s="1" t="s">
        <v>172</v>
      </c>
      <c r="F191" s="1" t="s">
        <v>25</v>
      </c>
      <c r="G191" s="1" t="s">
        <v>48</v>
      </c>
      <c r="H191" s="22" t="s">
        <v>49</v>
      </c>
      <c r="I191" s="1" t="s">
        <v>50</v>
      </c>
      <c r="J191" s="1">
        <v>289.0</v>
      </c>
      <c r="K191" s="12" t="s">
        <v>51</v>
      </c>
      <c r="L191" s="12" t="s">
        <v>545</v>
      </c>
      <c r="M191" s="12" t="s">
        <v>51</v>
      </c>
      <c r="N191" s="12" t="s">
        <v>51</v>
      </c>
      <c r="O191" s="5"/>
      <c r="P191" s="1" t="s">
        <v>52</v>
      </c>
    </row>
    <row r="192">
      <c r="A192" s="4" t="s">
        <v>546</v>
      </c>
      <c r="B192" s="8">
        <v>44032.0</v>
      </c>
      <c r="C192" s="1" t="s">
        <v>88</v>
      </c>
      <c r="D192" s="30" t="s">
        <v>547</v>
      </c>
      <c r="E192" s="1" t="s">
        <v>172</v>
      </c>
      <c r="F192" s="1" t="s">
        <v>25</v>
      </c>
      <c r="G192" s="1" t="s">
        <v>135</v>
      </c>
      <c r="H192" s="22" t="s">
        <v>49</v>
      </c>
      <c r="I192" s="1" t="s">
        <v>50</v>
      </c>
      <c r="J192" s="1">
        <v>8.0</v>
      </c>
      <c r="K192" s="12" t="s">
        <v>51</v>
      </c>
      <c r="L192" s="12" t="s">
        <v>545</v>
      </c>
      <c r="M192" s="12" t="s">
        <v>51</v>
      </c>
      <c r="N192" s="12" t="s">
        <v>51</v>
      </c>
      <c r="O192" s="5"/>
      <c r="P192" s="1" t="s">
        <v>52</v>
      </c>
    </row>
    <row r="193">
      <c r="A193" s="4" t="s">
        <v>548</v>
      </c>
      <c r="B193" s="8">
        <v>44032.0</v>
      </c>
      <c r="C193" s="1" t="s">
        <v>88</v>
      </c>
      <c r="D193" s="29" t="s">
        <v>549</v>
      </c>
      <c r="E193" s="1" t="s">
        <v>172</v>
      </c>
      <c r="F193" s="1" t="s">
        <v>25</v>
      </c>
      <c r="G193" s="1" t="s">
        <v>117</v>
      </c>
      <c r="H193" s="22" t="s">
        <v>49</v>
      </c>
      <c r="I193" s="1" t="s">
        <v>50</v>
      </c>
      <c r="J193" s="1">
        <v>12612.0</v>
      </c>
      <c r="K193" s="12" t="s">
        <v>51</v>
      </c>
      <c r="L193" s="12" t="s">
        <v>545</v>
      </c>
      <c r="M193" s="12" t="s">
        <v>51</v>
      </c>
      <c r="N193" s="12" t="s">
        <v>52</v>
      </c>
      <c r="O193" s="12" t="s">
        <v>550</v>
      </c>
      <c r="P193" s="1" t="s">
        <v>52</v>
      </c>
    </row>
    <row r="194">
      <c r="A194" s="39" t="s">
        <v>551</v>
      </c>
      <c r="B194" s="40">
        <v>44031.0</v>
      </c>
      <c r="C194" s="41" t="s">
        <v>88</v>
      </c>
      <c r="D194" s="42" t="s">
        <v>552</v>
      </c>
      <c r="E194" s="41" t="s">
        <v>172</v>
      </c>
      <c r="F194" s="41" t="s">
        <v>25</v>
      </c>
      <c r="G194" s="41" t="s">
        <v>98</v>
      </c>
      <c r="H194" s="43" t="s">
        <v>49</v>
      </c>
      <c r="I194" s="41" t="s">
        <v>50</v>
      </c>
      <c r="J194" s="41">
        <v>209.0</v>
      </c>
      <c r="K194" s="44" t="s">
        <v>51</v>
      </c>
      <c r="L194" s="44" t="s">
        <v>545</v>
      </c>
      <c r="M194" s="44" t="s">
        <v>51</v>
      </c>
      <c r="N194" s="44" t="s">
        <v>51</v>
      </c>
      <c r="O194" s="45"/>
      <c r="P194" s="41" t="s">
        <v>52</v>
      </c>
      <c r="Q194" s="46"/>
      <c r="R194" s="46"/>
      <c r="S194" s="46"/>
      <c r="T194" s="46"/>
      <c r="U194" s="46"/>
      <c r="V194" s="46"/>
      <c r="W194" s="46"/>
      <c r="X194" s="46"/>
      <c r="Y194" s="46"/>
      <c r="Z194" s="46"/>
      <c r="AA194" s="46"/>
      <c r="AB194" s="46"/>
      <c r="AC194" s="46"/>
    </row>
    <row r="195">
      <c r="A195" s="4" t="s">
        <v>553</v>
      </c>
      <c r="B195" s="8">
        <v>44029.0</v>
      </c>
      <c r="C195" s="1" t="s">
        <v>88</v>
      </c>
      <c r="D195" s="29" t="s">
        <v>554</v>
      </c>
      <c r="E195" s="1" t="s">
        <v>172</v>
      </c>
      <c r="F195" s="1" t="s">
        <v>25</v>
      </c>
      <c r="G195" s="1" t="s">
        <v>184</v>
      </c>
      <c r="H195" s="22" t="s">
        <v>49</v>
      </c>
      <c r="I195" s="1" t="s">
        <v>50</v>
      </c>
      <c r="J195" s="1">
        <v>33.0</v>
      </c>
      <c r="K195" s="12" t="s">
        <v>51</v>
      </c>
      <c r="L195" s="12" t="s">
        <v>545</v>
      </c>
      <c r="M195" s="12" t="s">
        <v>51</v>
      </c>
      <c r="N195" s="12" t="s">
        <v>51</v>
      </c>
      <c r="O195" s="5"/>
      <c r="P195" s="1" t="s">
        <v>52</v>
      </c>
    </row>
    <row r="196">
      <c r="A196" s="4" t="s">
        <v>555</v>
      </c>
      <c r="B196" s="8">
        <v>44029.0</v>
      </c>
      <c r="C196" s="1" t="s">
        <v>88</v>
      </c>
      <c r="D196" s="30" t="s">
        <v>556</v>
      </c>
      <c r="E196" s="1" t="s">
        <v>172</v>
      </c>
      <c r="F196" s="1" t="s">
        <v>25</v>
      </c>
      <c r="G196" s="1" t="s">
        <v>117</v>
      </c>
      <c r="H196" s="22" t="s">
        <v>49</v>
      </c>
      <c r="I196" s="1" t="s">
        <v>242</v>
      </c>
      <c r="J196" s="1">
        <v>10.0</v>
      </c>
      <c r="K196" s="12" t="s">
        <v>51</v>
      </c>
      <c r="L196" s="12" t="s">
        <v>545</v>
      </c>
      <c r="M196" s="12" t="s">
        <v>51</v>
      </c>
      <c r="N196" s="12" t="s">
        <v>51</v>
      </c>
      <c r="O196" s="12" t="s">
        <v>557</v>
      </c>
      <c r="P196" s="1" t="s">
        <v>52</v>
      </c>
    </row>
    <row r="197">
      <c r="A197" s="4" t="s">
        <v>558</v>
      </c>
      <c r="B197" s="8">
        <v>44029.0</v>
      </c>
      <c r="C197" s="1" t="s">
        <v>88</v>
      </c>
      <c r="D197" s="30" t="s">
        <v>559</v>
      </c>
      <c r="E197" s="1" t="s">
        <v>172</v>
      </c>
      <c r="F197" s="1" t="s">
        <v>25</v>
      </c>
      <c r="G197" s="1" t="s">
        <v>560</v>
      </c>
      <c r="H197" s="22" t="s">
        <v>49</v>
      </c>
      <c r="I197" s="1" t="s">
        <v>50</v>
      </c>
      <c r="J197" s="1">
        <v>53.0</v>
      </c>
      <c r="K197" s="12" t="s">
        <v>51</v>
      </c>
      <c r="L197" s="12" t="s">
        <v>561</v>
      </c>
      <c r="M197" s="12" t="s">
        <v>51</v>
      </c>
      <c r="N197" s="12" t="s">
        <v>51</v>
      </c>
      <c r="O197" s="5"/>
      <c r="P197" s="1" t="s">
        <v>52</v>
      </c>
    </row>
    <row r="198">
      <c r="A198" s="4" t="s">
        <v>562</v>
      </c>
      <c r="B198" s="8">
        <v>44028.0</v>
      </c>
      <c r="C198" s="1" t="s">
        <v>88</v>
      </c>
      <c r="D198" s="29" t="s">
        <v>563</v>
      </c>
      <c r="E198" s="1" t="s">
        <v>172</v>
      </c>
      <c r="F198" s="1" t="s">
        <v>25</v>
      </c>
      <c r="G198" s="1" t="s">
        <v>48</v>
      </c>
      <c r="H198" s="22" t="s">
        <v>49</v>
      </c>
      <c r="I198" s="1" t="s">
        <v>50</v>
      </c>
      <c r="J198" s="1">
        <v>75.0</v>
      </c>
      <c r="K198" s="12" t="s">
        <v>51</v>
      </c>
      <c r="L198" s="12" t="s">
        <v>545</v>
      </c>
      <c r="M198" s="12" t="s">
        <v>51</v>
      </c>
      <c r="N198" s="12" t="s">
        <v>51</v>
      </c>
      <c r="O198" s="5"/>
      <c r="P198" s="1" t="s">
        <v>52</v>
      </c>
    </row>
    <row r="199">
      <c r="A199" s="4" t="s">
        <v>564</v>
      </c>
      <c r="B199" s="8">
        <v>44028.0</v>
      </c>
      <c r="C199" s="1" t="s">
        <v>88</v>
      </c>
      <c r="D199" s="30" t="s">
        <v>565</v>
      </c>
      <c r="E199" s="1" t="s">
        <v>172</v>
      </c>
      <c r="F199" s="1" t="s">
        <v>25</v>
      </c>
      <c r="G199" s="1" t="s">
        <v>566</v>
      </c>
      <c r="H199" s="22" t="s">
        <v>49</v>
      </c>
      <c r="I199" s="1" t="s">
        <v>99</v>
      </c>
      <c r="J199" s="1">
        <v>1409.0</v>
      </c>
      <c r="K199" s="12" t="s">
        <v>51</v>
      </c>
      <c r="L199" s="12" t="s">
        <v>545</v>
      </c>
      <c r="M199" s="12" t="s">
        <v>51</v>
      </c>
      <c r="N199" s="12" t="s">
        <v>51</v>
      </c>
      <c r="O199" s="5"/>
      <c r="P199" s="1" t="s">
        <v>52</v>
      </c>
    </row>
    <row r="200">
      <c r="A200" s="4" t="s">
        <v>567</v>
      </c>
      <c r="B200" s="8">
        <v>44028.0</v>
      </c>
      <c r="C200" s="1" t="s">
        <v>88</v>
      </c>
      <c r="D200" s="29" t="s">
        <v>568</v>
      </c>
      <c r="E200" s="1" t="s">
        <v>172</v>
      </c>
      <c r="F200" s="1" t="s">
        <v>25</v>
      </c>
      <c r="G200" s="1" t="s">
        <v>98</v>
      </c>
      <c r="H200" s="22" t="s">
        <v>49</v>
      </c>
      <c r="I200" s="1" t="s">
        <v>50</v>
      </c>
      <c r="J200" s="1">
        <v>496.0</v>
      </c>
      <c r="K200" s="12" t="s">
        <v>51</v>
      </c>
      <c r="L200" s="12" t="s">
        <v>545</v>
      </c>
      <c r="M200" s="12" t="s">
        <v>51</v>
      </c>
      <c r="N200" s="12" t="s">
        <v>51</v>
      </c>
      <c r="O200" s="5"/>
      <c r="P200" s="1" t="s">
        <v>52</v>
      </c>
    </row>
    <row r="201">
      <c r="A201" s="4" t="s">
        <v>569</v>
      </c>
      <c r="B201" s="8">
        <v>44027.0</v>
      </c>
      <c r="C201" s="1" t="s">
        <v>88</v>
      </c>
      <c r="D201" s="29" t="s">
        <v>186</v>
      </c>
      <c r="E201" s="1" t="s">
        <v>172</v>
      </c>
      <c r="F201" s="1" t="s">
        <v>25</v>
      </c>
      <c r="G201" s="1" t="s">
        <v>98</v>
      </c>
      <c r="H201" s="22" t="s">
        <v>49</v>
      </c>
      <c r="I201" s="1" t="s">
        <v>50</v>
      </c>
      <c r="J201" s="1">
        <v>172.0</v>
      </c>
      <c r="K201" s="12" t="s">
        <v>51</v>
      </c>
      <c r="L201" s="12" t="s">
        <v>545</v>
      </c>
      <c r="M201" s="12" t="s">
        <v>51</v>
      </c>
      <c r="N201" s="12" t="s">
        <v>51</v>
      </c>
      <c r="O201" s="5"/>
      <c r="P201" s="1" t="s">
        <v>52</v>
      </c>
    </row>
    <row r="202">
      <c r="A202" s="4" t="s">
        <v>570</v>
      </c>
      <c r="B202" s="8">
        <v>44027.0</v>
      </c>
      <c r="C202" s="1" t="s">
        <v>88</v>
      </c>
      <c r="D202" s="29" t="s">
        <v>571</v>
      </c>
      <c r="E202" s="1" t="s">
        <v>172</v>
      </c>
      <c r="F202" s="1" t="s">
        <v>25</v>
      </c>
      <c r="G202" s="1" t="s">
        <v>98</v>
      </c>
      <c r="H202" s="22" t="s">
        <v>49</v>
      </c>
      <c r="I202" s="1" t="s">
        <v>50</v>
      </c>
      <c r="J202" s="1">
        <v>502.0</v>
      </c>
      <c r="K202" s="12" t="s">
        <v>51</v>
      </c>
      <c r="L202" s="12" t="s">
        <v>545</v>
      </c>
      <c r="M202" s="12" t="s">
        <v>51</v>
      </c>
      <c r="N202" s="12" t="s">
        <v>51</v>
      </c>
      <c r="O202" s="5"/>
      <c r="P202" s="1" t="s">
        <v>52</v>
      </c>
    </row>
    <row r="203">
      <c r="A203" s="4" t="s">
        <v>572</v>
      </c>
      <c r="B203" s="8">
        <v>44027.0</v>
      </c>
      <c r="C203" s="1" t="s">
        <v>88</v>
      </c>
      <c r="D203" s="29" t="s">
        <v>573</v>
      </c>
      <c r="E203" s="1" t="s">
        <v>172</v>
      </c>
      <c r="F203" s="1" t="s">
        <v>25</v>
      </c>
      <c r="G203" s="1" t="s">
        <v>48</v>
      </c>
      <c r="H203" s="22" t="s">
        <v>149</v>
      </c>
      <c r="I203" s="1" t="s">
        <v>50</v>
      </c>
      <c r="J203" s="1">
        <v>28.0</v>
      </c>
      <c r="K203" s="12" t="s">
        <v>51</v>
      </c>
      <c r="L203" s="12" t="s">
        <v>545</v>
      </c>
      <c r="M203" s="12" t="s">
        <v>51</v>
      </c>
      <c r="N203" s="12" t="s">
        <v>51</v>
      </c>
      <c r="O203" s="5"/>
      <c r="P203" s="1" t="s">
        <v>52</v>
      </c>
    </row>
    <row r="204">
      <c r="A204" s="4" t="s">
        <v>574</v>
      </c>
      <c r="B204" s="8">
        <v>44026.0</v>
      </c>
      <c r="C204" s="1" t="s">
        <v>88</v>
      </c>
      <c r="D204" s="30" t="s">
        <v>575</v>
      </c>
      <c r="E204" s="1" t="s">
        <v>172</v>
      </c>
      <c r="F204" s="1" t="s">
        <v>25</v>
      </c>
      <c r="G204" s="1" t="s">
        <v>148</v>
      </c>
      <c r="H204" s="22" t="s">
        <v>118</v>
      </c>
      <c r="I204" s="1" t="s">
        <v>99</v>
      </c>
      <c r="J204" s="1">
        <v>139.0</v>
      </c>
      <c r="K204" s="12" t="s">
        <v>51</v>
      </c>
      <c r="L204" s="1" t="s">
        <v>576</v>
      </c>
      <c r="M204" s="12" t="s">
        <v>51</v>
      </c>
      <c r="N204" s="12" t="s">
        <v>51</v>
      </c>
      <c r="O204" s="1" t="s">
        <v>577</v>
      </c>
      <c r="P204" s="1" t="s">
        <v>52</v>
      </c>
    </row>
    <row r="205">
      <c r="A205" s="4" t="s">
        <v>578</v>
      </c>
      <c r="B205" s="8">
        <v>44026.0</v>
      </c>
      <c r="C205" s="1" t="s">
        <v>88</v>
      </c>
      <c r="D205" s="29" t="s">
        <v>579</v>
      </c>
      <c r="E205" s="1" t="s">
        <v>172</v>
      </c>
      <c r="F205" s="1" t="s">
        <v>25</v>
      </c>
      <c r="G205" s="1" t="s">
        <v>148</v>
      </c>
      <c r="H205" s="22" t="s">
        <v>49</v>
      </c>
      <c r="I205" s="1" t="s">
        <v>50</v>
      </c>
      <c r="J205" s="1">
        <v>918.0</v>
      </c>
      <c r="K205" s="12" t="s">
        <v>51</v>
      </c>
      <c r="L205" s="12" t="s">
        <v>545</v>
      </c>
      <c r="M205" s="12" t="s">
        <v>51</v>
      </c>
      <c r="N205" s="12" t="s">
        <v>51</v>
      </c>
      <c r="O205" s="5"/>
      <c r="P205" s="1" t="s">
        <v>52</v>
      </c>
    </row>
    <row r="206">
      <c r="A206" s="4" t="s">
        <v>580</v>
      </c>
      <c r="B206" s="8">
        <v>44026.0</v>
      </c>
      <c r="C206" s="1" t="s">
        <v>88</v>
      </c>
      <c r="D206" s="30" t="s">
        <v>581</v>
      </c>
      <c r="E206" s="1" t="s">
        <v>172</v>
      </c>
      <c r="F206" s="1" t="s">
        <v>25</v>
      </c>
      <c r="G206" s="1" t="s">
        <v>117</v>
      </c>
      <c r="H206" s="22" t="s">
        <v>49</v>
      </c>
      <c r="I206" s="1" t="s">
        <v>50</v>
      </c>
      <c r="J206" s="1">
        <v>7345.0</v>
      </c>
      <c r="K206" s="12" t="s">
        <v>51</v>
      </c>
      <c r="L206" s="12" t="s">
        <v>545</v>
      </c>
      <c r="M206" s="12" t="s">
        <v>51</v>
      </c>
      <c r="N206" s="12" t="s">
        <v>52</v>
      </c>
      <c r="O206" s="5"/>
      <c r="P206" s="1" t="s">
        <v>52</v>
      </c>
    </row>
    <row r="207">
      <c r="A207" s="39" t="s">
        <v>582</v>
      </c>
      <c r="B207" s="40">
        <v>44028.0</v>
      </c>
      <c r="C207" s="41" t="s">
        <v>583</v>
      </c>
      <c r="D207" s="47" t="s">
        <v>584</v>
      </c>
      <c r="E207" s="41" t="s">
        <v>47</v>
      </c>
      <c r="F207" s="41" t="s">
        <v>25</v>
      </c>
      <c r="G207" s="41" t="s">
        <v>430</v>
      </c>
      <c r="H207" s="43" t="s">
        <v>49</v>
      </c>
      <c r="I207" s="41" t="s">
        <v>99</v>
      </c>
      <c r="J207" s="41">
        <v>10713.0</v>
      </c>
      <c r="K207" s="44" t="s">
        <v>51</v>
      </c>
      <c r="L207" s="44" t="s">
        <v>545</v>
      </c>
      <c r="M207" s="44" t="s">
        <v>51</v>
      </c>
      <c r="N207" s="44" t="s">
        <v>52</v>
      </c>
      <c r="O207" s="44" t="s">
        <v>585</v>
      </c>
      <c r="P207" s="41" t="s">
        <v>52</v>
      </c>
      <c r="Q207" s="46"/>
      <c r="R207" s="46"/>
      <c r="S207" s="46"/>
      <c r="T207" s="46"/>
      <c r="U207" s="46"/>
      <c r="V207" s="46"/>
      <c r="W207" s="46"/>
      <c r="X207" s="46"/>
      <c r="Y207" s="46"/>
      <c r="Z207" s="46"/>
      <c r="AA207" s="46"/>
      <c r="AB207" s="46"/>
      <c r="AC207" s="46"/>
    </row>
    <row r="208">
      <c r="A208" s="39" t="s">
        <v>586</v>
      </c>
      <c r="B208" s="40">
        <v>44040.0</v>
      </c>
      <c r="C208" s="41" t="s">
        <v>88</v>
      </c>
      <c r="D208" s="47" t="s">
        <v>587</v>
      </c>
      <c r="E208" s="41" t="s">
        <v>47</v>
      </c>
      <c r="F208" s="41" t="s">
        <v>25</v>
      </c>
      <c r="G208" s="41" t="s">
        <v>220</v>
      </c>
      <c r="H208" s="43" t="s">
        <v>149</v>
      </c>
      <c r="I208" s="41" t="s">
        <v>99</v>
      </c>
      <c r="J208" s="41">
        <v>203.0</v>
      </c>
      <c r="K208" s="44" t="s">
        <v>51</v>
      </c>
      <c r="L208" s="44" t="s">
        <v>545</v>
      </c>
      <c r="M208" s="44" t="s">
        <v>51</v>
      </c>
      <c r="N208" s="44" t="s">
        <v>51</v>
      </c>
      <c r="O208" s="45"/>
      <c r="P208" s="41" t="s">
        <v>52</v>
      </c>
      <c r="Q208" s="46"/>
      <c r="R208" s="46"/>
      <c r="S208" s="46"/>
      <c r="T208" s="46"/>
      <c r="U208" s="46"/>
      <c r="V208" s="46"/>
      <c r="W208" s="46"/>
      <c r="X208" s="46"/>
      <c r="Y208" s="46"/>
      <c r="Z208" s="46"/>
      <c r="AA208" s="46"/>
      <c r="AB208" s="46"/>
      <c r="AC208" s="46"/>
    </row>
    <row r="209">
      <c r="A209" s="39" t="s">
        <v>588</v>
      </c>
      <c r="B209" s="40">
        <v>44039.0</v>
      </c>
      <c r="C209" s="41" t="s">
        <v>88</v>
      </c>
      <c r="D209" s="48" t="s">
        <v>589</v>
      </c>
      <c r="E209" s="41" t="s">
        <v>47</v>
      </c>
      <c r="F209" s="41" t="s">
        <v>25</v>
      </c>
      <c r="G209" s="41" t="s">
        <v>566</v>
      </c>
      <c r="H209" s="43" t="s">
        <v>49</v>
      </c>
      <c r="I209" s="41" t="s">
        <v>50</v>
      </c>
      <c r="J209" s="41">
        <v>68.0</v>
      </c>
      <c r="K209" s="44" t="s">
        <v>51</v>
      </c>
      <c r="L209" s="44" t="s">
        <v>545</v>
      </c>
      <c r="M209" s="44" t="s">
        <v>51</v>
      </c>
      <c r="N209" s="44" t="s">
        <v>51</v>
      </c>
      <c r="O209" s="45"/>
      <c r="P209" s="41" t="s">
        <v>52</v>
      </c>
      <c r="Q209" s="46"/>
      <c r="R209" s="46"/>
      <c r="S209" s="46"/>
      <c r="T209" s="46"/>
      <c r="U209" s="46"/>
      <c r="V209" s="46"/>
      <c r="W209" s="46"/>
      <c r="X209" s="46"/>
      <c r="Y209" s="46"/>
      <c r="Z209" s="46"/>
      <c r="AA209" s="46"/>
      <c r="AB209" s="46"/>
      <c r="AC209" s="46"/>
    </row>
    <row r="210">
      <c r="A210" s="39" t="s">
        <v>590</v>
      </c>
      <c r="B210" s="40">
        <v>44039.0</v>
      </c>
      <c r="C210" s="41" t="s">
        <v>88</v>
      </c>
      <c r="D210" s="47" t="s">
        <v>591</v>
      </c>
      <c r="E210" s="41" t="s">
        <v>47</v>
      </c>
      <c r="F210" s="41" t="s">
        <v>25</v>
      </c>
      <c r="G210" s="41" t="s">
        <v>159</v>
      </c>
      <c r="H210" s="43" t="s">
        <v>49</v>
      </c>
      <c r="I210" s="41" t="s">
        <v>50</v>
      </c>
      <c r="J210" s="41">
        <v>470.0</v>
      </c>
      <c r="K210" s="44" t="s">
        <v>51</v>
      </c>
      <c r="L210" s="44" t="s">
        <v>545</v>
      </c>
      <c r="M210" s="44" t="s">
        <v>51</v>
      </c>
      <c r="N210" s="44" t="s">
        <v>51</v>
      </c>
      <c r="O210" s="44" t="s">
        <v>592</v>
      </c>
      <c r="P210" s="41" t="s">
        <v>52</v>
      </c>
      <c r="Q210" s="46"/>
      <c r="R210" s="46"/>
      <c r="S210" s="46"/>
      <c r="T210" s="46"/>
      <c r="U210" s="46"/>
      <c r="V210" s="46"/>
      <c r="W210" s="46"/>
      <c r="X210" s="46"/>
      <c r="Y210" s="46"/>
      <c r="Z210" s="46"/>
      <c r="AA210" s="46"/>
      <c r="AB210" s="46"/>
      <c r="AC210" s="46"/>
    </row>
    <row r="211">
      <c r="A211" s="39" t="s">
        <v>593</v>
      </c>
      <c r="B211" s="40">
        <v>44038.0</v>
      </c>
      <c r="C211" s="41" t="s">
        <v>88</v>
      </c>
      <c r="D211" s="47" t="s">
        <v>594</v>
      </c>
      <c r="E211" s="41" t="s">
        <v>47</v>
      </c>
      <c r="F211" s="41" t="s">
        <v>25</v>
      </c>
      <c r="G211" s="41" t="s">
        <v>595</v>
      </c>
      <c r="H211" s="43" t="s">
        <v>149</v>
      </c>
      <c r="I211" s="41" t="s">
        <v>242</v>
      </c>
      <c r="J211" s="41">
        <v>235.0</v>
      </c>
      <c r="K211" s="44" t="s">
        <v>51</v>
      </c>
      <c r="L211" s="44" t="s">
        <v>576</v>
      </c>
      <c r="M211" s="44" t="s">
        <v>51</v>
      </c>
      <c r="N211" s="44" t="s">
        <v>51</v>
      </c>
      <c r="O211" s="44" t="s">
        <v>596</v>
      </c>
      <c r="P211" s="41" t="s">
        <v>52</v>
      </c>
      <c r="Q211" s="46"/>
      <c r="R211" s="46"/>
      <c r="S211" s="46"/>
      <c r="T211" s="46"/>
      <c r="U211" s="46"/>
      <c r="V211" s="46"/>
      <c r="W211" s="46"/>
      <c r="X211" s="46"/>
      <c r="Y211" s="46"/>
      <c r="Z211" s="46"/>
      <c r="AA211" s="46"/>
      <c r="AB211" s="46"/>
      <c r="AC211" s="46"/>
    </row>
    <row r="212">
      <c r="A212" s="39" t="s">
        <v>597</v>
      </c>
      <c r="B212" s="40">
        <v>44038.0</v>
      </c>
      <c r="C212" s="41" t="s">
        <v>88</v>
      </c>
      <c r="D212" s="47" t="s">
        <v>598</v>
      </c>
      <c r="E212" s="41" t="s">
        <v>47</v>
      </c>
      <c r="F212" s="41" t="s">
        <v>25</v>
      </c>
      <c r="G212" s="41" t="s">
        <v>98</v>
      </c>
      <c r="H212" s="43" t="s">
        <v>49</v>
      </c>
      <c r="I212" s="41" t="s">
        <v>50</v>
      </c>
      <c r="J212" s="41">
        <v>374.0</v>
      </c>
      <c r="K212" s="44" t="s">
        <v>599</v>
      </c>
      <c r="L212" s="44" t="s">
        <v>600</v>
      </c>
      <c r="M212" s="44" t="s">
        <v>51</v>
      </c>
      <c r="N212" s="44" t="s">
        <v>51</v>
      </c>
      <c r="O212" s="45"/>
      <c r="P212" s="41" t="s">
        <v>52</v>
      </c>
      <c r="Q212" s="46"/>
      <c r="R212" s="46"/>
      <c r="S212" s="46"/>
      <c r="T212" s="46"/>
      <c r="U212" s="46"/>
      <c r="V212" s="46"/>
      <c r="W212" s="46"/>
      <c r="X212" s="46"/>
      <c r="Y212" s="46"/>
      <c r="Z212" s="46"/>
      <c r="AA212" s="46"/>
      <c r="AB212" s="46"/>
      <c r="AC212" s="46"/>
    </row>
    <row r="213">
      <c r="A213" s="39" t="s">
        <v>601</v>
      </c>
      <c r="B213" s="40">
        <v>44037.0</v>
      </c>
      <c r="C213" s="41" t="s">
        <v>88</v>
      </c>
      <c r="D213" s="48" t="s">
        <v>602</v>
      </c>
      <c r="E213" s="41" t="s">
        <v>47</v>
      </c>
      <c r="F213" s="41" t="s">
        <v>25</v>
      </c>
      <c r="G213" s="41" t="s">
        <v>98</v>
      </c>
      <c r="H213" s="43" t="s">
        <v>49</v>
      </c>
      <c r="I213" s="41" t="s">
        <v>99</v>
      </c>
      <c r="J213" s="41">
        <v>23.0</v>
      </c>
      <c r="K213" s="44" t="s">
        <v>51</v>
      </c>
      <c r="L213" s="44" t="s">
        <v>545</v>
      </c>
      <c r="M213" s="44" t="s">
        <v>51</v>
      </c>
      <c r="N213" s="44" t="s">
        <v>51</v>
      </c>
      <c r="O213" s="45"/>
      <c r="P213" s="41" t="s">
        <v>52</v>
      </c>
      <c r="Q213" s="46"/>
      <c r="R213" s="46"/>
      <c r="S213" s="46"/>
      <c r="T213" s="46"/>
      <c r="U213" s="46"/>
      <c r="V213" s="46"/>
      <c r="W213" s="46"/>
      <c r="X213" s="46"/>
      <c r="Y213" s="46"/>
      <c r="Z213" s="46"/>
      <c r="AA213" s="46"/>
      <c r="AB213" s="46"/>
      <c r="AC213" s="46"/>
    </row>
    <row r="214">
      <c r="A214" s="45" t="s">
        <v>603</v>
      </c>
      <c r="B214" s="40">
        <v>44034.0</v>
      </c>
      <c r="C214" s="41" t="s">
        <v>88</v>
      </c>
      <c r="D214" s="47" t="s">
        <v>604</v>
      </c>
      <c r="E214" s="41" t="s">
        <v>47</v>
      </c>
      <c r="F214" s="41" t="s">
        <v>25</v>
      </c>
      <c r="G214" s="41" t="s">
        <v>98</v>
      </c>
      <c r="H214" s="43" t="s">
        <v>149</v>
      </c>
      <c r="I214" s="41" t="s">
        <v>99</v>
      </c>
      <c r="J214" s="41">
        <v>24313.0</v>
      </c>
      <c r="K214" s="44" t="s">
        <v>51</v>
      </c>
      <c r="L214" s="44" t="s">
        <v>545</v>
      </c>
      <c r="M214" s="44" t="s">
        <v>51</v>
      </c>
      <c r="N214" s="44" t="s">
        <v>51</v>
      </c>
      <c r="O214" s="45"/>
      <c r="P214" s="41" t="s">
        <v>52</v>
      </c>
      <c r="Q214" s="46"/>
      <c r="R214" s="46"/>
      <c r="S214" s="46"/>
      <c r="T214" s="46"/>
      <c r="U214" s="46"/>
      <c r="V214" s="46"/>
      <c r="W214" s="46"/>
      <c r="X214" s="46"/>
      <c r="Y214" s="46"/>
      <c r="Z214" s="46"/>
      <c r="AA214" s="46"/>
      <c r="AB214" s="46"/>
      <c r="AC214" s="46"/>
    </row>
    <row r="215">
      <c r="A215" s="39" t="s">
        <v>605</v>
      </c>
      <c r="B215" s="40">
        <v>44036.0</v>
      </c>
      <c r="C215" s="41" t="s">
        <v>88</v>
      </c>
      <c r="D215" s="47" t="s">
        <v>606</v>
      </c>
      <c r="E215" s="41" t="s">
        <v>47</v>
      </c>
      <c r="F215" s="41" t="s">
        <v>25</v>
      </c>
      <c r="G215" s="41" t="s">
        <v>607</v>
      </c>
      <c r="H215" s="43" t="s">
        <v>118</v>
      </c>
      <c r="I215" s="41" t="s">
        <v>99</v>
      </c>
      <c r="J215" s="41">
        <v>72.0</v>
      </c>
      <c r="K215" s="44" t="s">
        <v>51</v>
      </c>
      <c r="L215" s="44" t="s">
        <v>545</v>
      </c>
      <c r="M215" s="44" t="s">
        <v>51</v>
      </c>
      <c r="N215" s="44" t="s">
        <v>51</v>
      </c>
      <c r="O215" s="45"/>
      <c r="P215" s="41" t="s">
        <v>52</v>
      </c>
      <c r="Q215" s="46"/>
      <c r="R215" s="46"/>
      <c r="S215" s="46"/>
      <c r="T215" s="46"/>
      <c r="U215" s="46"/>
      <c r="V215" s="46"/>
      <c r="W215" s="46"/>
      <c r="X215" s="46"/>
      <c r="Y215" s="46"/>
      <c r="Z215" s="46"/>
      <c r="AA215" s="46"/>
      <c r="AB215" s="46"/>
      <c r="AC215" s="46"/>
    </row>
    <row r="216">
      <c r="A216" s="39" t="s">
        <v>608</v>
      </c>
      <c r="B216" s="40">
        <v>44036.0</v>
      </c>
      <c r="C216" s="41" t="s">
        <v>88</v>
      </c>
      <c r="D216" s="42" t="s">
        <v>609</v>
      </c>
      <c r="E216" s="41" t="s">
        <v>47</v>
      </c>
      <c r="F216" s="41" t="s">
        <v>25</v>
      </c>
      <c r="G216" s="41" t="s">
        <v>148</v>
      </c>
      <c r="H216" s="43" t="s">
        <v>49</v>
      </c>
      <c r="I216" s="41" t="s">
        <v>99</v>
      </c>
      <c r="J216" s="41">
        <v>71192.0</v>
      </c>
      <c r="K216" s="44" t="s">
        <v>52</v>
      </c>
      <c r="L216" s="44" t="s">
        <v>545</v>
      </c>
      <c r="M216" s="44" t="s">
        <v>51</v>
      </c>
      <c r="N216" s="44" t="s">
        <v>51</v>
      </c>
      <c r="O216" s="44" t="s">
        <v>610</v>
      </c>
      <c r="P216" s="41" t="s">
        <v>52</v>
      </c>
      <c r="Q216" s="46"/>
      <c r="R216" s="46"/>
      <c r="S216" s="46"/>
      <c r="T216" s="46"/>
      <c r="U216" s="46"/>
      <c r="V216" s="46"/>
      <c r="W216" s="46"/>
      <c r="X216" s="46"/>
      <c r="Y216" s="46"/>
      <c r="Z216" s="46"/>
      <c r="AA216" s="46"/>
      <c r="AB216" s="46"/>
      <c r="AC216" s="46"/>
    </row>
    <row r="217">
      <c r="A217" s="39" t="s">
        <v>611</v>
      </c>
      <c r="B217" s="40">
        <v>44033.0</v>
      </c>
      <c r="C217" s="41" t="s">
        <v>88</v>
      </c>
      <c r="D217" s="47" t="s">
        <v>612</v>
      </c>
      <c r="E217" s="41" t="s">
        <v>47</v>
      </c>
      <c r="F217" s="41" t="s">
        <v>25</v>
      </c>
      <c r="G217" s="41" t="s">
        <v>148</v>
      </c>
      <c r="H217" s="43" t="s">
        <v>49</v>
      </c>
      <c r="I217" s="41" t="s">
        <v>50</v>
      </c>
      <c r="J217" s="41">
        <v>1645.0</v>
      </c>
      <c r="K217" s="44" t="s">
        <v>599</v>
      </c>
      <c r="L217" s="44" t="s">
        <v>600</v>
      </c>
      <c r="M217" s="44" t="s">
        <v>51</v>
      </c>
      <c r="N217" s="44" t="s">
        <v>51</v>
      </c>
      <c r="O217" s="45"/>
      <c r="P217" s="41" t="s">
        <v>52</v>
      </c>
      <c r="Q217" s="46"/>
      <c r="R217" s="46"/>
      <c r="S217" s="46"/>
      <c r="T217" s="46"/>
      <c r="U217" s="46"/>
      <c r="V217" s="46"/>
      <c r="W217" s="46"/>
      <c r="X217" s="46"/>
      <c r="Y217" s="46"/>
      <c r="Z217" s="46"/>
      <c r="AA217" s="46"/>
      <c r="AB217" s="46"/>
      <c r="AC217" s="46"/>
    </row>
    <row r="218">
      <c r="A218" s="39" t="s">
        <v>613</v>
      </c>
      <c r="B218" s="40">
        <v>44061.0</v>
      </c>
      <c r="C218" s="41" t="s">
        <v>88</v>
      </c>
      <c r="D218" s="47" t="s">
        <v>614</v>
      </c>
      <c r="E218" s="41" t="s">
        <v>47</v>
      </c>
      <c r="F218" s="41" t="s">
        <v>25</v>
      </c>
      <c r="G218" s="41" t="s">
        <v>615</v>
      </c>
      <c r="H218" s="43" t="s">
        <v>49</v>
      </c>
      <c r="I218" s="41" t="s">
        <v>99</v>
      </c>
      <c r="J218" s="41">
        <v>1016.0</v>
      </c>
      <c r="K218" s="44" t="s">
        <v>51</v>
      </c>
      <c r="L218" s="44" t="s">
        <v>545</v>
      </c>
      <c r="M218" s="44" t="s">
        <v>51</v>
      </c>
      <c r="N218" s="44" t="s">
        <v>51</v>
      </c>
      <c r="O218" s="44" t="s">
        <v>616</v>
      </c>
      <c r="P218" s="41" t="s">
        <v>52</v>
      </c>
      <c r="Q218" s="46"/>
      <c r="R218" s="46"/>
      <c r="S218" s="46"/>
      <c r="T218" s="46"/>
      <c r="U218" s="46"/>
      <c r="V218" s="46"/>
      <c r="W218" s="46"/>
      <c r="X218" s="46"/>
      <c r="Y218" s="46"/>
      <c r="Z218" s="46"/>
      <c r="AA218" s="46"/>
      <c r="AB218" s="46"/>
      <c r="AC218" s="46"/>
    </row>
    <row r="219">
      <c r="A219" s="39" t="s">
        <v>617</v>
      </c>
      <c r="B219" s="40">
        <v>43893.0</v>
      </c>
      <c r="C219" s="41" t="s">
        <v>88</v>
      </c>
      <c r="D219" s="42" t="s">
        <v>618</v>
      </c>
      <c r="E219" s="41" t="s">
        <v>47</v>
      </c>
      <c r="F219" s="41" t="s">
        <v>25</v>
      </c>
      <c r="G219" s="41" t="s">
        <v>48</v>
      </c>
      <c r="H219" s="43" t="s">
        <v>49</v>
      </c>
      <c r="I219" s="41" t="s">
        <v>50</v>
      </c>
      <c r="J219" s="41">
        <v>267.0</v>
      </c>
      <c r="K219" s="44" t="s">
        <v>51</v>
      </c>
      <c r="L219" s="44" t="s">
        <v>545</v>
      </c>
      <c r="M219" s="44" t="s">
        <v>51</v>
      </c>
      <c r="N219" s="44" t="s">
        <v>51</v>
      </c>
      <c r="O219" s="45"/>
      <c r="P219" s="41" t="s">
        <v>52</v>
      </c>
      <c r="Q219" s="46"/>
      <c r="R219" s="46"/>
      <c r="S219" s="46"/>
      <c r="T219" s="46"/>
      <c r="U219" s="46"/>
      <c r="V219" s="46"/>
      <c r="W219" s="46"/>
      <c r="X219" s="46"/>
      <c r="Y219" s="46"/>
      <c r="Z219" s="46"/>
      <c r="AA219" s="46"/>
      <c r="AB219" s="46"/>
      <c r="AC219" s="46"/>
    </row>
    <row r="220">
      <c r="A220" s="39" t="s">
        <v>619</v>
      </c>
      <c r="B220" s="40">
        <v>44058.0</v>
      </c>
      <c r="C220" s="41" t="s">
        <v>88</v>
      </c>
      <c r="D220" s="47" t="s">
        <v>620</v>
      </c>
      <c r="E220" s="41" t="s">
        <v>47</v>
      </c>
      <c r="F220" s="41" t="s">
        <v>25</v>
      </c>
      <c r="G220" s="41" t="s">
        <v>621</v>
      </c>
      <c r="H220" s="43" t="s">
        <v>49</v>
      </c>
      <c r="I220" s="41" t="s">
        <v>50</v>
      </c>
      <c r="J220" s="41">
        <v>1893.0</v>
      </c>
      <c r="K220" s="44" t="s">
        <v>51</v>
      </c>
      <c r="L220" s="44" t="s">
        <v>545</v>
      </c>
      <c r="M220" s="44" t="s">
        <v>51</v>
      </c>
      <c r="N220" s="44" t="s">
        <v>51</v>
      </c>
      <c r="O220" s="45"/>
      <c r="P220" s="41" t="s">
        <v>52</v>
      </c>
      <c r="Q220" s="46"/>
      <c r="R220" s="46"/>
      <c r="S220" s="46"/>
      <c r="T220" s="46"/>
      <c r="U220" s="46"/>
      <c r="V220" s="46"/>
      <c r="W220" s="46"/>
      <c r="X220" s="46"/>
      <c r="Y220" s="46"/>
      <c r="Z220" s="46"/>
      <c r="AA220" s="46"/>
      <c r="AB220" s="46"/>
      <c r="AC220" s="46"/>
    </row>
    <row r="221">
      <c r="A221" s="39" t="s">
        <v>622</v>
      </c>
      <c r="B221" s="40">
        <v>44057.0</v>
      </c>
      <c r="C221" s="41" t="s">
        <v>88</v>
      </c>
      <c r="D221" s="47" t="s">
        <v>623</v>
      </c>
      <c r="E221" s="41" t="s">
        <v>47</v>
      </c>
      <c r="F221" s="41" t="s">
        <v>25</v>
      </c>
      <c r="G221" s="41" t="s">
        <v>48</v>
      </c>
      <c r="H221" s="43" t="s">
        <v>49</v>
      </c>
      <c r="I221" s="41" t="s">
        <v>50</v>
      </c>
      <c r="J221" s="41">
        <v>217.0</v>
      </c>
      <c r="K221" s="44" t="s">
        <v>51</v>
      </c>
      <c r="L221" s="44" t="s">
        <v>545</v>
      </c>
      <c r="M221" s="44" t="s">
        <v>51</v>
      </c>
      <c r="N221" s="44" t="s">
        <v>51</v>
      </c>
      <c r="O221" s="45"/>
      <c r="P221" s="41" t="s">
        <v>52</v>
      </c>
      <c r="Q221" s="46"/>
      <c r="R221" s="46"/>
      <c r="S221" s="46"/>
      <c r="T221" s="46"/>
      <c r="U221" s="46"/>
      <c r="V221" s="46"/>
      <c r="W221" s="46"/>
      <c r="X221" s="46"/>
      <c r="Y221" s="46"/>
      <c r="Z221" s="46"/>
      <c r="AA221" s="46"/>
      <c r="AB221" s="46"/>
      <c r="AC221" s="46"/>
    </row>
    <row r="222">
      <c r="A222" s="39" t="s">
        <v>624</v>
      </c>
      <c r="B222" s="40">
        <v>44064.0</v>
      </c>
      <c r="C222" s="41" t="s">
        <v>88</v>
      </c>
      <c r="D222" s="47" t="s">
        <v>625</v>
      </c>
      <c r="E222" s="41" t="s">
        <v>47</v>
      </c>
      <c r="F222" s="41" t="s">
        <v>25</v>
      </c>
      <c r="G222" s="41" t="s">
        <v>159</v>
      </c>
      <c r="H222" s="43" t="s">
        <v>149</v>
      </c>
      <c r="I222" s="41" t="s">
        <v>242</v>
      </c>
      <c r="J222" s="41">
        <v>99908.0</v>
      </c>
      <c r="K222" s="44" t="s">
        <v>51</v>
      </c>
      <c r="L222" s="44" t="s">
        <v>561</v>
      </c>
      <c r="M222" s="44" t="s">
        <v>51</v>
      </c>
      <c r="N222" s="44" t="s">
        <v>51</v>
      </c>
      <c r="O222" s="44" t="s">
        <v>626</v>
      </c>
      <c r="P222" s="41" t="s">
        <v>52</v>
      </c>
      <c r="Q222" s="46"/>
      <c r="R222" s="46"/>
      <c r="S222" s="46"/>
      <c r="T222" s="46"/>
      <c r="U222" s="46"/>
      <c r="V222" s="46"/>
      <c r="W222" s="46"/>
      <c r="X222" s="46"/>
      <c r="Y222" s="46"/>
      <c r="Z222" s="46"/>
      <c r="AA222" s="46"/>
      <c r="AB222" s="46"/>
      <c r="AC222" s="46"/>
    </row>
    <row r="223">
      <c r="A223" s="39" t="s">
        <v>627</v>
      </c>
      <c r="B223" s="40">
        <v>44057.0</v>
      </c>
      <c r="C223" s="41" t="s">
        <v>88</v>
      </c>
      <c r="D223" s="47" t="s">
        <v>628</v>
      </c>
      <c r="E223" s="41" t="s">
        <v>47</v>
      </c>
      <c r="F223" s="41" t="s">
        <v>25</v>
      </c>
      <c r="G223" s="41" t="s">
        <v>446</v>
      </c>
      <c r="H223" s="43" t="s">
        <v>49</v>
      </c>
      <c r="I223" s="41" t="s">
        <v>50</v>
      </c>
      <c r="J223" s="41">
        <v>29.0</v>
      </c>
      <c r="K223" s="44" t="s">
        <v>51</v>
      </c>
      <c r="L223" s="44" t="s">
        <v>545</v>
      </c>
      <c r="M223" s="44" t="s">
        <v>51</v>
      </c>
      <c r="N223" s="44" t="s">
        <v>51</v>
      </c>
      <c r="O223" s="45"/>
      <c r="P223" s="41" t="s">
        <v>52</v>
      </c>
      <c r="Q223" s="46"/>
      <c r="R223" s="46"/>
      <c r="S223" s="46"/>
      <c r="T223" s="46"/>
      <c r="U223" s="46"/>
      <c r="V223" s="46"/>
      <c r="W223" s="46"/>
      <c r="X223" s="46"/>
      <c r="Y223" s="46"/>
      <c r="Z223" s="46"/>
      <c r="AA223" s="46"/>
      <c r="AB223" s="46"/>
      <c r="AC223" s="46"/>
    </row>
    <row r="224">
      <c r="A224" s="39" t="s">
        <v>629</v>
      </c>
      <c r="B224" s="40">
        <v>44057.0</v>
      </c>
      <c r="C224" s="41" t="s">
        <v>88</v>
      </c>
      <c r="D224" s="47" t="s">
        <v>630</v>
      </c>
      <c r="E224" s="41" t="s">
        <v>47</v>
      </c>
      <c r="F224" s="41" t="s">
        <v>25</v>
      </c>
      <c r="G224" s="41" t="s">
        <v>98</v>
      </c>
      <c r="H224" s="43" t="s">
        <v>49</v>
      </c>
      <c r="I224" s="41" t="s">
        <v>50</v>
      </c>
      <c r="J224" s="41">
        <v>112.0</v>
      </c>
      <c r="K224" s="44" t="s">
        <v>51</v>
      </c>
      <c r="L224" s="44" t="s">
        <v>545</v>
      </c>
      <c r="M224" s="44" t="s">
        <v>51</v>
      </c>
      <c r="N224" s="44" t="s">
        <v>51</v>
      </c>
      <c r="O224" s="44" t="s">
        <v>631</v>
      </c>
      <c r="P224" s="41" t="s">
        <v>52</v>
      </c>
      <c r="Q224" s="46"/>
      <c r="R224" s="46"/>
      <c r="S224" s="46"/>
      <c r="T224" s="46"/>
      <c r="U224" s="46"/>
      <c r="V224" s="46"/>
      <c r="W224" s="46"/>
      <c r="X224" s="46"/>
      <c r="Y224" s="46"/>
      <c r="Z224" s="46"/>
      <c r="AA224" s="46"/>
      <c r="AB224" s="46"/>
      <c r="AC224" s="46"/>
    </row>
    <row r="225">
      <c r="A225" s="39" t="s">
        <v>632</v>
      </c>
      <c r="B225" s="40">
        <v>44057.0</v>
      </c>
      <c r="C225" s="41" t="s">
        <v>88</v>
      </c>
      <c r="D225" s="47" t="s">
        <v>633</v>
      </c>
      <c r="E225" s="41" t="s">
        <v>47</v>
      </c>
      <c r="F225" s="41" t="s">
        <v>25</v>
      </c>
      <c r="G225" s="41" t="s">
        <v>159</v>
      </c>
      <c r="H225" s="43" t="s">
        <v>49</v>
      </c>
      <c r="I225" s="41" t="s">
        <v>50</v>
      </c>
      <c r="J225" s="41">
        <v>466.0</v>
      </c>
      <c r="K225" s="44" t="s">
        <v>51</v>
      </c>
      <c r="L225" s="44" t="s">
        <v>545</v>
      </c>
      <c r="M225" s="44" t="s">
        <v>51</v>
      </c>
      <c r="N225" s="44" t="s">
        <v>51</v>
      </c>
      <c r="O225" s="45"/>
      <c r="P225" s="41" t="s">
        <v>52</v>
      </c>
      <c r="Q225" s="46"/>
      <c r="R225" s="46"/>
      <c r="S225" s="46"/>
      <c r="T225" s="46"/>
      <c r="U225" s="46"/>
      <c r="V225" s="46"/>
      <c r="W225" s="46"/>
      <c r="X225" s="46"/>
      <c r="Y225" s="46"/>
      <c r="Z225" s="46"/>
      <c r="AA225" s="46"/>
      <c r="AB225" s="46"/>
      <c r="AC225" s="46"/>
    </row>
    <row r="226">
      <c r="A226" s="39" t="s">
        <v>634</v>
      </c>
      <c r="B226" s="40">
        <v>44057.0</v>
      </c>
      <c r="C226" s="41" t="s">
        <v>88</v>
      </c>
      <c r="D226" s="47" t="s">
        <v>635</v>
      </c>
      <c r="E226" s="41" t="s">
        <v>47</v>
      </c>
      <c r="F226" s="41" t="s">
        <v>25</v>
      </c>
      <c r="G226" s="41" t="s">
        <v>98</v>
      </c>
      <c r="H226" s="43" t="s">
        <v>149</v>
      </c>
      <c r="I226" s="41" t="s">
        <v>242</v>
      </c>
      <c r="J226" s="41">
        <v>394.0</v>
      </c>
      <c r="K226" s="44" t="s">
        <v>51</v>
      </c>
      <c r="L226" s="44" t="s">
        <v>545</v>
      </c>
      <c r="M226" s="44" t="s">
        <v>51</v>
      </c>
      <c r="N226" s="44" t="s">
        <v>51</v>
      </c>
      <c r="O226" s="45"/>
      <c r="P226" s="41" t="s">
        <v>52</v>
      </c>
      <c r="Q226" s="46"/>
      <c r="R226" s="46"/>
      <c r="S226" s="46"/>
      <c r="T226" s="46"/>
      <c r="U226" s="46"/>
      <c r="V226" s="46"/>
      <c r="W226" s="46"/>
      <c r="X226" s="46"/>
      <c r="Y226" s="46"/>
      <c r="Z226" s="46"/>
      <c r="AA226" s="46"/>
      <c r="AB226" s="46"/>
      <c r="AC226" s="46"/>
    </row>
    <row r="227">
      <c r="A227" s="39" t="s">
        <v>636</v>
      </c>
      <c r="B227" s="40">
        <v>44047.0</v>
      </c>
      <c r="C227" s="41" t="s">
        <v>88</v>
      </c>
      <c r="D227" s="47" t="s">
        <v>637</v>
      </c>
      <c r="E227" s="41" t="s">
        <v>47</v>
      </c>
      <c r="F227" s="41" t="s">
        <v>25</v>
      </c>
      <c r="G227" s="41" t="s">
        <v>98</v>
      </c>
      <c r="H227" s="43" t="s">
        <v>149</v>
      </c>
      <c r="I227" s="41" t="s">
        <v>242</v>
      </c>
      <c r="J227" s="41">
        <v>6062.0</v>
      </c>
      <c r="K227" s="44" t="s">
        <v>51</v>
      </c>
      <c r="L227" s="44" t="s">
        <v>561</v>
      </c>
      <c r="M227" s="44" t="s">
        <v>51</v>
      </c>
      <c r="N227" s="44" t="s">
        <v>51</v>
      </c>
      <c r="O227" s="44" t="s">
        <v>638</v>
      </c>
      <c r="P227" s="41" t="s">
        <v>52</v>
      </c>
      <c r="Q227" s="46"/>
      <c r="R227" s="46"/>
      <c r="S227" s="46"/>
      <c r="T227" s="46"/>
      <c r="U227" s="46"/>
      <c r="V227" s="46"/>
      <c r="W227" s="46"/>
      <c r="X227" s="46"/>
      <c r="Y227" s="46"/>
      <c r="Z227" s="46"/>
      <c r="AA227" s="46"/>
      <c r="AB227" s="46"/>
      <c r="AC227" s="46"/>
    </row>
    <row r="228">
      <c r="A228" s="39" t="s">
        <v>639</v>
      </c>
      <c r="B228" s="40">
        <v>44054.0</v>
      </c>
      <c r="C228" s="41" t="s">
        <v>88</v>
      </c>
      <c r="D228" s="47" t="s">
        <v>640</v>
      </c>
      <c r="E228" s="41" t="s">
        <v>47</v>
      </c>
      <c r="F228" s="41" t="s">
        <v>25</v>
      </c>
      <c r="G228" s="41" t="s">
        <v>98</v>
      </c>
      <c r="H228" s="43" t="s">
        <v>49</v>
      </c>
      <c r="I228" s="41" t="s">
        <v>50</v>
      </c>
      <c r="J228" s="41">
        <v>706.0</v>
      </c>
      <c r="K228" s="44" t="s">
        <v>51</v>
      </c>
      <c r="L228" s="44" t="s">
        <v>545</v>
      </c>
      <c r="M228" s="44" t="s">
        <v>51</v>
      </c>
      <c r="N228" s="44" t="s">
        <v>51</v>
      </c>
      <c r="O228" s="44" t="s">
        <v>641</v>
      </c>
      <c r="P228" s="41" t="s">
        <v>52</v>
      </c>
      <c r="Q228" s="46"/>
      <c r="R228" s="46"/>
      <c r="S228" s="46"/>
      <c r="T228" s="46"/>
      <c r="U228" s="46"/>
      <c r="V228" s="46"/>
      <c r="W228" s="46"/>
      <c r="X228" s="46"/>
      <c r="Y228" s="46"/>
      <c r="Z228" s="46"/>
      <c r="AA228" s="46"/>
      <c r="AB228" s="46"/>
      <c r="AC228" s="46"/>
    </row>
    <row r="229">
      <c r="A229" s="39" t="s">
        <v>642</v>
      </c>
      <c r="B229" s="40">
        <v>44054.0</v>
      </c>
      <c r="C229" s="41" t="s">
        <v>88</v>
      </c>
      <c r="D229" s="47" t="s">
        <v>643</v>
      </c>
      <c r="E229" s="41" t="s">
        <v>47</v>
      </c>
      <c r="F229" s="41" t="s">
        <v>25</v>
      </c>
      <c r="G229" s="41" t="s">
        <v>159</v>
      </c>
      <c r="H229" s="43" t="s">
        <v>49</v>
      </c>
      <c r="I229" s="41" t="s">
        <v>50</v>
      </c>
      <c r="J229" s="41">
        <v>889.0</v>
      </c>
      <c r="K229" s="44" t="s">
        <v>51</v>
      </c>
      <c r="L229" s="44" t="s">
        <v>545</v>
      </c>
      <c r="M229" s="44" t="s">
        <v>51</v>
      </c>
      <c r="N229" s="44" t="s">
        <v>51</v>
      </c>
      <c r="O229" s="45"/>
      <c r="P229" s="41" t="s">
        <v>52</v>
      </c>
      <c r="Q229" s="46"/>
      <c r="R229" s="46"/>
      <c r="S229" s="46"/>
      <c r="T229" s="46"/>
      <c r="U229" s="46"/>
      <c r="V229" s="46"/>
      <c r="W229" s="46"/>
      <c r="X229" s="46"/>
      <c r="Y229" s="46"/>
      <c r="Z229" s="46"/>
      <c r="AA229" s="46"/>
      <c r="AB229" s="46"/>
      <c r="AC229" s="46"/>
    </row>
    <row r="230">
      <c r="A230" s="39" t="s">
        <v>644</v>
      </c>
      <c r="B230" s="40">
        <v>44054.0</v>
      </c>
      <c r="C230" s="41" t="s">
        <v>88</v>
      </c>
      <c r="D230" s="47" t="s">
        <v>645</v>
      </c>
      <c r="E230" s="41" t="s">
        <v>47</v>
      </c>
      <c r="F230" s="41" t="s">
        <v>25</v>
      </c>
      <c r="G230" s="41" t="s">
        <v>98</v>
      </c>
      <c r="H230" s="43" t="s">
        <v>49</v>
      </c>
      <c r="I230" s="41" t="s">
        <v>50</v>
      </c>
      <c r="J230" s="41">
        <v>76819.0</v>
      </c>
      <c r="K230" s="44" t="s">
        <v>51</v>
      </c>
      <c r="L230" s="44" t="s">
        <v>545</v>
      </c>
      <c r="M230" s="44" t="s">
        <v>51</v>
      </c>
      <c r="N230" s="44" t="s">
        <v>51</v>
      </c>
      <c r="O230" s="45"/>
      <c r="P230" s="41" t="s">
        <v>52</v>
      </c>
      <c r="Q230" s="46"/>
      <c r="R230" s="46"/>
      <c r="S230" s="46"/>
      <c r="T230" s="46"/>
      <c r="U230" s="46"/>
      <c r="V230" s="46"/>
      <c r="W230" s="46"/>
      <c r="X230" s="46"/>
      <c r="Y230" s="46"/>
      <c r="Z230" s="46"/>
      <c r="AA230" s="46"/>
      <c r="AB230" s="46"/>
      <c r="AC230" s="46"/>
    </row>
    <row r="231">
      <c r="A231" s="4" t="s">
        <v>646</v>
      </c>
      <c r="B231" s="8">
        <v>44047.0</v>
      </c>
      <c r="C231" s="1" t="s">
        <v>88</v>
      </c>
      <c r="D231" s="30" t="s">
        <v>647</v>
      </c>
      <c r="E231" s="1" t="s">
        <v>47</v>
      </c>
      <c r="F231" s="1" t="s">
        <v>25</v>
      </c>
      <c r="G231" s="1" t="s">
        <v>98</v>
      </c>
      <c r="H231" s="22" t="s">
        <v>49</v>
      </c>
      <c r="I231" s="1" t="s">
        <v>99</v>
      </c>
      <c r="J231" s="1">
        <v>4140.0</v>
      </c>
      <c r="K231" s="12" t="s">
        <v>51</v>
      </c>
      <c r="L231" s="12" t="s">
        <v>545</v>
      </c>
      <c r="M231" s="12" t="s">
        <v>51</v>
      </c>
      <c r="N231" s="12" t="s">
        <v>52</v>
      </c>
      <c r="O231" s="12" t="s">
        <v>648</v>
      </c>
      <c r="P231" s="1" t="s">
        <v>52</v>
      </c>
    </row>
    <row r="232">
      <c r="A232" s="4" t="s">
        <v>649</v>
      </c>
      <c r="B232" s="8">
        <v>44045.0</v>
      </c>
      <c r="C232" s="1" t="s">
        <v>88</v>
      </c>
      <c r="D232" s="29" t="s">
        <v>650</v>
      </c>
      <c r="E232" s="1" t="s">
        <v>47</v>
      </c>
      <c r="F232" s="1" t="s">
        <v>25</v>
      </c>
      <c r="G232" s="1" t="s">
        <v>615</v>
      </c>
      <c r="H232" s="22" t="s">
        <v>49</v>
      </c>
      <c r="I232" s="1" t="s">
        <v>242</v>
      </c>
      <c r="J232" s="1">
        <v>103.0</v>
      </c>
      <c r="K232" s="12" t="s">
        <v>51</v>
      </c>
      <c r="L232" s="12" t="s">
        <v>545</v>
      </c>
      <c r="M232" s="12" t="s">
        <v>51</v>
      </c>
      <c r="N232" s="12" t="s">
        <v>51</v>
      </c>
      <c r="O232" s="12" t="s">
        <v>651</v>
      </c>
      <c r="P232" s="1" t="s">
        <v>52</v>
      </c>
    </row>
    <row r="233">
      <c r="A233" s="4" t="s">
        <v>652</v>
      </c>
      <c r="B233" s="8">
        <v>44044.0</v>
      </c>
      <c r="C233" s="1" t="s">
        <v>88</v>
      </c>
      <c r="D233" s="30" t="s">
        <v>653</v>
      </c>
      <c r="E233" s="1" t="s">
        <v>47</v>
      </c>
      <c r="F233" s="1" t="s">
        <v>25</v>
      </c>
      <c r="G233" s="1" t="s">
        <v>98</v>
      </c>
      <c r="H233" s="22" t="s">
        <v>149</v>
      </c>
      <c r="I233" s="1" t="s">
        <v>50</v>
      </c>
      <c r="J233" s="1">
        <v>3086.0</v>
      </c>
      <c r="K233" s="12" t="s">
        <v>51</v>
      </c>
      <c r="L233" s="12" t="s">
        <v>545</v>
      </c>
      <c r="M233" s="12" t="s">
        <v>51</v>
      </c>
      <c r="N233" s="12" t="s">
        <v>52</v>
      </c>
      <c r="O233" s="12" t="s">
        <v>654</v>
      </c>
      <c r="P233" s="1" t="s">
        <v>52</v>
      </c>
    </row>
    <row r="234">
      <c r="A234" s="4" t="s">
        <v>655</v>
      </c>
      <c r="B234" s="8">
        <v>44042.0</v>
      </c>
      <c r="C234" s="1" t="s">
        <v>88</v>
      </c>
      <c r="D234" s="30" t="s">
        <v>656</v>
      </c>
      <c r="E234" s="1" t="s">
        <v>47</v>
      </c>
      <c r="F234" s="1" t="s">
        <v>25</v>
      </c>
      <c r="G234" s="1" t="s">
        <v>560</v>
      </c>
      <c r="H234" s="22" t="s">
        <v>49</v>
      </c>
      <c r="I234" s="1" t="s">
        <v>50</v>
      </c>
      <c r="J234" s="1">
        <v>57.0</v>
      </c>
      <c r="K234" s="12" t="s">
        <v>51</v>
      </c>
      <c r="L234" s="12" t="s">
        <v>545</v>
      </c>
      <c r="M234" s="12" t="s">
        <v>51</v>
      </c>
      <c r="N234" s="12" t="s">
        <v>51</v>
      </c>
      <c r="O234" s="12" t="s">
        <v>657</v>
      </c>
      <c r="P234" s="1" t="s">
        <v>52</v>
      </c>
    </row>
    <row r="235">
      <c r="A235" s="4" t="s">
        <v>658</v>
      </c>
      <c r="B235" s="8">
        <v>44041.0</v>
      </c>
      <c r="C235" s="1" t="s">
        <v>88</v>
      </c>
      <c r="D235" s="30" t="s">
        <v>659</v>
      </c>
      <c r="E235" s="1" t="s">
        <v>47</v>
      </c>
      <c r="F235" s="1" t="s">
        <v>25</v>
      </c>
      <c r="G235" s="1" t="s">
        <v>48</v>
      </c>
      <c r="H235" s="22" t="s">
        <v>49</v>
      </c>
      <c r="I235" s="1" t="s">
        <v>50</v>
      </c>
      <c r="J235" s="1">
        <v>144.0</v>
      </c>
      <c r="K235" s="12" t="s">
        <v>51</v>
      </c>
      <c r="L235" s="12" t="s">
        <v>545</v>
      </c>
      <c r="M235" s="12" t="s">
        <v>51</v>
      </c>
      <c r="N235" s="12" t="s">
        <v>51</v>
      </c>
      <c r="O235" s="5"/>
      <c r="P235" s="1" t="s">
        <v>52</v>
      </c>
    </row>
    <row r="236">
      <c r="A236" s="4" t="s">
        <v>660</v>
      </c>
      <c r="B236" s="8">
        <v>44065.0</v>
      </c>
      <c r="C236" s="1" t="s">
        <v>88</v>
      </c>
      <c r="D236" s="30" t="s">
        <v>661</v>
      </c>
      <c r="E236" s="1" t="s">
        <v>47</v>
      </c>
      <c r="F236" s="1" t="s">
        <v>25</v>
      </c>
      <c r="G236" s="1" t="s">
        <v>98</v>
      </c>
      <c r="H236" s="22" t="s">
        <v>49</v>
      </c>
      <c r="I236" s="1" t="s">
        <v>50</v>
      </c>
      <c r="J236" s="1">
        <v>15920.0</v>
      </c>
      <c r="K236" s="12" t="s">
        <v>51</v>
      </c>
      <c r="L236" s="12" t="s">
        <v>545</v>
      </c>
      <c r="M236" s="12" t="s">
        <v>51</v>
      </c>
      <c r="N236" s="12" t="s">
        <v>52</v>
      </c>
      <c r="O236" s="12" t="s">
        <v>662</v>
      </c>
      <c r="P236" s="1" t="s">
        <v>52</v>
      </c>
    </row>
    <row r="237">
      <c r="A237" s="4" t="s">
        <v>663</v>
      </c>
      <c r="B237" s="8">
        <v>44041.0</v>
      </c>
      <c r="C237" s="1" t="s">
        <v>88</v>
      </c>
      <c r="D237" s="30" t="s">
        <v>664</v>
      </c>
      <c r="E237" s="1" t="s">
        <v>47</v>
      </c>
      <c r="F237" s="1" t="s">
        <v>25</v>
      </c>
      <c r="G237" s="1" t="s">
        <v>351</v>
      </c>
      <c r="H237" s="22" t="s">
        <v>49</v>
      </c>
      <c r="I237" s="1" t="s">
        <v>50</v>
      </c>
      <c r="J237" s="1">
        <v>91.0</v>
      </c>
      <c r="K237" s="12" t="s">
        <v>51</v>
      </c>
      <c r="L237" s="12" t="s">
        <v>545</v>
      </c>
      <c r="M237" s="12" t="s">
        <v>51</v>
      </c>
      <c r="N237" s="12" t="s">
        <v>51</v>
      </c>
      <c r="O237" s="12" t="s">
        <v>665</v>
      </c>
      <c r="P237" s="1" t="s">
        <v>52</v>
      </c>
    </row>
    <row r="238">
      <c r="A238" s="4" t="s">
        <v>666</v>
      </c>
      <c r="B238" s="8">
        <v>43983.0</v>
      </c>
      <c r="C238" s="1" t="s">
        <v>667</v>
      </c>
      <c r="D238" s="30" t="s">
        <v>668</v>
      </c>
      <c r="E238" s="1" t="s">
        <v>47</v>
      </c>
      <c r="F238" s="1" t="s">
        <v>25</v>
      </c>
      <c r="G238" s="1" t="s">
        <v>48</v>
      </c>
      <c r="H238" s="22" t="s">
        <v>118</v>
      </c>
      <c r="I238" s="1" t="s">
        <v>50</v>
      </c>
      <c r="J238" s="1">
        <v>788.0</v>
      </c>
      <c r="K238" s="12" t="s">
        <v>51</v>
      </c>
      <c r="L238" s="12" t="s">
        <v>545</v>
      </c>
      <c r="M238" s="12" t="s">
        <v>51</v>
      </c>
      <c r="N238" s="12" t="s">
        <v>51</v>
      </c>
      <c r="O238" s="12"/>
      <c r="P238" s="1" t="s">
        <v>52</v>
      </c>
    </row>
    <row r="239">
      <c r="A239" s="4" t="s">
        <v>669</v>
      </c>
      <c r="B239" s="8">
        <v>44046.0</v>
      </c>
      <c r="C239" s="1" t="s">
        <v>670</v>
      </c>
      <c r="D239" s="30" t="s">
        <v>671</v>
      </c>
      <c r="E239" s="1" t="s">
        <v>47</v>
      </c>
      <c r="F239" s="1" t="s">
        <v>25</v>
      </c>
      <c r="G239" s="1" t="s">
        <v>354</v>
      </c>
      <c r="H239" s="22" t="s">
        <v>149</v>
      </c>
      <c r="I239" s="1" t="s">
        <v>99</v>
      </c>
      <c r="J239" s="1">
        <v>28792.0</v>
      </c>
      <c r="K239" s="12" t="s">
        <v>51</v>
      </c>
      <c r="L239" s="12" t="s">
        <v>561</v>
      </c>
      <c r="M239" s="12" t="s">
        <v>51</v>
      </c>
      <c r="N239" s="12" t="s">
        <v>51</v>
      </c>
      <c r="O239" s="12" t="s">
        <v>638</v>
      </c>
      <c r="P239" s="1" t="s">
        <v>52</v>
      </c>
    </row>
    <row r="240">
      <c r="A240" s="4" t="s">
        <v>672</v>
      </c>
      <c r="B240" s="8">
        <v>44025.0</v>
      </c>
      <c r="C240" s="1" t="s">
        <v>673</v>
      </c>
      <c r="D240" s="29" t="s">
        <v>674</v>
      </c>
      <c r="E240" s="1" t="s">
        <v>47</v>
      </c>
      <c r="F240" s="1" t="s">
        <v>25</v>
      </c>
      <c r="G240" s="1" t="s">
        <v>159</v>
      </c>
      <c r="H240" s="22" t="s">
        <v>49</v>
      </c>
      <c r="I240" s="1" t="s">
        <v>99</v>
      </c>
      <c r="J240" s="1">
        <v>8275949.0</v>
      </c>
      <c r="K240" s="12" t="s">
        <v>51</v>
      </c>
      <c r="L240" s="12" t="s">
        <v>545</v>
      </c>
      <c r="M240" s="12" t="s">
        <v>51</v>
      </c>
      <c r="N240" s="12" t="s">
        <v>52</v>
      </c>
      <c r="O240" s="12" t="s">
        <v>675</v>
      </c>
      <c r="P240" s="1" t="s">
        <v>52</v>
      </c>
    </row>
    <row r="241">
      <c r="A241" s="4" t="s">
        <v>676</v>
      </c>
      <c r="B241" s="8">
        <v>44067.0</v>
      </c>
      <c r="C241" s="1" t="s">
        <v>88</v>
      </c>
      <c r="D241" s="30" t="s">
        <v>677</v>
      </c>
      <c r="E241" s="1" t="s">
        <v>47</v>
      </c>
      <c r="F241" s="1" t="s">
        <v>25</v>
      </c>
      <c r="G241" s="1" t="s">
        <v>98</v>
      </c>
      <c r="H241" s="22" t="s">
        <v>49</v>
      </c>
      <c r="I241" s="1" t="s">
        <v>99</v>
      </c>
      <c r="J241" s="1">
        <v>22914.0</v>
      </c>
      <c r="K241" s="12" t="s">
        <v>51</v>
      </c>
      <c r="L241" s="12" t="s">
        <v>545</v>
      </c>
      <c r="M241" s="12" t="s">
        <v>51</v>
      </c>
      <c r="N241" s="12" t="s">
        <v>52</v>
      </c>
      <c r="O241" s="12" t="s">
        <v>678</v>
      </c>
      <c r="P241" s="1" t="s">
        <v>52</v>
      </c>
    </row>
    <row r="242">
      <c r="A242" s="4" t="s">
        <v>679</v>
      </c>
      <c r="B242" s="8">
        <v>44065.0</v>
      </c>
      <c r="C242" s="1" t="s">
        <v>88</v>
      </c>
      <c r="D242" s="30" t="s">
        <v>680</v>
      </c>
      <c r="E242" s="1" t="s">
        <v>47</v>
      </c>
      <c r="F242" s="1" t="s">
        <v>25</v>
      </c>
      <c r="G242" s="1" t="s">
        <v>159</v>
      </c>
      <c r="H242" s="22" t="s">
        <v>49</v>
      </c>
      <c r="I242" s="1" t="s">
        <v>50</v>
      </c>
      <c r="J242" s="1">
        <v>517.0</v>
      </c>
      <c r="K242" s="12" t="s">
        <v>51</v>
      </c>
      <c r="L242" s="12" t="s">
        <v>545</v>
      </c>
      <c r="M242" s="12" t="s">
        <v>51</v>
      </c>
      <c r="N242" s="12" t="s">
        <v>52</v>
      </c>
      <c r="O242" s="12" t="s">
        <v>681</v>
      </c>
      <c r="P242" s="1" t="s">
        <v>52</v>
      </c>
    </row>
    <row r="243">
      <c r="A243" s="4" t="s">
        <v>682</v>
      </c>
      <c r="B243" s="8">
        <v>44065.0</v>
      </c>
      <c r="C243" s="1" t="s">
        <v>88</v>
      </c>
      <c r="D243" s="30" t="s">
        <v>683</v>
      </c>
      <c r="E243" s="1" t="s">
        <v>47</v>
      </c>
      <c r="F243" s="1" t="s">
        <v>25</v>
      </c>
      <c r="G243" s="1" t="s">
        <v>98</v>
      </c>
      <c r="H243" s="22" t="s">
        <v>118</v>
      </c>
      <c r="I243" s="1" t="s">
        <v>99</v>
      </c>
      <c r="J243" s="1">
        <v>12084.0</v>
      </c>
      <c r="K243" s="12" t="s">
        <v>51</v>
      </c>
      <c r="L243" s="12" t="s">
        <v>545</v>
      </c>
      <c r="M243" s="12" t="s">
        <v>51</v>
      </c>
      <c r="N243" s="12" t="s">
        <v>52</v>
      </c>
      <c r="O243" s="12" t="s">
        <v>684</v>
      </c>
      <c r="P243" s="1" t="s">
        <v>52</v>
      </c>
    </row>
    <row r="244">
      <c r="A244" s="4" t="s">
        <v>685</v>
      </c>
      <c r="B244" s="8">
        <v>44063.0</v>
      </c>
      <c r="C244" s="1" t="s">
        <v>88</v>
      </c>
      <c r="D244" s="29" t="s">
        <v>686</v>
      </c>
      <c r="E244" s="1" t="s">
        <v>47</v>
      </c>
      <c r="F244" s="1" t="s">
        <v>25</v>
      </c>
      <c r="G244" s="1" t="s">
        <v>420</v>
      </c>
      <c r="H244" s="22" t="s">
        <v>49</v>
      </c>
      <c r="I244" s="1" t="s">
        <v>99</v>
      </c>
      <c r="J244" s="1">
        <v>932.0</v>
      </c>
      <c r="K244" s="12" t="s">
        <v>51</v>
      </c>
      <c r="L244" s="12" t="s">
        <v>545</v>
      </c>
      <c r="M244" s="12" t="s">
        <v>51</v>
      </c>
      <c r="N244" s="12" t="s">
        <v>51</v>
      </c>
      <c r="O244" s="12" t="s">
        <v>479</v>
      </c>
      <c r="P244" s="1" t="s">
        <v>52</v>
      </c>
    </row>
    <row r="245">
      <c r="A245" s="4" t="s">
        <v>687</v>
      </c>
      <c r="B245" s="8">
        <v>44042.0</v>
      </c>
      <c r="C245" s="1" t="s">
        <v>688</v>
      </c>
      <c r="D245" s="30" t="s">
        <v>689</v>
      </c>
      <c r="E245" s="1" t="s">
        <v>47</v>
      </c>
      <c r="F245" s="1" t="s">
        <v>25</v>
      </c>
      <c r="G245" s="1" t="s">
        <v>98</v>
      </c>
      <c r="H245" s="22" t="s">
        <v>49</v>
      </c>
      <c r="I245" s="1" t="s">
        <v>50</v>
      </c>
      <c r="J245" s="1">
        <v>641.0</v>
      </c>
      <c r="K245" s="12" t="s">
        <v>51</v>
      </c>
      <c r="L245" s="12" t="s">
        <v>545</v>
      </c>
      <c r="M245" s="12" t="s">
        <v>51</v>
      </c>
      <c r="N245" s="12" t="s">
        <v>51</v>
      </c>
      <c r="O245" s="5"/>
      <c r="P245" s="1" t="s">
        <v>52</v>
      </c>
    </row>
    <row r="246">
      <c r="A246" s="4" t="s">
        <v>690</v>
      </c>
      <c r="B246" s="8">
        <v>44056.0</v>
      </c>
      <c r="C246" s="1" t="s">
        <v>691</v>
      </c>
      <c r="D246" s="30" t="s">
        <v>692</v>
      </c>
      <c r="E246" s="1" t="s">
        <v>47</v>
      </c>
      <c r="F246" s="1" t="s">
        <v>25</v>
      </c>
      <c r="G246" s="1" t="s">
        <v>159</v>
      </c>
      <c r="H246" s="22" t="s">
        <v>49</v>
      </c>
      <c r="I246" s="1" t="s">
        <v>99</v>
      </c>
      <c r="J246" s="1">
        <v>10989.0</v>
      </c>
      <c r="K246" s="12" t="s">
        <v>52</v>
      </c>
      <c r="L246" s="12" t="s">
        <v>693</v>
      </c>
      <c r="M246" s="12" t="s">
        <v>51</v>
      </c>
      <c r="N246" s="12" t="s">
        <v>52</v>
      </c>
      <c r="O246" s="12" t="s">
        <v>694</v>
      </c>
      <c r="P246" s="1" t="s">
        <v>52</v>
      </c>
    </row>
    <row r="247">
      <c r="A247" s="4" t="s">
        <v>695</v>
      </c>
      <c r="B247" s="8">
        <v>44041.0</v>
      </c>
      <c r="C247" s="1" t="s">
        <v>696</v>
      </c>
      <c r="D247" s="49" t="s">
        <v>697</v>
      </c>
      <c r="E247" s="1" t="s">
        <v>47</v>
      </c>
      <c r="F247" s="1" t="s">
        <v>25</v>
      </c>
      <c r="G247" s="1" t="s">
        <v>48</v>
      </c>
      <c r="H247" s="22" t="s">
        <v>49</v>
      </c>
      <c r="I247" s="1" t="s">
        <v>50</v>
      </c>
      <c r="J247" s="1">
        <v>246.0</v>
      </c>
      <c r="K247" s="12" t="s">
        <v>51</v>
      </c>
      <c r="L247" s="12" t="s">
        <v>545</v>
      </c>
      <c r="M247" s="12" t="s">
        <v>51</v>
      </c>
      <c r="N247" s="12" t="s">
        <v>52</v>
      </c>
      <c r="O247" s="12" t="s">
        <v>698</v>
      </c>
      <c r="P247" s="1" t="s">
        <v>52</v>
      </c>
    </row>
    <row r="248">
      <c r="A248" s="4" t="s">
        <v>699</v>
      </c>
      <c r="B248" s="8">
        <v>44062.0</v>
      </c>
      <c r="C248" s="1" t="s">
        <v>700</v>
      </c>
      <c r="D248" s="30" t="s">
        <v>701</v>
      </c>
      <c r="E248" s="1" t="s">
        <v>47</v>
      </c>
      <c r="F248" s="1" t="s">
        <v>25</v>
      </c>
      <c r="G248" s="1" t="s">
        <v>98</v>
      </c>
      <c r="H248" s="22" t="s">
        <v>49</v>
      </c>
      <c r="I248" s="1" t="s">
        <v>50</v>
      </c>
      <c r="J248" s="1">
        <v>300.0</v>
      </c>
      <c r="K248" s="12" t="s">
        <v>51</v>
      </c>
      <c r="L248" s="12" t="s">
        <v>545</v>
      </c>
      <c r="M248" s="12" t="s">
        <v>51</v>
      </c>
      <c r="N248" s="12" t="s">
        <v>52</v>
      </c>
      <c r="O248" s="12" t="s">
        <v>702</v>
      </c>
      <c r="P248" s="1" t="s">
        <v>52</v>
      </c>
    </row>
    <row r="249">
      <c r="A249" s="5" t="s">
        <v>703</v>
      </c>
      <c r="B249" s="2">
        <v>43973.0</v>
      </c>
      <c r="C249" s="5" t="s">
        <v>63</v>
      </c>
      <c r="D249" s="19" t="s">
        <v>704</v>
      </c>
      <c r="E249" s="5" t="s">
        <v>47</v>
      </c>
      <c r="F249" s="5" t="s">
        <v>24</v>
      </c>
      <c r="G249" s="5" t="s">
        <v>98</v>
      </c>
      <c r="H249" s="5" t="s">
        <v>149</v>
      </c>
      <c r="I249" s="5" t="s">
        <v>99</v>
      </c>
      <c r="J249" s="6">
        <v>5279.0</v>
      </c>
      <c r="K249" s="5" t="s">
        <v>51</v>
      </c>
      <c r="L249" s="5" t="s">
        <v>51</v>
      </c>
      <c r="M249" s="5" t="s">
        <v>51</v>
      </c>
      <c r="N249" s="5" t="s">
        <v>51</v>
      </c>
      <c r="O249" s="5"/>
      <c r="P249" s="12" t="s">
        <v>52</v>
      </c>
      <c r="Q249" s="5"/>
      <c r="R249" s="5"/>
      <c r="S249" s="5"/>
      <c r="T249" s="5"/>
      <c r="U249" s="5"/>
      <c r="V249" s="5"/>
      <c r="W249" s="5"/>
      <c r="X249" s="5"/>
      <c r="Y249" s="5"/>
    </row>
    <row r="250">
      <c r="A250" s="5" t="s">
        <v>705</v>
      </c>
      <c r="B250" s="2">
        <v>43987.0</v>
      </c>
      <c r="C250" s="5" t="s">
        <v>706</v>
      </c>
      <c r="D250" s="19" t="s">
        <v>707</v>
      </c>
      <c r="E250" s="5" t="s">
        <v>47</v>
      </c>
      <c r="F250" s="5" t="s">
        <v>24</v>
      </c>
      <c r="G250" s="5" t="s">
        <v>98</v>
      </c>
      <c r="H250" s="5" t="s">
        <v>49</v>
      </c>
      <c r="I250" s="5" t="s">
        <v>50</v>
      </c>
      <c r="J250" s="6">
        <v>807.0</v>
      </c>
      <c r="K250" s="5" t="s">
        <v>51</v>
      </c>
      <c r="L250" s="5" t="s">
        <v>51</v>
      </c>
      <c r="M250" s="5" t="s">
        <v>51</v>
      </c>
      <c r="N250" s="5" t="s">
        <v>51</v>
      </c>
      <c r="O250" s="5"/>
      <c r="P250" s="12" t="s">
        <v>52</v>
      </c>
      <c r="Q250" s="5"/>
      <c r="R250" s="5"/>
      <c r="S250" s="5"/>
      <c r="T250" s="5"/>
      <c r="U250" s="5"/>
      <c r="V250" s="5"/>
      <c r="W250" s="5"/>
      <c r="X250" s="5"/>
      <c r="Y250" s="5"/>
    </row>
    <row r="251">
      <c r="A251" s="5" t="s">
        <v>708</v>
      </c>
      <c r="B251" s="2">
        <v>43980.0</v>
      </c>
      <c r="C251" s="5" t="s">
        <v>709</v>
      </c>
      <c r="D251" s="19" t="s">
        <v>710</v>
      </c>
      <c r="E251" s="5" t="s">
        <v>47</v>
      </c>
      <c r="F251" s="5" t="s">
        <v>24</v>
      </c>
      <c r="G251" s="5" t="s">
        <v>159</v>
      </c>
      <c r="H251" s="5" t="s">
        <v>149</v>
      </c>
      <c r="I251" s="5" t="s">
        <v>99</v>
      </c>
      <c r="J251" s="6">
        <v>392116.0</v>
      </c>
      <c r="K251" s="5" t="s">
        <v>51</v>
      </c>
      <c r="L251" s="5" t="s">
        <v>51</v>
      </c>
      <c r="M251" s="5" t="s">
        <v>52</v>
      </c>
      <c r="N251" s="5" t="s">
        <v>52</v>
      </c>
      <c r="O251" s="5"/>
      <c r="P251" s="12" t="s">
        <v>52</v>
      </c>
      <c r="Q251" s="5"/>
      <c r="R251" s="5"/>
      <c r="S251" s="5"/>
      <c r="T251" s="5"/>
      <c r="U251" s="5"/>
      <c r="V251" s="5"/>
      <c r="W251" s="5"/>
      <c r="X251" s="5"/>
      <c r="Y251" s="5"/>
    </row>
    <row r="252">
      <c r="A252" s="5" t="s">
        <v>711</v>
      </c>
      <c r="B252" s="2">
        <v>43982.0</v>
      </c>
      <c r="C252" s="5" t="s">
        <v>712</v>
      </c>
      <c r="D252" s="19" t="s">
        <v>713</v>
      </c>
      <c r="E252" s="5" t="s">
        <v>47</v>
      </c>
      <c r="F252" s="5" t="s">
        <v>24</v>
      </c>
      <c r="G252" s="5" t="s">
        <v>135</v>
      </c>
      <c r="H252" s="5" t="s">
        <v>49</v>
      </c>
      <c r="I252" s="5" t="s">
        <v>99</v>
      </c>
      <c r="J252" s="6">
        <v>177133.0</v>
      </c>
      <c r="K252" s="5" t="s">
        <v>51</v>
      </c>
      <c r="L252" s="5" t="s">
        <v>51</v>
      </c>
      <c r="M252" s="5" t="s">
        <v>52</v>
      </c>
      <c r="N252" s="5" t="s">
        <v>52</v>
      </c>
      <c r="O252" s="5"/>
      <c r="P252" s="12" t="s">
        <v>52</v>
      </c>
      <c r="Q252" s="5"/>
      <c r="R252" s="5"/>
      <c r="S252" s="5"/>
      <c r="T252" s="5"/>
      <c r="U252" s="5"/>
      <c r="V252" s="5"/>
      <c r="W252" s="5"/>
      <c r="X252" s="5"/>
      <c r="Y252" s="5"/>
    </row>
    <row r="253">
      <c r="A253" s="50" t="s">
        <v>714</v>
      </c>
      <c r="B253" s="2">
        <v>43945.0</v>
      </c>
      <c r="C253" s="5" t="s">
        <v>715</v>
      </c>
      <c r="D253" s="19" t="s">
        <v>716</v>
      </c>
      <c r="E253" s="5" t="s">
        <v>47</v>
      </c>
      <c r="F253" s="5" t="s">
        <v>24</v>
      </c>
      <c r="G253" s="5" t="s">
        <v>98</v>
      </c>
      <c r="H253" s="5" t="s">
        <v>118</v>
      </c>
      <c r="I253" s="5" t="s">
        <v>50</v>
      </c>
      <c r="J253" s="6">
        <v>50.0</v>
      </c>
      <c r="K253" s="5" t="s">
        <v>51</v>
      </c>
      <c r="L253" s="5" t="s">
        <v>51</v>
      </c>
      <c r="M253" s="5" t="s">
        <v>51</v>
      </c>
      <c r="N253" s="5" t="s">
        <v>51</v>
      </c>
      <c r="O253" s="5"/>
      <c r="P253" s="12" t="s">
        <v>52</v>
      </c>
      <c r="Q253" s="5"/>
      <c r="R253" s="5"/>
      <c r="S253" s="5"/>
      <c r="T253" s="5"/>
      <c r="U253" s="5"/>
      <c r="V253" s="5"/>
      <c r="W253" s="5"/>
      <c r="X253" s="5"/>
      <c r="Y253" s="5"/>
    </row>
    <row r="254">
      <c r="A254" s="4" t="s">
        <v>717</v>
      </c>
      <c r="B254" s="8">
        <v>44074.0</v>
      </c>
      <c r="C254" s="1" t="s">
        <v>88</v>
      </c>
      <c r="D254" s="30" t="s">
        <v>718</v>
      </c>
      <c r="E254" s="1" t="s">
        <v>47</v>
      </c>
      <c r="F254" s="1" t="s">
        <v>26</v>
      </c>
      <c r="G254" s="1" t="s">
        <v>98</v>
      </c>
      <c r="H254" s="22" t="s">
        <v>49</v>
      </c>
      <c r="I254" s="1" t="s">
        <v>50</v>
      </c>
      <c r="J254" s="1">
        <v>131.0</v>
      </c>
      <c r="K254" s="12" t="s">
        <v>51</v>
      </c>
      <c r="L254" s="12" t="s">
        <v>545</v>
      </c>
      <c r="M254" s="12" t="s">
        <v>51</v>
      </c>
      <c r="N254" s="12" t="s">
        <v>51</v>
      </c>
      <c r="O254" s="12" t="s">
        <v>719</v>
      </c>
      <c r="P254" s="1" t="s">
        <v>52</v>
      </c>
    </row>
    <row r="255">
      <c r="A255" s="4" t="s">
        <v>720</v>
      </c>
      <c r="B255" s="8">
        <v>44075.0</v>
      </c>
      <c r="C255" s="1" t="s">
        <v>88</v>
      </c>
      <c r="D255" s="30" t="s">
        <v>721</v>
      </c>
      <c r="E255" s="1" t="s">
        <v>47</v>
      </c>
      <c r="F255" s="1" t="s">
        <v>26</v>
      </c>
      <c r="G255" s="1" t="s">
        <v>722</v>
      </c>
      <c r="H255" s="22" t="s">
        <v>118</v>
      </c>
      <c r="I255" s="1" t="s">
        <v>242</v>
      </c>
      <c r="J255" s="1">
        <v>444.0</v>
      </c>
      <c r="K255" s="12" t="s">
        <v>52</v>
      </c>
      <c r="L255" s="12" t="s">
        <v>545</v>
      </c>
      <c r="M255" s="12" t="s">
        <v>51</v>
      </c>
      <c r="N255" s="12" t="s">
        <v>51</v>
      </c>
      <c r="O255" s="12" t="s">
        <v>723</v>
      </c>
      <c r="P255" s="1" t="s">
        <v>52</v>
      </c>
    </row>
    <row r="256">
      <c r="A256" s="4" t="s">
        <v>724</v>
      </c>
      <c r="B256" s="8">
        <v>44075.0</v>
      </c>
      <c r="C256" s="1" t="s">
        <v>88</v>
      </c>
      <c r="D256" s="29" t="s">
        <v>725</v>
      </c>
      <c r="E256" s="1" t="s">
        <v>47</v>
      </c>
      <c r="F256" s="1" t="s">
        <v>26</v>
      </c>
      <c r="G256" s="1" t="s">
        <v>148</v>
      </c>
      <c r="H256" s="22" t="s">
        <v>118</v>
      </c>
      <c r="I256" s="1" t="s">
        <v>99</v>
      </c>
      <c r="J256" s="1">
        <v>7699568.0</v>
      </c>
      <c r="K256" s="12" t="s">
        <v>52</v>
      </c>
      <c r="L256" s="12" t="s">
        <v>576</v>
      </c>
      <c r="M256" s="12" t="s">
        <v>51</v>
      </c>
      <c r="N256" s="12" t="s">
        <v>52</v>
      </c>
      <c r="O256" s="12" t="s">
        <v>726</v>
      </c>
      <c r="P256" s="1" t="s">
        <v>52</v>
      </c>
    </row>
    <row r="257">
      <c r="A257" s="4" t="s">
        <v>727</v>
      </c>
      <c r="B257" s="8">
        <v>44075.0</v>
      </c>
      <c r="C257" s="1" t="s">
        <v>88</v>
      </c>
      <c r="D257" s="30" t="s">
        <v>728</v>
      </c>
      <c r="E257" s="1" t="s">
        <v>47</v>
      </c>
      <c r="F257" s="1" t="s">
        <v>26</v>
      </c>
      <c r="G257" s="1" t="s">
        <v>135</v>
      </c>
      <c r="H257" s="22" t="s">
        <v>118</v>
      </c>
      <c r="I257" s="1" t="s">
        <v>99</v>
      </c>
      <c r="J257" s="1">
        <v>416546.0</v>
      </c>
      <c r="K257" s="12" t="s">
        <v>51</v>
      </c>
      <c r="L257" s="12" t="s">
        <v>545</v>
      </c>
      <c r="M257" s="12" t="s">
        <v>51</v>
      </c>
      <c r="N257" s="12" t="s">
        <v>52</v>
      </c>
      <c r="O257" s="12" t="s">
        <v>729</v>
      </c>
      <c r="P257" s="1" t="s">
        <v>52</v>
      </c>
    </row>
    <row r="258">
      <c r="A258" s="4" t="s">
        <v>730</v>
      </c>
      <c r="B258" s="8">
        <v>44070.0</v>
      </c>
      <c r="C258" s="1" t="s">
        <v>88</v>
      </c>
      <c r="D258" s="30" t="s">
        <v>731</v>
      </c>
      <c r="E258" s="1" t="s">
        <v>47</v>
      </c>
      <c r="F258" s="1" t="s">
        <v>26</v>
      </c>
      <c r="G258" s="1" t="s">
        <v>98</v>
      </c>
      <c r="H258" s="22" t="s">
        <v>149</v>
      </c>
      <c r="I258" s="1" t="s">
        <v>50</v>
      </c>
      <c r="J258" s="1">
        <v>38.0</v>
      </c>
      <c r="K258" s="12" t="s">
        <v>51</v>
      </c>
      <c r="L258" s="12" t="s">
        <v>545</v>
      </c>
      <c r="M258" s="12" t="s">
        <v>51</v>
      </c>
      <c r="N258" s="12" t="s">
        <v>51</v>
      </c>
      <c r="O258" s="5"/>
      <c r="P258" s="1" t="s">
        <v>52</v>
      </c>
    </row>
    <row r="259">
      <c r="A259" s="4" t="s">
        <v>732</v>
      </c>
      <c r="B259" s="8">
        <v>44075.0</v>
      </c>
      <c r="C259" s="1" t="s">
        <v>88</v>
      </c>
      <c r="D259" s="30" t="s">
        <v>733</v>
      </c>
      <c r="E259" s="1" t="s">
        <v>47</v>
      </c>
      <c r="F259" s="1" t="s">
        <v>26</v>
      </c>
      <c r="G259" s="1" t="s">
        <v>148</v>
      </c>
      <c r="H259" s="22" t="s">
        <v>49</v>
      </c>
      <c r="I259" s="1" t="s">
        <v>50</v>
      </c>
      <c r="J259" s="1">
        <v>186.0</v>
      </c>
      <c r="K259" s="12" t="s">
        <v>51</v>
      </c>
      <c r="L259" s="12" t="s">
        <v>545</v>
      </c>
      <c r="M259" s="12" t="s">
        <v>51</v>
      </c>
      <c r="N259" s="12" t="s">
        <v>52</v>
      </c>
      <c r="O259" s="12" t="s">
        <v>734</v>
      </c>
      <c r="P259" s="1" t="s">
        <v>52</v>
      </c>
    </row>
    <row r="260">
      <c r="A260" s="4" t="s">
        <v>735</v>
      </c>
      <c r="B260" s="8">
        <v>44075.0</v>
      </c>
      <c r="C260" s="1" t="s">
        <v>88</v>
      </c>
      <c r="D260" s="30" t="s">
        <v>736</v>
      </c>
      <c r="E260" s="1" t="s">
        <v>47</v>
      </c>
      <c r="F260" s="1" t="s">
        <v>26</v>
      </c>
      <c r="G260" s="1" t="s">
        <v>159</v>
      </c>
      <c r="H260" s="22" t="s">
        <v>118</v>
      </c>
      <c r="I260" s="1" t="s">
        <v>99</v>
      </c>
      <c r="J260" s="1">
        <v>459.0</v>
      </c>
      <c r="K260" s="12" t="s">
        <v>51</v>
      </c>
      <c r="L260" s="12" t="s">
        <v>545</v>
      </c>
      <c r="M260" s="12" t="s">
        <v>51</v>
      </c>
      <c r="N260" s="12" t="s">
        <v>52</v>
      </c>
      <c r="O260" s="12" t="s">
        <v>737</v>
      </c>
      <c r="P260" s="1" t="s">
        <v>52</v>
      </c>
    </row>
    <row r="261">
      <c r="A261" s="4" t="s">
        <v>738</v>
      </c>
      <c r="B261" s="8">
        <v>44076.0</v>
      </c>
      <c r="C261" s="1" t="s">
        <v>88</v>
      </c>
      <c r="D261" s="30" t="s">
        <v>739</v>
      </c>
      <c r="E261" s="1" t="s">
        <v>47</v>
      </c>
      <c r="F261" s="1" t="s">
        <v>26</v>
      </c>
      <c r="G261" s="1" t="s">
        <v>98</v>
      </c>
      <c r="H261" s="22" t="s">
        <v>49</v>
      </c>
      <c r="I261" s="1" t="s">
        <v>50</v>
      </c>
      <c r="J261" s="1">
        <v>403.0</v>
      </c>
      <c r="K261" s="12" t="s">
        <v>51</v>
      </c>
      <c r="L261" s="12" t="s">
        <v>545</v>
      </c>
      <c r="M261" s="12" t="s">
        <v>51</v>
      </c>
      <c r="N261" s="12" t="s">
        <v>52</v>
      </c>
      <c r="O261" s="5"/>
      <c r="P261" s="1" t="s">
        <v>52</v>
      </c>
    </row>
    <row r="262">
      <c r="A262" s="4" t="s">
        <v>740</v>
      </c>
      <c r="B262" s="8">
        <v>44076.0</v>
      </c>
      <c r="C262" s="1" t="s">
        <v>88</v>
      </c>
      <c r="D262" s="30" t="s">
        <v>741</v>
      </c>
      <c r="E262" s="1" t="s">
        <v>47</v>
      </c>
      <c r="F262" s="1" t="s">
        <v>26</v>
      </c>
      <c r="G262" s="1" t="s">
        <v>48</v>
      </c>
      <c r="H262" s="22" t="s">
        <v>49</v>
      </c>
      <c r="I262" s="1" t="s">
        <v>50</v>
      </c>
      <c r="J262" s="1">
        <v>432.0</v>
      </c>
      <c r="K262" s="12" t="s">
        <v>51</v>
      </c>
      <c r="L262" s="12" t="s">
        <v>545</v>
      </c>
      <c r="M262" s="12" t="s">
        <v>51</v>
      </c>
      <c r="N262" s="12" t="s">
        <v>51</v>
      </c>
      <c r="O262" s="5"/>
      <c r="P262" s="1" t="s">
        <v>52</v>
      </c>
    </row>
    <row r="263">
      <c r="A263" s="4" t="s">
        <v>742</v>
      </c>
      <c r="B263" s="8">
        <v>44074.0</v>
      </c>
      <c r="C263" s="1" t="s">
        <v>88</v>
      </c>
      <c r="D263" s="29" t="s">
        <v>743</v>
      </c>
      <c r="E263" s="1" t="s">
        <v>47</v>
      </c>
      <c r="F263" s="1" t="s">
        <v>26</v>
      </c>
      <c r="G263" s="1" t="s">
        <v>98</v>
      </c>
      <c r="H263" s="22" t="s">
        <v>49</v>
      </c>
      <c r="I263" s="1" t="s">
        <v>50</v>
      </c>
      <c r="J263" s="1">
        <v>4840.0</v>
      </c>
      <c r="K263" s="12" t="s">
        <v>51</v>
      </c>
      <c r="L263" s="12" t="s">
        <v>545</v>
      </c>
      <c r="M263" s="12" t="s">
        <v>51</v>
      </c>
      <c r="N263" s="12" t="s">
        <v>51</v>
      </c>
      <c r="O263" s="5"/>
      <c r="P263" s="1" t="s">
        <v>52</v>
      </c>
    </row>
    <row r="264">
      <c r="A264" s="4" t="s">
        <v>744</v>
      </c>
      <c r="B264" s="8">
        <v>44077.0</v>
      </c>
      <c r="C264" s="1" t="s">
        <v>88</v>
      </c>
      <c r="D264" s="29" t="s">
        <v>745</v>
      </c>
      <c r="E264" s="1" t="s">
        <v>47</v>
      </c>
      <c r="F264" s="1" t="s">
        <v>26</v>
      </c>
      <c r="G264" s="1" t="s">
        <v>159</v>
      </c>
      <c r="H264" s="22" t="s">
        <v>118</v>
      </c>
      <c r="I264" s="1" t="s">
        <v>99</v>
      </c>
      <c r="J264" s="1">
        <v>120075.0</v>
      </c>
      <c r="K264" s="12" t="s">
        <v>51</v>
      </c>
      <c r="L264" s="12" t="s">
        <v>545</v>
      </c>
      <c r="M264" s="12" t="s">
        <v>51</v>
      </c>
      <c r="N264" s="12" t="s">
        <v>52</v>
      </c>
      <c r="O264" s="12" t="s">
        <v>360</v>
      </c>
      <c r="P264" s="1" t="s">
        <v>52</v>
      </c>
    </row>
    <row r="265">
      <c r="A265" s="4" t="s">
        <v>746</v>
      </c>
      <c r="B265" s="8">
        <v>44081.0</v>
      </c>
      <c r="C265" s="1" t="s">
        <v>88</v>
      </c>
      <c r="D265" s="29" t="s">
        <v>747</v>
      </c>
      <c r="E265" s="1" t="s">
        <v>47</v>
      </c>
      <c r="F265" s="1" t="s">
        <v>26</v>
      </c>
      <c r="G265" s="1" t="s">
        <v>48</v>
      </c>
      <c r="H265" s="22" t="s">
        <v>156</v>
      </c>
      <c r="I265" s="1" t="s">
        <v>50</v>
      </c>
      <c r="J265" s="1">
        <v>578.0</v>
      </c>
      <c r="K265" s="12" t="s">
        <v>51</v>
      </c>
      <c r="L265" s="12" t="s">
        <v>545</v>
      </c>
      <c r="M265" s="12" t="s">
        <v>51</v>
      </c>
      <c r="N265" s="12" t="s">
        <v>52</v>
      </c>
      <c r="O265" s="5"/>
      <c r="P265" s="1" t="s">
        <v>52</v>
      </c>
    </row>
    <row r="266">
      <c r="A266" s="4" t="s">
        <v>748</v>
      </c>
      <c r="B266" s="8">
        <v>44082.0</v>
      </c>
      <c r="C266" s="1" t="s">
        <v>88</v>
      </c>
      <c r="D266" s="29" t="s">
        <v>749</v>
      </c>
      <c r="E266" s="1" t="s">
        <v>47</v>
      </c>
      <c r="F266" s="1" t="s">
        <v>26</v>
      </c>
      <c r="G266" s="1" t="s">
        <v>135</v>
      </c>
      <c r="H266" s="22" t="s">
        <v>49</v>
      </c>
      <c r="I266" s="1" t="s">
        <v>99</v>
      </c>
      <c r="J266" s="1">
        <v>183779.0</v>
      </c>
      <c r="K266" s="12" t="s">
        <v>51</v>
      </c>
      <c r="L266" s="12" t="s">
        <v>545</v>
      </c>
      <c r="M266" s="12" t="s">
        <v>51</v>
      </c>
      <c r="N266" s="12" t="s">
        <v>52</v>
      </c>
      <c r="O266" s="12" t="s">
        <v>750</v>
      </c>
      <c r="P266" s="1" t="s">
        <v>52</v>
      </c>
    </row>
    <row r="267">
      <c r="A267" s="4" t="s">
        <v>751</v>
      </c>
      <c r="B267" s="8">
        <v>44082.0</v>
      </c>
      <c r="C267" s="1" t="s">
        <v>88</v>
      </c>
      <c r="D267" s="30" t="s">
        <v>752</v>
      </c>
      <c r="E267" s="1" t="s">
        <v>47</v>
      </c>
      <c r="F267" s="1" t="s">
        <v>26</v>
      </c>
      <c r="G267" s="1" t="s">
        <v>159</v>
      </c>
      <c r="H267" s="22" t="s">
        <v>49</v>
      </c>
      <c r="I267" s="1" t="s">
        <v>99</v>
      </c>
      <c r="J267" s="1">
        <v>212.0</v>
      </c>
      <c r="K267" s="12" t="s">
        <v>51</v>
      </c>
      <c r="L267" s="12" t="s">
        <v>545</v>
      </c>
      <c r="M267" s="12" t="s">
        <v>51</v>
      </c>
      <c r="N267" s="12" t="s">
        <v>52</v>
      </c>
      <c r="O267" s="12" t="s">
        <v>753</v>
      </c>
      <c r="P267" s="1" t="s">
        <v>52</v>
      </c>
    </row>
    <row r="268">
      <c r="A268" s="4" t="s">
        <v>754</v>
      </c>
      <c r="B268" s="8">
        <v>44087.0</v>
      </c>
      <c r="C268" s="1" t="s">
        <v>88</v>
      </c>
      <c r="D268" s="30" t="s">
        <v>755</v>
      </c>
      <c r="E268" s="1" t="s">
        <v>47</v>
      </c>
      <c r="F268" s="1" t="s">
        <v>26</v>
      </c>
      <c r="G268" s="1" t="s">
        <v>98</v>
      </c>
      <c r="H268" s="22" t="s">
        <v>49</v>
      </c>
      <c r="I268" s="1" t="s">
        <v>99</v>
      </c>
      <c r="J268" s="1">
        <v>12347.0</v>
      </c>
      <c r="K268" s="12" t="s">
        <v>51</v>
      </c>
      <c r="L268" s="12" t="s">
        <v>545</v>
      </c>
      <c r="M268" s="12" t="s">
        <v>51</v>
      </c>
      <c r="N268" s="12" t="s">
        <v>52</v>
      </c>
      <c r="O268" s="12" t="s">
        <v>662</v>
      </c>
      <c r="P268" s="1" t="s">
        <v>52</v>
      </c>
    </row>
    <row r="269">
      <c r="A269" s="4" t="s">
        <v>756</v>
      </c>
      <c r="B269" s="8">
        <v>44088.0</v>
      </c>
      <c r="C269" s="1" t="s">
        <v>88</v>
      </c>
      <c r="D269" s="30" t="s">
        <v>219</v>
      </c>
      <c r="E269" s="1" t="s">
        <v>47</v>
      </c>
      <c r="F269" s="1" t="s">
        <v>26</v>
      </c>
      <c r="G269" s="1" t="s">
        <v>220</v>
      </c>
      <c r="H269" s="22" t="s">
        <v>149</v>
      </c>
      <c r="I269" s="1" t="s">
        <v>99</v>
      </c>
      <c r="J269" s="1">
        <v>490.0</v>
      </c>
      <c r="K269" s="12" t="s">
        <v>51</v>
      </c>
      <c r="L269" s="12" t="s">
        <v>545</v>
      </c>
      <c r="M269" s="12" t="s">
        <v>51</v>
      </c>
      <c r="N269" s="12" t="s">
        <v>51</v>
      </c>
      <c r="O269" s="5"/>
      <c r="P269" s="1" t="s">
        <v>52</v>
      </c>
    </row>
    <row r="270">
      <c r="A270" s="4" t="s">
        <v>757</v>
      </c>
      <c r="B270" s="8">
        <v>44090.0</v>
      </c>
      <c r="C270" s="1" t="s">
        <v>88</v>
      </c>
      <c r="D270" s="30" t="s">
        <v>472</v>
      </c>
      <c r="E270" s="1" t="s">
        <v>47</v>
      </c>
      <c r="F270" s="1" t="s">
        <v>26</v>
      </c>
      <c r="G270" s="1" t="s">
        <v>473</v>
      </c>
      <c r="H270" s="22" t="s">
        <v>49</v>
      </c>
      <c r="I270" s="1" t="s">
        <v>99</v>
      </c>
      <c r="J270" s="1">
        <v>193.0</v>
      </c>
      <c r="K270" s="12" t="s">
        <v>51</v>
      </c>
      <c r="L270" s="12" t="s">
        <v>545</v>
      </c>
      <c r="M270" s="12" t="s">
        <v>51</v>
      </c>
      <c r="N270" s="12" t="s">
        <v>51</v>
      </c>
      <c r="O270" s="5"/>
      <c r="P270" s="1" t="s">
        <v>52</v>
      </c>
    </row>
    <row r="271">
      <c r="A271" s="4" t="s">
        <v>758</v>
      </c>
      <c r="B271" s="8">
        <v>44091.0</v>
      </c>
      <c r="C271" s="1" t="s">
        <v>88</v>
      </c>
      <c r="D271" s="29" t="s">
        <v>759</v>
      </c>
      <c r="E271" s="1" t="s">
        <v>47</v>
      </c>
      <c r="F271" s="1" t="s">
        <v>26</v>
      </c>
      <c r="G271" s="1" t="s">
        <v>98</v>
      </c>
      <c r="H271" s="22" t="s">
        <v>49</v>
      </c>
      <c r="I271" s="1" t="s">
        <v>50</v>
      </c>
      <c r="J271" s="1">
        <v>1042.0</v>
      </c>
      <c r="K271" s="12" t="s">
        <v>51</v>
      </c>
      <c r="L271" s="12" t="s">
        <v>545</v>
      </c>
      <c r="M271" s="12" t="s">
        <v>51</v>
      </c>
      <c r="N271" s="12" t="s">
        <v>52</v>
      </c>
      <c r="O271" s="12" t="s">
        <v>760</v>
      </c>
      <c r="P271" s="1" t="s">
        <v>52</v>
      </c>
    </row>
    <row r="272">
      <c r="A272" s="4" t="s">
        <v>761</v>
      </c>
      <c r="B272" s="8">
        <v>44092.0</v>
      </c>
      <c r="C272" s="1" t="s">
        <v>88</v>
      </c>
      <c r="D272" s="30" t="s">
        <v>762</v>
      </c>
      <c r="E272" s="1" t="s">
        <v>47</v>
      </c>
      <c r="F272" s="1" t="s">
        <v>26</v>
      </c>
      <c r="G272" s="1" t="s">
        <v>607</v>
      </c>
      <c r="H272" s="22" t="s">
        <v>149</v>
      </c>
      <c r="I272" s="1" t="s">
        <v>99</v>
      </c>
      <c r="J272" s="1">
        <v>351.0</v>
      </c>
      <c r="K272" s="12" t="s">
        <v>51</v>
      </c>
      <c r="L272" s="12" t="s">
        <v>561</v>
      </c>
      <c r="M272" s="12" t="s">
        <v>51</v>
      </c>
      <c r="N272" s="12" t="s">
        <v>51</v>
      </c>
      <c r="O272" s="5"/>
      <c r="P272" s="1" t="s">
        <v>52</v>
      </c>
    </row>
    <row r="273">
      <c r="A273" s="4" t="s">
        <v>763</v>
      </c>
      <c r="B273" s="8">
        <v>44092.0</v>
      </c>
      <c r="C273" s="1" t="s">
        <v>88</v>
      </c>
      <c r="D273" s="29" t="s">
        <v>764</v>
      </c>
      <c r="E273" s="1" t="s">
        <v>47</v>
      </c>
      <c r="F273" s="1" t="s">
        <v>26</v>
      </c>
      <c r="G273" s="1" t="s">
        <v>117</v>
      </c>
      <c r="H273" s="22" t="s">
        <v>149</v>
      </c>
      <c r="I273" s="1" t="s">
        <v>242</v>
      </c>
      <c r="J273" s="1">
        <v>14628.0</v>
      </c>
      <c r="K273" s="12" t="s">
        <v>51</v>
      </c>
      <c r="L273" s="12" t="s">
        <v>561</v>
      </c>
      <c r="M273" s="12" t="s">
        <v>51</v>
      </c>
      <c r="N273" s="12" t="s">
        <v>51</v>
      </c>
      <c r="O273" s="12" t="s">
        <v>765</v>
      </c>
      <c r="P273" s="1" t="s">
        <v>52</v>
      </c>
    </row>
    <row r="274">
      <c r="A274" s="4" t="s">
        <v>766</v>
      </c>
      <c r="B274" s="8">
        <v>44095.0</v>
      </c>
      <c r="C274" s="1" t="s">
        <v>88</v>
      </c>
      <c r="D274" s="30" t="s">
        <v>767</v>
      </c>
      <c r="E274" s="1" t="s">
        <v>47</v>
      </c>
      <c r="F274" s="1" t="s">
        <v>26</v>
      </c>
      <c r="G274" s="1" t="s">
        <v>48</v>
      </c>
      <c r="H274" s="22" t="s">
        <v>49</v>
      </c>
      <c r="I274" s="1" t="s">
        <v>99</v>
      </c>
      <c r="J274" s="1">
        <v>432.0</v>
      </c>
      <c r="K274" s="12" t="s">
        <v>51</v>
      </c>
      <c r="L274" s="12" t="s">
        <v>545</v>
      </c>
      <c r="M274" s="12" t="s">
        <v>51</v>
      </c>
      <c r="N274" s="12" t="s">
        <v>51</v>
      </c>
      <c r="O274" s="5"/>
      <c r="P274" s="1" t="s">
        <v>52</v>
      </c>
    </row>
    <row r="275">
      <c r="A275" s="4" t="s">
        <v>768</v>
      </c>
      <c r="B275" s="8">
        <v>44059.0</v>
      </c>
      <c r="C275" s="1" t="s">
        <v>88</v>
      </c>
      <c r="D275" s="30" t="s">
        <v>769</v>
      </c>
      <c r="E275" s="1" t="s">
        <v>47</v>
      </c>
      <c r="F275" s="1" t="s">
        <v>26</v>
      </c>
      <c r="G275" s="1" t="s">
        <v>98</v>
      </c>
      <c r="H275" s="22" t="s">
        <v>49</v>
      </c>
      <c r="I275" s="1" t="s">
        <v>99</v>
      </c>
      <c r="J275" s="1">
        <v>323.0</v>
      </c>
      <c r="K275" s="12" t="s">
        <v>51</v>
      </c>
      <c r="L275" s="12" t="s">
        <v>545</v>
      </c>
      <c r="M275" s="12" t="s">
        <v>51</v>
      </c>
      <c r="N275" s="12" t="s">
        <v>51</v>
      </c>
      <c r="O275" s="5"/>
      <c r="P275" s="1" t="s">
        <v>52</v>
      </c>
    </row>
    <row r="276">
      <c r="A276" s="4" t="s">
        <v>770</v>
      </c>
      <c r="B276" s="8">
        <v>43952.0</v>
      </c>
      <c r="C276" s="1" t="s">
        <v>771</v>
      </c>
      <c r="D276" s="30" t="s">
        <v>772</v>
      </c>
      <c r="E276" s="1" t="s">
        <v>47</v>
      </c>
      <c r="F276" s="1" t="s">
        <v>26</v>
      </c>
      <c r="G276" s="1" t="s">
        <v>220</v>
      </c>
      <c r="H276" s="22" t="s">
        <v>49</v>
      </c>
      <c r="I276" s="1" t="s">
        <v>50</v>
      </c>
      <c r="J276" s="1">
        <v>193.0</v>
      </c>
      <c r="K276" s="12" t="s">
        <v>51</v>
      </c>
      <c r="L276" s="12" t="s">
        <v>545</v>
      </c>
      <c r="M276" s="12" t="s">
        <v>51</v>
      </c>
      <c r="N276" s="12" t="s">
        <v>51</v>
      </c>
      <c r="O276" s="12" t="s">
        <v>773</v>
      </c>
      <c r="P276" s="1" t="s">
        <v>52</v>
      </c>
    </row>
    <row r="277">
      <c r="A277" s="4" t="s">
        <v>774</v>
      </c>
      <c r="B277" s="8">
        <v>44090.0</v>
      </c>
      <c r="C277" s="1" t="s">
        <v>775</v>
      </c>
      <c r="D277" s="51" t="s">
        <v>776</v>
      </c>
      <c r="E277" s="1" t="s">
        <v>47</v>
      </c>
      <c r="F277" s="1" t="s">
        <v>26</v>
      </c>
      <c r="G277" s="1" t="s">
        <v>512</v>
      </c>
      <c r="H277" s="22" t="s">
        <v>49</v>
      </c>
      <c r="I277" s="1" t="s">
        <v>50</v>
      </c>
      <c r="J277" s="1">
        <v>204.0</v>
      </c>
      <c r="K277" s="12" t="s">
        <v>51</v>
      </c>
      <c r="L277" s="12" t="s">
        <v>545</v>
      </c>
      <c r="M277" s="12" t="s">
        <v>51</v>
      </c>
      <c r="N277" s="12" t="s">
        <v>52</v>
      </c>
      <c r="O277" s="12" t="s">
        <v>777</v>
      </c>
      <c r="P277" s="1" t="s">
        <v>52</v>
      </c>
    </row>
    <row r="278">
      <c r="A278" s="4" t="s">
        <v>778</v>
      </c>
      <c r="B278" s="8">
        <v>44077.0</v>
      </c>
      <c r="C278" s="1" t="s">
        <v>330</v>
      </c>
      <c r="D278" s="30" t="s">
        <v>779</v>
      </c>
      <c r="E278" s="1" t="s">
        <v>47</v>
      </c>
      <c r="F278" s="1" t="s">
        <v>26</v>
      </c>
      <c r="G278" s="1" t="s">
        <v>107</v>
      </c>
      <c r="H278" s="22" t="s">
        <v>49</v>
      </c>
      <c r="I278" s="1" t="s">
        <v>50</v>
      </c>
      <c r="J278" s="1">
        <v>81705.0</v>
      </c>
      <c r="K278" s="12" t="s">
        <v>52</v>
      </c>
      <c r="L278" s="12" t="s">
        <v>545</v>
      </c>
      <c r="M278" s="12" t="s">
        <v>51</v>
      </c>
      <c r="N278" s="12" t="s">
        <v>52</v>
      </c>
      <c r="O278" s="12" t="s">
        <v>330</v>
      </c>
      <c r="P278" s="1" t="s">
        <v>52</v>
      </c>
    </row>
    <row r="279">
      <c r="A279" s="4" t="s">
        <v>780</v>
      </c>
      <c r="B279" s="8">
        <v>44097.0</v>
      </c>
      <c r="C279" s="1" t="s">
        <v>781</v>
      </c>
      <c r="D279" s="30" t="s">
        <v>782</v>
      </c>
      <c r="E279" s="1" t="s">
        <v>47</v>
      </c>
      <c r="F279" s="1" t="s">
        <v>26</v>
      </c>
      <c r="G279" s="1" t="s">
        <v>184</v>
      </c>
      <c r="H279" s="22" t="s">
        <v>156</v>
      </c>
      <c r="I279" s="1" t="s">
        <v>50</v>
      </c>
      <c r="J279" s="1">
        <v>461.0</v>
      </c>
      <c r="K279" s="12" t="s">
        <v>51</v>
      </c>
      <c r="L279" s="12" t="s">
        <v>545</v>
      </c>
      <c r="M279" s="12" t="s">
        <v>52</v>
      </c>
      <c r="N279" s="12" t="s">
        <v>51</v>
      </c>
      <c r="O279" s="5"/>
      <c r="P279" s="1" t="s">
        <v>52</v>
      </c>
    </row>
    <row r="280">
      <c r="A280" s="4" t="s">
        <v>783</v>
      </c>
      <c r="B280" s="8">
        <v>44094.0</v>
      </c>
      <c r="C280" s="1" t="s">
        <v>88</v>
      </c>
      <c r="D280" s="30" t="s">
        <v>784</v>
      </c>
      <c r="E280" s="1" t="s">
        <v>47</v>
      </c>
      <c r="F280" s="1" t="s">
        <v>27</v>
      </c>
      <c r="G280" s="1" t="s">
        <v>159</v>
      </c>
      <c r="H280" s="22" t="s">
        <v>149</v>
      </c>
      <c r="I280" s="1" t="s">
        <v>242</v>
      </c>
      <c r="J280" s="1">
        <v>434.0</v>
      </c>
      <c r="K280" s="12" t="s">
        <v>51</v>
      </c>
      <c r="L280" s="12" t="s">
        <v>785</v>
      </c>
      <c r="M280" s="12" t="s">
        <v>51</v>
      </c>
      <c r="N280" s="12" t="s">
        <v>51</v>
      </c>
      <c r="O280" s="12" t="s">
        <v>786</v>
      </c>
      <c r="P280" s="1" t="s">
        <v>52</v>
      </c>
    </row>
    <row r="281">
      <c r="A281" s="4" t="s">
        <v>787</v>
      </c>
      <c r="B281" s="8">
        <v>44097.0</v>
      </c>
      <c r="C281" s="1" t="s">
        <v>88</v>
      </c>
      <c r="D281" s="29" t="s">
        <v>788</v>
      </c>
      <c r="E281" s="1" t="s">
        <v>47</v>
      </c>
      <c r="F281" s="1" t="s">
        <v>27</v>
      </c>
      <c r="G281" s="1" t="s">
        <v>430</v>
      </c>
      <c r="H281" s="22" t="s">
        <v>149</v>
      </c>
      <c r="I281" s="1" t="s">
        <v>99</v>
      </c>
      <c r="J281" s="1">
        <v>91.0</v>
      </c>
      <c r="K281" s="12" t="s">
        <v>51</v>
      </c>
      <c r="L281" s="12" t="s">
        <v>785</v>
      </c>
      <c r="M281" s="12" t="s">
        <v>51</v>
      </c>
      <c r="N281" s="12" t="s">
        <v>51</v>
      </c>
      <c r="O281" s="5"/>
      <c r="P281" s="1" t="s">
        <v>52</v>
      </c>
    </row>
    <row r="282">
      <c r="A282" s="4" t="s">
        <v>789</v>
      </c>
      <c r="B282" s="8">
        <v>44102.0</v>
      </c>
      <c r="C282" s="1" t="s">
        <v>88</v>
      </c>
      <c r="D282" s="29" t="s">
        <v>790</v>
      </c>
      <c r="E282" s="1" t="s">
        <v>47</v>
      </c>
      <c r="F282" s="1" t="s">
        <v>27</v>
      </c>
      <c r="G282" s="1" t="s">
        <v>48</v>
      </c>
      <c r="H282" s="22" t="s">
        <v>49</v>
      </c>
      <c r="I282" s="1" t="s">
        <v>50</v>
      </c>
      <c r="J282" s="1">
        <v>98.0</v>
      </c>
      <c r="K282" s="12" t="s">
        <v>51</v>
      </c>
      <c r="L282" s="12" t="s">
        <v>545</v>
      </c>
      <c r="M282" s="12" t="s">
        <v>51</v>
      </c>
      <c r="N282" s="12" t="s">
        <v>51</v>
      </c>
      <c r="O282" s="12" t="s">
        <v>791</v>
      </c>
      <c r="P282" s="1" t="s">
        <v>52</v>
      </c>
    </row>
    <row r="283">
      <c r="A283" s="4" t="s">
        <v>792</v>
      </c>
      <c r="B283" s="8">
        <v>44103.0</v>
      </c>
      <c r="C283" s="1" t="s">
        <v>88</v>
      </c>
      <c r="D283" s="30" t="s">
        <v>793</v>
      </c>
      <c r="E283" s="1" t="s">
        <v>47</v>
      </c>
      <c r="F283" s="1" t="s">
        <v>27</v>
      </c>
      <c r="G283" s="1" t="s">
        <v>98</v>
      </c>
      <c r="H283" s="22" t="s">
        <v>49</v>
      </c>
      <c r="I283" s="1" t="s">
        <v>50</v>
      </c>
      <c r="J283" s="1">
        <v>1078.0</v>
      </c>
      <c r="K283" s="12" t="s">
        <v>51</v>
      </c>
      <c r="L283" s="12" t="s">
        <v>545</v>
      </c>
      <c r="M283" s="12" t="s">
        <v>51</v>
      </c>
      <c r="N283" s="12" t="s">
        <v>52</v>
      </c>
      <c r="O283" s="12" t="s">
        <v>794</v>
      </c>
      <c r="P283" s="1" t="s">
        <v>52</v>
      </c>
    </row>
    <row r="284">
      <c r="A284" s="4" t="s">
        <v>795</v>
      </c>
      <c r="B284" s="8">
        <v>44104.0</v>
      </c>
      <c r="C284" s="1" t="s">
        <v>88</v>
      </c>
      <c r="D284" s="30" t="s">
        <v>796</v>
      </c>
      <c r="E284" s="1" t="s">
        <v>47</v>
      </c>
      <c r="F284" s="1" t="s">
        <v>27</v>
      </c>
      <c r="G284" s="1" t="s">
        <v>148</v>
      </c>
      <c r="H284" s="22" t="s">
        <v>49</v>
      </c>
      <c r="I284" s="1" t="s">
        <v>50</v>
      </c>
      <c r="J284" s="1">
        <v>361.0</v>
      </c>
      <c r="K284" s="12" t="s">
        <v>52</v>
      </c>
      <c r="L284" s="12" t="s">
        <v>600</v>
      </c>
      <c r="M284" s="12" t="s">
        <v>51</v>
      </c>
      <c r="N284" s="12" t="s">
        <v>51</v>
      </c>
      <c r="O284" s="5"/>
      <c r="P284" s="1" t="s">
        <v>52</v>
      </c>
    </row>
    <row r="285">
      <c r="A285" s="4" t="s">
        <v>797</v>
      </c>
      <c r="B285" s="8">
        <v>44106.0</v>
      </c>
      <c r="C285" s="1" t="s">
        <v>88</v>
      </c>
      <c r="D285" s="30" t="s">
        <v>798</v>
      </c>
      <c r="E285" s="1" t="s">
        <v>47</v>
      </c>
      <c r="F285" s="1" t="s">
        <v>27</v>
      </c>
      <c r="G285" s="1" t="s">
        <v>98</v>
      </c>
      <c r="H285" s="22" t="s">
        <v>49</v>
      </c>
      <c r="I285" s="1" t="s">
        <v>50</v>
      </c>
      <c r="J285" s="1">
        <v>13658.0</v>
      </c>
      <c r="K285" s="12" t="s">
        <v>51</v>
      </c>
      <c r="L285" s="12" t="s">
        <v>785</v>
      </c>
      <c r="M285" s="12" t="s">
        <v>51</v>
      </c>
      <c r="N285" s="12" t="s">
        <v>52</v>
      </c>
      <c r="O285" s="12" t="s">
        <v>799</v>
      </c>
      <c r="P285" s="1" t="s">
        <v>52</v>
      </c>
    </row>
    <row r="286">
      <c r="A286" s="4" t="s">
        <v>800</v>
      </c>
      <c r="B286" s="8">
        <v>44105.0</v>
      </c>
      <c r="C286" s="1" t="s">
        <v>88</v>
      </c>
      <c r="D286" s="30" t="s">
        <v>801</v>
      </c>
      <c r="E286" s="1" t="s">
        <v>47</v>
      </c>
      <c r="F286" s="1" t="s">
        <v>27</v>
      </c>
      <c r="G286" s="1" t="s">
        <v>621</v>
      </c>
      <c r="H286" s="22" t="s">
        <v>149</v>
      </c>
      <c r="I286" s="1" t="s">
        <v>50</v>
      </c>
      <c r="J286" s="1">
        <v>1604.0</v>
      </c>
      <c r="K286" s="12" t="s">
        <v>52</v>
      </c>
      <c r="L286" s="12" t="s">
        <v>545</v>
      </c>
      <c r="M286" s="12" t="s">
        <v>51</v>
      </c>
      <c r="N286" s="12" t="s">
        <v>51</v>
      </c>
      <c r="O286" s="5"/>
      <c r="P286" s="1" t="s">
        <v>52</v>
      </c>
    </row>
    <row r="287">
      <c r="A287" s="4" t="s">
        <v>802</v>
      </c>
      <c r="B287" s="8">
        <v>44109.0</v>
      </c>
      <c r="C287" s="1" t="s">
        <v>88</v>
      </c>
      <c r="D287" s="30" t="s">
        <v>803</v>
      </c>
      <c r="E287" s="1" t="s">
        <v>47</v>
      </c>
      <c r="F287" s="1" t="s">
        <v>27</v>
      </c>
      <c r="G287" s="1" t="s">
        <v>98</v>
      </c>
      <c r="H287" s="22" t="s">
        <v>49</v>
      </c>
      <c r="I287" s="1" t="s">
        <v>50</v>
      </c>
      <c r="J287" s="1">
        <v>3248.0</v>
      </c>
      <c r="K287" s="12" t="s">
        <v>51</v>
      </c>
      <c r="L287" s="12" t="s">
        <v>545</v>
      </c>
      <c r="M287" s="12" t="s">
        <v>51</v>
      </c>
      <c r="N287" s="12" t="s">
        <v>52</v>
      </c>
      <c r="O287" s="12" t="s">
        <v>804</v>
      </c>
      <c r="P287" s="1" t="s">
        <v>52</v>
      </c>
    </row>
    <row r="288">
      <c r="A288" s="4" t="s">
        <v>805</v>
      </c>
      <c r="B288" s="8">
        <v>44110.0</v>
      </c>
      <c r="C288" s="1" t="s">
        <v>88</v>
      </c>
      <c r="D288" s="30" t="s">
        <v>806</v>
      </c>
      <c r="E288" s="1" t="s">
        <v>47</v>
      </c>
      <c r="F288" s="1" t="s">
        <v>27</v>
      </c>
      <c r="G288" s="1" t="s">
        <v>441</v>
      </c>
      <c r="H288" s="22" t="s">
        <v>149</v>
      </c>
      <c r="I288" s="1" t="s">
        <v>242</v>
      </c>
      <c r="J288" s="1">
        <v>4554.0</v>
      </c>
      <c r="K288" s="12" t="s">
        <v>51</v>
      </c>
      <c r="L288" s="12" t="s">
        <v>561</v>
      </c>
      <c r="M288" s="12" t="s">
        <v>51</v>
      </c>
      <c r="N288" s="12" t="s">
        <v>51</v>
      </c>
      <c r="O288" s="12" t="s">
        <v>807</v>
      </c>
      <c r="P288" s="1" t="s">
        <v>52</v>
      </c>
    </row>
    <row r="289">
      <c r="A289" s="4" t="s">
        <v>808</v>
      </c>
      <c r="B289" s="8">
        <v>44110.0</v>
      </c>
      <c r="C289" s="1" t="s">
        <v>88</v>
      </c>
      <c r="D289" s="30" t="s">
        <v>809</v>
      </c>
      <c r="E289" s="1" t="s">
        <v>47</v>
      </c>
      <c r="F289" s="1" t="s">
        <v>27</v>
      </c>
      <c r="G289" s="1" t="s">
        <v>810</v>
      </c>
      <c r="H289" s="22" t="s">
        <v>149</v>
      </c>
      <c r="I289" s="1" t="s">
        <v>50</v>
      </c>
      <c r="J289" s="1">
        <v>220.0</v>
      </c>
      <c r="K289" s="12" t="s">
        <v>51</v>
      </c>
      <c r="L289" s="12" t="s">
        <v>545</v>
      </c>
      <c r="M289" s="12" t="s">
        <v>51</v>
      </c>
      <c r="N289" s="12" t="s">
        <v>51</v>
      </c>
      <c r="O289" s="5"/>
      <c r="P289" s="1" t="s">
        <v>52</v>
      </c>
    </row>
    <row r="290">
      <c r="A290" s="4" t="s">
        <v>811</v>
      </c>
      <c r="B290" s="8">
        <v>44113.0</v>
      </c>
      <c r="C290" s="1" t="s">
        <v>88</v>
      </c>
      <c r="D290" s="30" t="s">
        <v>812</v>
      </c>
      <c r="E290" s="1" t="s">
        <v>47</v>
      </c>
      <c r="F290" s="1" t="s">
        <v>27</v>
      </c>
      <c r="G290" s="1" t="s">
        <v>117</v>
      </c>
      <c r="H290" s="22" t="s">
        <v>118</v>
      </c>
      <c r="I290" s="1" t="s">
        <v>242</v>
      </c>
      <c r="J290" s="1">
        <v>818.0</v>
      </c>
      <c r="K290" s="12" t="s">
        <v>51</v>
      </c>
      <c r="L290" s="12" t="s">
        <v>561</v>
      </c>
      <c r="M290" s="12" t="s">
        <v>51</v>
      </c>
      <c r="N290" s="12" t="s">
        <v>51</v>
      </c>
      <c r="O290" s="5"/>
      <c r="P290" s="1" t="s">
        <v>52</v>
      </c>
    </row>
    <row r="291">
      <c r="A291" s="4" t="s">
        <v>813</v>
      </c>
      <c r="B291" s="8">
        <v>44122.0</v>
      </c>
      <c r="C291" s="1" t="s">
        <v>88</v>
      </c>
      <c r="D291" s="30" t="s">
        <v>814</v>
      </c>
      <c r="E291" s="1" t="s">
        <v>47</v>
      </c>
      <c r="F291" s="1" t="s">
        <v>27</v>
      </c>
      <c r="G291" s="1" t="s">
        <v>98</v>
      </c>
      <c r="H291" s="22" t="s">
        <v>149</v>
      </c>
      <c r="I291" s="1" t="s">
        <v>50</v>
      </c>
      <c r="J291" s="1">
        <v>48.0</v>
      </c>
      <c r="K291" s="12" t="s">
        <v>51</v>
      </c>
      <c r="L291" s="12" t="s">
        <v>545</v>
      </c>
      <c r="M291" s="12" t="s">
        <v>51</v>
      </c>
      <c r="N291" s="12" t="s">
        <v>51</v>
      </c>
      <c r="O291" s="5"/>
      <c r="P291" s="1" t="s">
        <v>52</v>
      </c>
    </row>
    <row r="292">
      <c r="A292" s="4" t="s">
        <v>815</v>
      </c>
      <c r="B292" s="8">
        <v>44122.0</v>
      </c>
      <c r="C292" s="1" t="s">
        <v>88</v>
      </c>
      <c r="D292" s="30" t="s">
        <v>816</v>
      </c>
      <c r="E292" s="1" t="s">
        <v>47</v>
      </c>
      <c r="F292" s="1" t="s">
        <v>27</v>
      </c>
      <c r="G292" s="1" t="s">
        <v>229</v>
      </c>
      <c r="H292" s="22" t="s">
        <v>49</v>
      </c>
      <c r="I292" s="1" t="s">
        <v>50</v>
      </c>
      <c r="J292" s="1">
        <v>26959.0</v>
      </c>
      <c r="K292" s="12" t="s">
        <v>51</v>
      </c>
      <c r="L292" s="12" t="s">
        <v>545</v>
      </c>
      <c r="M292" s="12" t="s">
        <v>51</v>
      </c>
      <c r="N292" s="12" t="s">
        <v>52</v>
      </c>
      <c r="O292" s="12" t="s">
        <v>817</v>
      </c>
      <c r="P292" s="1" t="s">
        <v>52</v>
      </c>
    </row>
    <row r="293">
      <c r="A293" s="4" t="s">
        <v>818</v>
      </c>
      <c r="B293" s="8">
        <v>44124.0</v>
      </c>
      <c r="C293" s="1" t="s">
        <v>88</v>
      </c>
      <c r="D293" s="29" t="s">
        <v>819</v>
      </c>
      <c r="E293" s="1" t="s">
        <v>47</v>
      </c>
      <c r="F293" s="1" t="s">
        <v>27</v>
      </c>
      <c r="G293" s="1" t="s">
        <v>98</v>
      </c>
      <c r="H293" s="22" t="s">
        <v>49</v>
      </c>
      <c r="I293" s="1" t="s">
        <v>50</v>
      </c>
      <c r="J293" s="1">
        <v>7816.0</v>
      </c>
      <c r="K293" s="12" t="s">
        <v>51</v>
      </c>
      <c r="L293" s="12" t="s">
        <v>545</v>
      </c>
      <c r="M293" s="12" t="s">
        <v>51</v>
      </c>
      <c r="N293" s="12" t="s">
        <v>52</v>
      </c>
      <c r="O293" s="12" t="s">
        <v>820</v>
      </c>
      <c r="P293" s="1" t="s">
        <v>52</v>
      </c>
    </row>
    <row r="294">
      <c r="A294" s="4" t="s">
        <v>821</v>
      </c>
      <c r="B294" s="8">
        <v>44127.0</v>
      </c>
      <c r="C294" s="1" t="s">
        <v>88</v>
      </c>
      <c r="D294" s="29" t="s">
        <v>822</v>
      </c>
      <c r="E294" s="1" t="s">
        <v>47</v>
      </c>
      <c r="F294" s="1" t="s">
        <v>27</v>
      </c>
      <c r="G294" s="1" t="s">
        <v>159</v>
      </c>
      <c r="H294" s="22" t="s">
        <v>49</v>
      </c>
      <c r="I294" s="1" t="s">
        <v>99</v>
      </c>
      <c r="J294" s="1">
        <v>1706.0</v>
      </c>
      <c r="K294" s="12" t="s">
        <v>51</v>
      </c>
      <c r="L294" s="12" t="s">
        <v>545</v>
      </c>
      <c r="M294" s="12" t="s">
        <v>51</v>
      </c>
      <c r="N294" s="12" t="s">
        <v>52</v>
      </c>
      <c r="O294" s="12" t="s">
        <v>823</v>
      </c>
      <c r="P294" s="1" t="s">
        <v>52</v>
      </c>
    </row>
    <row r="295">
      <c r="A295" s="4" t="s">
        <v>824</v>
      </c>
      <c r="B295" s="8">
        <v>44127.0</v>
      </c>
      <c r="C295" s="1" t="s">
        <v>88</v>
      </c>
      <c r="D295" s="30" t="s">
        <v>825</v>
      </c>
      <c r="E295" s="1" t="s">
        <v>47</v>
      </c>
      <c r="F295" s="1" t="s">
        <v>27</v>
      </c>
      <c r="G295" s="1" t="s">
        <v>107</v>
      </c>
      <c r="H295" s="22" t="s">
        <v>333</v>
      </c>
      <c r="I295" s="1" t="s">
        <v>50</v>
      </c>
      <c r="J295" s="1">
        <v>377.0</v>
      </c>
      <c r="K295" s="12" t="s">
        <v>52</v>
      </c>
      <c r="L295" s="12" t="s">
        <v>545</v>
      </c>
      <c r="M295" s="12" t="s">
        <v>51</v>
      </c>
      <c r="N295" s="12" t="s">
        <v>51</v>
      </c>
      <c r="O295" s="5"/>
      <c r="P295" s="1" t="s">
        <v>52</v>
      </c>
    </row>
    <row r="296">
      <c r="A296" s="4" t="s">
        <v>826</v>
      </c>
      <c r="B296" s="8">
        <v>44105.0</v>
      </c>
      <c r="C296" s="1" t="s">
        <v>827</v>
      </c>
      <c r="D296" s="30" t="s">
        <v>828</v>
      </c>
      <c r="E296" s="1" t="s">
        <v>47</v>
      </c>
      <c r="F296" s="1" t="s">
        <v>27</v>
      </c>
      <c r="G296" s="1" t="s">
        <v>159</v>
      </c>
      <c r="H296" s="22" t="s">
        <v>149</v>
      </c>
      <c r="I296" s="1" t="s">
        <v>242</v>
      </c>
      <c r="J296" s="1">
        <v>567.0</v>
      </c>
      <c r="K296" s="12" t="s">
        <v>51</v>
      </c>
      <c r="L296" s="12" t="s">
        <v>561</v>
      </c>
      <c r="M296" s="12" t="s">
        <v>51</v>
      </c>
      <c r="N296" s="12" t="s">
        <v>51</v>
      </c>
      <c r="O296" s="5"/>
      <c r="P296" s="1" t="s">
        <v>52</v>
      </c>
    </row>
    <row r="297">
      <c r="A297" s="4" t="s">
        <v>829</v>
      </c>
      <c r="B297" s="8">
        <v>44116.0</v>
      </c>
      <c r="C297" s="1" t="s">
        <v>830</v>
      </c>
      <c r="D297" s="30" t="s">
        <v>831</v>
      </c>
      <c r="E297" s="1" t="s">
        <v>47</v>
      </c>
      <c r="F297" s="1" t="s">
        <v>27</v>
      </c>
      <c r="G297" s="1" t="s">
        <v>98</v>
      </c>
      <c r="H297" s="22" t="s">
        <v>49</v>
      </c>
      <c r="I297" s="1" t="s">
        <v>50</v>
      </c>
      <c r="J297" s="1">
        <v>188.0</v>
      </c>
      <c r="K297" s="12" t="s">
        <v>51</v>
      </c>
      <c r="L297" s="12" t="s">
        <v>545</v>
      </c>
      <c r="M297" s="12" t="s">
        <v>51</v>
      </c>
      <c r="N297" s="12" t="s">
        <v>51</v>
      </c>
      <c r="O297" s="5"/>
      <c r="P297" s="1" t="s">
        <v>52</v>
      </c>
    </row>
    <row r="298">
      <c r="A298" s="4" t="s">
        <v>832</v>
      </c>
      <c r="B298" s="8">
        <v>44107.0</v>
      </c>
      <c r="C298" s="1" t="s">
        <v>833</v>
      </c>
      <c r="D298" s="29" t="s">
        <v>834</v>
      </c>
      <c r="E298" s="1" t="s">
        <v>47</v>
      </c>
      <c r="F298" s="1" t="s">
        <v>27</v>
      </c>
      <c r="G298" s="1" t="s">
        <v>98</v>
      </c>
      <c r="H298" s="22" t="s">
        <v>49</v>
      </c>
      <c r="I298" s="1" t="s">
        <v>50</v>
      </c>
      <c r="J298" s="1">
        <v>102.0</v>
      </c>
      <c r="K298" s="12" t="s">
        <v>51</v>
      </c>
      <c r="L298" s="12" t="s">
        <v>545</v>
      </c>
      <c r="M298" s="12" t="s">
        <v>51</v>
      </c>
      <c r="N298" s="12" t="s">
        <v>51</v>
      </c>
      <c r="O298" s="5"/>
      <c r="P298" s="1" t="s">
        <v>52</v>
      </c>
    </row>
    <row r="299">
      <c r="A299" s="4" t="s">
        <v>835</v>
      </c>
      <c r="B299" s="8">
        <v>44097.0</v>
      </c>
      <c r="C299" s="1" t="s">
        <v>836</v>
      </c>
      <c r="D299" s="30" t="s">
        <v>837</v>
      </c>
      <c r="E299" s="1" t="s">
        <v>47</v>
      </c>
      <c r="F299" s="1" t="s">
        <v>27</v>
      </c>
      <c r="G299" s="1" t="s">
        <v>98</v>
      </c>
      <c r="H299" s="22" t="s">
        <v>49</v>
      </c>
      <c r="I299" s="1" t="s">
        <v>99</v>
      </c>
      <c r="J299" s="1">
        <v>88747.0</v>
      </c>
      <c r="K299" s="12" t="s">
        <v>51</v>
      </c>
      <c r="L299" s="12" t="s">
        <v>545</v>
      </c>
      <c r="M299" s="12" t="s">
        <v>51</v>
      </c>
      <c r="N299" s="12" t="s">
        <v>52</v>
      </c>
      <c r="O299" s="12" t="s">
        <v>838</v>
      </c>
      <c r="P299" s="1" t="s">
        <v>52</v>
      </c>
    </row>
    <row r="300">
      <c r="A300" s="4" t="s">
        <v>839</v>
      </c>
      <c r="B300" s="8">
        <v>44108.0</v>
      </c>
      <c r="C300" s="1" t="s">
        <v>330</v>
      </c>
      <c r="D300" s="30" t="s">
        <v>840</v>
      </c>
      <c r="E300" s="1" t="s">
        <v>47</v>
      </c>
      <c r="F300" s="1" t="s">
        <v>27</v>
      </c>
      <c r="G300" s="1" t="s">
        <v>107</v>
      </c>
      <c r="H300" s="22" t="s">
        <v>149</v>
      </c>
      <c r="I300" s="1" t="s">
        <v>50</v>
      </c>
      <c r="J300" s="1">
        <v>88463.0</v>
      </c>
      <c r="K300" s="12" t="s">
        <v>52</v>
      </c>
      <c r="L300" s="12" t="s">
        <v>545</v>
      </c>
      <c r="M300" s="12" t="s">
        <v>51</v>
      </c>
      <c r="N300" s="12" t="s">
        <v>52</v>
      </c>
      <c r="O300" s="12" t="s">
        <v>330</v>
      </c>
      <c r="P300" s="1" t="s">
        <v>52</v>
      </c>
    </row>
    <row r="301">
      <c r="A301" s="4" t="s">
        <v>841</v>
      </c>
      <c r="B301" s="8">
        <v>44126.0</v>
      </c>
      <c r="C301" s="1" t="s">
        <v>842</v>
      </c>
      <c r="D301" s="30" t="s">
        <v>843</v>
      </c>
      <c r="E301" s="1" t="s">
        <v>47</v>
      </c>
      <c r="F301" s="1" t="s">
        <v>27</v>
      </c>
      <c r="G301" s="1" t="s">
        <v>184</v>
      </c>
      <c r="H301" s="22" t="s">
        <v>118</v>
      </c>
      <c r="I301" s="1" t="s">
        <v>242</v>
      </c>
      <c r="J301" s="1">
        <v>423.0</v>
      </c>
      <c r="K301" s="12" t="s">
        <v>51</v>
      </c>
      <c r="L301" s="12" t="s">
        <v>561</v>
      </c>
      <c r="M301" s="12" t="s">
        <v>51</v>
      </c>
      <c r="N301" s="12" t="s">
        <v>51</v>
      </c>
      <c r="O301" s="5"/>
      <c r="P301" s="1" t="s">
        <v>52</v>
      </c>
    </row>
    <row r="302">
      <c r="A302" s="4" t="s">
        <v>844</v>
      </c>
      <c r="B302" s="8">
        <v>44116.0</v>
      </c>
      <c r="C302" s="1" t="s">
        <v>222</v>
      </c>
      <c r="D302" s="30" t="s">
        <v>845</v>
      </c>
      <c r="E302" s="1" t="s">
        <v>47</v>
      </c>
      <c r="F302" s="1" t="s">
        <v>27</v>
      </c>
      <c r="G302" s="1" t="s">
        <v>117</v>
      </c>
      <c r="H302" s="22" t="s">
        <v>49</v>
      </c>
      <c r="I302" s="1" t="s">
        <v>50</v>
      </c>
      <c r="J302" s="1">
        <v>89.0</v>
      </c>
      <c r="K302" s="12" t="s">
        <v>52</v>
      </c>
      <c r="L302" s="12" t="s">
        <v>545</v>
      </c>
      <c r="M302" s="12" t="s">
        <v>51</v>
      </c>
      <c r="N302" s="12" t="s">
        <v>52</v>
      </c>
      <c r="O302" s="5"/>
      <c r="P302" s="1" t="s">
        <v>52</v>
      </c>
    </row>
    <row r="303">
      <c r="A303" s="4" t="s">
        <v>846</v>
      </c>
      <c r="B303" s="8">
        <v>44105.0</v>
      </c>
      <c r="C303" s="1" t="s">
        <v>847</v>
      </c>
      <c r="D303" s="30" t="s">
        <v>848</v>
      </c>
      <c r="E303" s="1" t="s">
        <v>47</v>
      </c>
      <c r="F303" s="1" t="s">
        <v>27</v>
      </c>
      <c r="G303" s="1" t="s">
        <v>98</v>
      </c>
      <c r="H303" s="22" t="s">
        <v>49</v>
      </c>
      <c r="I303" s="1" t="s">
        <v>99</v>
      </c>
      <c r="J303" s="1">
        <v>5051.0</v>
      </c>
      <c r="K303" s="12" t="s">
        <v>51</v>
      </c>
      <c r="L303" s="12" t="s">
        <v>545</v>
      </c>
      <c r="M303" s="12" t="s">
        <v>51</v>
      </c>
      <c r="N303" s="12" t="s">
        <v>52</v>
      </c>
      <c r="O303" s="5"/>
      <c r="P303" s="1" t="s">
        <v>52</v>
      </c>
    </row>
    <row r="304">
      <c r="A304" s="4" t="s">
        <v>849</v>
      </c>
      <c r="B304" s="8">
        <v>44115.0</v>
      </c>
      <c r="C304" s="1" t="s">
        <v>850</v>
      </c>
      <c r="D304" s="30" t="s">
        <v>851</v>
      </c>
      <c r="E304" s="1" t="s">
        <v>47</v>
      </c>
      <c r="F304" s="1" t="s">
        <v>28</v>
      </c>
      <c r="G304" s="1" t="s">
        <v>184</v>
      </c>
      <c r="H304" s="22" t="s">
        <v>49</v>
      </c>
      <c r="I304" s="1" t="s">
        <v>50</v>
      </c>
      <c r="J304" s="1">
        <v>105.0</v>
      </c>
      <c r="K304" s="12" t="s">
        <v>51</v>
      </c>
      <c r="L304" s="12" t="s">
        <v>545</v>
      </c>
      <c r="M304" s="12" t="s">
        <v>51</v>
      </c>
      <c r="N304" s="12" t="s">
        <v>51</v>
      </c>
      <c r="O304" s="5"/>
      <c r="P304" s="1" t="s">
        <v>52</v>
      </c>
    </row>
    <row r="305">
      <c r="A305" s="4" t="s">
        <v>852</v>
      </c>
      <c r="B305" s="8">
        <v>43950.0</v>
      </c>
      <c r="C305" s="1" t="s">
        <v>212</v>
      </c>
      <c r="D305" s="30" t="s">
        <v>853</v>
      </c>
      <c r="E305" s="1" t="s">
        <v>47</v>
      </c>
      <c r="F305" s="1" t="s">
        <v>28</v>
      </c>
      <c r="G305" s="1" t="s">
        <v>98</v>
      </c>
      <c r="H305" s="22" t="s">
        <v>49</v>
      </c>
      <c r="I305" s="1" t="s">
        <v>50</v>
      </c>
      <c r="J305" s="1">
        <v>66.0</v>
      </c>
      <c r="K305" s="12" t="s">
        <v>600</v>
      </c>
      <c r="L305" s="12" t="s">
        <v>600</v>
      </c>
      <c r="M305" s="12" t="s">
        <v>51</v>
      </c>
      <c r="N305" s="12" t="s">
        <v>52</v>
      </c>
      <c r="O305" s="5"/>
      <c r="P305" s="1" t="s">
        <v>52</v>
      </c>
    </row>
    <row r="306">
      <c r="A306" s="4" t="s">
        <v>854</v>
      </c>
      <c r="B306" s="8">
        <v>44131.0</v>
      </c>
      <c r="C306" s="1" t="s">
        <v>855</v>
      </c>
      <c r="D306" s="30" t="s">
        <v>856</v>
      </c>
      <c r="E306" s="1" t="s">
        <v>47</v>
      </c>
      <c r="F306" s="1" t="s">
        <v>28</v>
      </c>
      <c r="G306" s="1" t="s">
        <v>48</v>
      </c>
      <c r="H306" s="22" t="s">
        <v>49</v>
      </c>
      <c r="I306" s="1" t="s">
        <v>50</v>
      </c>
      <c r="J306" s="1">
        <v>1087.0</v>
      </c>
      <c r="K306" s="12" t="s">
        <v>51</v>
      </c>
      <c r="L306" s="12" t="s">
        <v>545</v>
      </c>
      <c r="M306" s="12" t="s">
        <v>51</v>
      </c>
      <c r="N306" s="12" t="s">
        <v>51</v>
      </c>
      <c r="O306" s="5"/>
      <c r="P306" s="1" t="s">
        <v>52</v>
      </c>
    </row>
    <row r="307">
      <c r="A307" s="4" t="s">
        <v>857</v>
      </c>
      <c r="B307" s="8">
        <v>44126.0</v>
      </c>
      <c r="C307" s="1" t="s">
        <v>858</v>
      </c>
      <c r="D307" s="29" t="s">
        <v>859</v>
      </c>
      <c r="E307" s="1" t="s">
        <v>47</v>
      </c>
      <c r="F307" s="1" t="s">
        <v>28</v>
      </c>
      <c r="G307" s="1" t="s">
        <v>48</v>
      </c>
      <c r="H307" s="22" t="s">
        <v>49</v>
      </c>
      <c r="I307" s="1" t="s">
        <v>50</v>
      </c>
      <c r="J307" s="1">
        <v>124.0</v>
      </c>
      <c r="K307" s="12" t="s">
        <v>51</v>
      </c>
      <c r="L307" s="12" t="s">
        <v>545</v>
      </c>
      <c r="M307" s="12" t="s">
        <v>51</v>
      </c>
      <c r="N307" s="12" t="s">
        <v>51</v>
      </c>
      <c r="O307" s="5"/>
      <c r="P307" s="1" t="s">
        <v>52</v>
      </c>
    </row>
    <row r="308">
      <c r="A308" s="4" t="s">
        <v>860</v>
      </c>
      <c r="B308" s="8">
        <v>44068.0</v>
      </c>
      <c r="C308" s="1" t="s">
        <v>861</v>
      </c>
      <c r="D308" s="29" t="s">
        <v>862</v>
      </c>
      <c r="E308" s="1" t="s">
        <v>47</v>
      </c>
      <c r="F308" s="1" t="s">
        <v>28</v>
      </c>
      <c r="G308" s="1" t="s">
        <v>48</v>
      </c>
      <c r="H308" s="22" t="s">
        <v>49</v>
      </c>
      <c r="I308" s="1" t="s">
        <v>50</v>
      </c>
      <c r="J308" s="1">
        <v>51.0</v>
      </c>
      <c r="K308" s="12" t="s">
        <v>51</v>
      </c>
      <c r="L308" s="12" t="s">
        <v>545</v>
      </c>
      <c r="M308" s="12" t="s">
        <v>51</v>
      </c>
      <c r="N308" s="12" t="s">
        <v>51</v>
      </c>
      <c r="O308" s="5"/>
      <c r="P308" s="1" t="s">
        <v>52</v>
      </c>
    </row>
    <row r="309">
      <c r="A309" s="4" t="s">
        <v>863</v>
      </c>
      <c r="B309" s="8">
        <v>44171.0</v>
      </c>
      <c r="C309" s="1" t="s">
        <v>864</v>
      </c>
      <c r="D309" s="30" t="s">
        <v>865</v>
      </c>
      <c r="E309" s="1" t="s">
        <v>47</v>
      </c>
      <c r="F309" s="1" t="s">
        <v>28</v>
      </c>
      <c r="G309" s="1" t="s">
        <v>159</v>
      </c>
      <c r="H309" s="22" t="s">
        <v>49</v>
      </c>
      <c r="I309" s="1" t="s">
        <v>99</v>
      </c>
      <c r="J309" s="1">
        <v>1746.0</v>
      </c>
      <c r="K309" s="12" t="s">
        <v>51</v>
      </c>
      <c r="L309" s="12" t="s">
        <v>545</v>
      </c>
      <c r="M309" s="12" t="s">
        <v>51</v>
      </c>
      <c r="N309" s="12" t="s">
        <v>52</v>
      </c>
      <c r="O309" s="12" t="s">
        <v>360</v>
      </c>
      <c r="P309" s="1" t="s">
        <v>52</v>
      </c>
    </row>
    <row r="310">
      <c r="A310" s="4" t="s">
        <v>866</v>
      </c>
      <c r="B310" s="8">
        <v>44074.0</v>
      </c>
      <c r="C310" s="1" t="s">
        <v>867</v>
      </c>
      <c r="D310" s="29" t="s">
        <v>868</v>
      </c>
      <c r="E310" s="1" t="s">
        <v>47</v>
      </c>
      <c r="F310" s="1" t="s">
        <v>28</v>
      </c>
      <c r="G310" s="1" t="s">
        <v>48</v>
      </c>
      <c r="H310" s="22" t="s">
        <v>49</v>
      </c>
      <c r="I310" s="1" t="s">
        <v>50</v>
      </c>
      <c r="J310" s="1">
        <v>405.0</v>
      </c>
      <c r="K310" s="12" t="s">
        <v>51</v>
      </c>
      <c r="L310" s="12" t="s">
        <v>545</v>
      </c>
      <c r="M310" s="12" t="s">
        <v>51</v>
      </c>
      <c r="N310" s="12" t="s">
        <v>51</v>
      </c>
      <c r="O310" s="5"/>
      <c r="P310" s="1" t="s">
        <v>52</v>
      </c>
    </row>
    <row r="311">
      <c r="A311" s="4" t="s">
        <v>869</v>
      </c>
      <c r="B311" s="8">
        <v>44032.0</v>
      </c>
      <c r="C311" s="1" t="s">
        <v>870</v>
      </c>
      <c r="D311" s="30" t="s">
        <v>871</v>
      </c>
      <c r="E311" s="1" t="s">
        <v>47</v>
      </c>
      <c r="F311" s="1" t="s">
        <v>28</v>
      </c>
      <c r="G311" s="1" t="s">
        <v>48</v>
      </c>
      <c r="H311" s="22" t="s">
        <v>49</v>
      </c>
      <c r="I311" s="1" t="s">
        <v>50</v>
      </c>
      <c r="J311" s="1">
        <v>59.0</v>
      </c>
      <c r="K311" s="12" t="s">
        <v>51</v>
      </c>
      <c r="L311" s="12" t="s">
        <v>545</v>
      </c>
      <c r="M311" s="12" t="s">
        <v>51</v>
      </c>
      <c r="N311" s="12" t="s">
        <v>52</v>
      </c>
      <c r="O311" s="5"/>
      <c r="P311" s="1" t="s">
        <v>52</v>
      </c>
    </row>
    <row r="312">
      <c r="A312" s="4" t="s">
        <v>872</v>
      </c>
      <c r="B312" s="8">
        <v>44130.0</v>
      </c>
      <c r="C312" s="1" t="s">
        <v>873</v>
      </c>
      <c r="D312" s="30" t="s">
        <v>874</v>
      </c>
      <c r="E312" s="1" t="s">
        <v>47</v>
      </c>
      <c r="F312" s="1" t="s">
        <v>28</v>
      </c>
      <c r="G312" s="1" t="s">
        <v>98</v>
      </c>
      <c r="H312" s="22" t="s">
        <v>49</v>
      </c>
      <c r="I312" s="1" t="s">
        <v>50</v>
      </c>
      <c r="J312" s="1">
        <v>3273.0</v>
      </c>
      <c r="K312" s="12" t="s">
        <v>51</v>
      </c>
      <c r="L312" s="12" t="s">
        <v>545</v>
      </c>
      <c r="M312" s="12" t="s">
        <v>51</v>
      </c>
      <c r="N312" s="12" t="s">
        <v>52</v>
      </c>
      <c r="O312" s="5"/>
      <c r="P312" s="1" t="s">
        <v>52</v>
      </c>
    </row>
    <row r="313">
      <c r="A313" s="4" t="s">
        <v>875</v>
      </c>
      <c r="B313" s="8">
        <v>44175.0</v>
      </c>
      <c r="C313" s="1" t="s">
        <v>873</v>
      </c>
      <c r="D313" s="52" t="s">
        <v>876</v>
      </c>
      <c r="E313" s="1" t="s">
        <v>47</v>
      </c>
      <c r="F313" s="1" t="s">
        <v>28</v>
      </c>
      <c r="G313" s="1" t="s">
        <v>148</v>
      </c>
      <c r="H313" s="22" t="s">
        <v>49</v>
      </c>
      <c r="I313" s="1" t="s">
        <v>242</v>
      </c>
      <c r="J313" s="1">
        <v>79083.0</v>
      </c>
      <c r="K313" s="12" t="s">
        <v>52</v>
      </c>
      <c r="L313" s="12" t="s">
        <v>545</v>
      </c>
      <c r="M313" s="12" t="s">
        <v>51</v>
      </c>
      <c r="N313" s="12" t="s">
        <v>51</v>
      </c>
      <c r="O313" s="5"/>
      <c r="P313" s="1" t="s">
        <v>52</v>
      </c>
    </row>
    <row r="314">
      <c r="A314" s="4" t="s">
        <v>877</v>
      </c>
      <c r="B314" s="8">
        <v>44097.0</v>
      </c>
      <c r="C314" s="1" t="s">
        <v>878</v>
      </c>
      <c r="D314" s="52" t="s">
        <v>879</v>
      </c>
      <c r="E314" s="1" t="s">
        <v>47</v>
      </c>
      <c r="F314" s="1" t="s">
        <v>28</v>
      </c>
      <c r="G314" s="1" t="s">
        <v>148</v>
      </c>
      <c r="H314" s="22" t="s">
        <v>49</v>
      </c>
      <c r="I314" s="1" t="s">
        <v>50</v>
      </c>
      <c r="J314" s="1">
        <v>1968.0</v>
      </c>
      <c r="K314" s="12" t="s">
        <v>51</v>
      </c>
      <c r="L314" s="12" t="s">
        <v>545</v>
      </c>
      <c r="M314" s="12" t="s">
        <v>51</v>
      </c>
      <c r="N314" s="12" t="s">
        <v>52</v>
      </c>
      <c r="O314" s="5"/>
      <c r="P314" s="1" t="s">
        <v>52</v>
      </c>
    </row>
    <row r="315">
      <c r="A315" s="4" t="s">
        <v>880</v>
      </c>
      <c r="B315" s="8">
        <v>44049.0</v>
      </c>
      <c r="C315" s="1" t="s">
        <v>861</v>
      </c>
      <c r="D315" s="52" t="s">
        <v>881</v>
      </c>
      <c r="E315" s="1" t="s">
        <v>47</v>
      </c>
      <c r="F315" s="1" t="s">
        <v>28</v>
      </c>
      <c r="G315" s="1" t="s">
        <v>48</v>
      </c>
      <c r="H315" s="22" t="s">
        <v>49</v>
      </c>
      <c r="I315" s="1" t="s">
        <v>50</v>
      </c>
      <c r="J315" s="1">
        <v>70.0</v>
      </c>
      <c r="K315" s="12" t="s">
        <v>51</v>
      </c>
      <c r="L315" s="12" t="s">
        <v>545</v>
      </c>
      <c r="M315" s="12" t="s">
        <v>51</v>
      </c>
      <c r="N315" s="12" t="s">
        <v>51</v>
      </c>
      <c r="O315" s="5"/>
      <c r="P315" s="1" t="s">
        <v>52</v>
      </c>
    </row>
    <row r="316">
      <c r="A316" s="4" t="s">
        <v>882</v>
      </c>
      <c r="B316" s="8">
        <v>44105.0</v>
      </c>
      <c r="C316" s="1" t="s">
        <v>883</v>
      </c>
      <c r="D316" s="52" t="s">
        <v>884</v>
      </c>
      <c r="E316" s="1" t="s">
        <v>47</v>
      </c>
      <c r="F316" s="1" t="s">
        <v>28</v>
      </c>
      <c r="G316" s="1" t="s">
        <v>148</v>
      </c>
      <c r="H316" s="22" t="s">
        <v>49</v>
      </c>
      <c r="I316" s="1" t="s">
        <v>50</v>
      </c>
      <c r="J316" s="1">
        <v>576.0</v>
      </c>
      <c r="K316" s="12" t="s">
        <v>51</v>
      </c>
      <c r="L316" s="12" t="s">
        <v>545</v>
      </c>
      <c r="M316" s="12" t="s">
        <v>51</v>
      </c>
      <c r="N316" s="12" t="s">
        <v>51</v>
      </c>
      <c r="O316" s="5"/>
      <c r="P316" s="1" t="s">
        <v>52</v>
      </c>
    </row>
    <row r="317">
      <c r="A317" s="4" t="s">
        <v>885</v>
      </c>
      <c r="B317" s="8">
        <v>44165.0</v>
      </c>
      <c r="C317" s="1" t="s">
        <v>886</v>
      </c>
      <c r="D317" s="52" t="s">
        <v>887</v>
      </c>
      <c r="E317" s="1" t="s">
        <v>47</v>
      </c>
      <c r="F317" s="1" t="s">
        <v>28</v>
      </c>
      <c r="G317" s="1" t="s">
        <v>98</v>
      </c>
      <c r="H317" s="22" t="s">
        <v>156</v>
      </c>
      <c r="I317" s="1" t="s">
        <v>50</v>
      </c>
      <c r="J317" s="1">
        <v>831.0</v>
      </c>
      <c r="K317" s="12" t="s">
        <v>51</v>
      </c>
      <c r="L317" s="12" t="s">
        <v>545</v>
      </c>
      <c r="M317" s="12" t="s">
        <v>51</v>
      </c>
      <c r="N317" s="12" t="s">
        <v>52</v>
      </c>
      <c r="O317" s="5"/>
      <c r="P317" s="1" t="s">
        <v>52</v>
      </c>
    </row>
    <row r="318">
      <c r="A318" s="4" t="s">
        <v>888</v>
      </c>
      <c r="B318" s="8">
        <v>44111.0</v>
      </c>
      <c r="C318" s="1" t="s">
        <v>889</v>
      </c>
      <c r="D318" s="30" t="s">
        <v>890</v>
      </c>
      <c r="E318" s="1" t="s">
        <v>47</v>
      </c>
      <c r="F318" s="1" t="s">
        <v>28</v>
      </c>
      <c r="G318" s="1" t="s">
        <v>98</v>
      </c>
      <c r="H318" s="22" t="s">
        <v>49</v>
      </c>
      <c r="I318" s="1" t="s">
        <v>99</v>
      </c>
      <c r="J318" s="1">
        <v>453.0</v>
      </c>
      <c r="K318" s="12" t="s">
        <v>51</v>
      </c>
      <c r="L318" s="12" t="s">
        <v>545</v>
      </c>
      <c r="M318" s="12" t="s">
        <v>51</v>
      </c>
      <c r="N318" s="12" t="s">
        <v>51</v>
      </c>
      <c r="O318" s="5"/>
      <c r="P318" s="1" t="s">
        <v>52</v>
      </c>
    </row>
    <row r="319">
      <c r="A319" s="4" t="s">
        <v>891</v>
      </c>
      <c r="B319" s="8">
        <v>44057.0</v>
      </c>
      <c r="C319" s="1" t="s">
        <v>892</v>
      </c>
      <c r="D319" s="30" t="s">
        <v>893</v>
      </c>
      <c r="E319" s="1" t="s">
        <v>47</v>
      </c>
      <c r="F319" s="1" t="s">
        <v>28</v>
      </c>
      <c r="G319" s="1" t="s">
        <v>135</v>
      </c>
      <c r="H319" s="22" t="s">
        <v>49</v>
      </c>
      <c r="I319" s="1" t="s">
        <v>99</v>
      </c>
      <c r="J319" s="1">
        <v>331298.0</v>
      </c>
      <c r="K319" s="12" t="s">
        <v>51</v>
      </c>
      <c r="L319" s="12" t="s">
        <v>545</v>
      </c>
      <c r="M319" s="12" t="s">
        <v>51</v>
      </c>
      <c r="N319" s="12" t="s">
        <v>52</v>
      </c>
      <c r="O319" s="5"/>
      <c r="P319" s="1" t="s">
        <v>52</v>
      </c>
    </row>
    <row r="320">
      <c r="A320" s="4" t="s">
        <v>894</v>
      </c>
      <c r="B320" s="8">
        <v>44095.0</v>
      </c>
      <c r="C320" s="1" t="s">
        <v>895</v>
      </c>
      <c r="D320" s="30" t="s">
        <v>896</v>
      </c>
      <c r="E320" s="1" t="s">
        <v>47</v>
      </c>
      <c r="F320" s="1" t="s">
        <v>28</v>
      </c>
      <c r="G320" s="1" t="s">
        <v>512</v>
      </c>
      <c r="H320" s="22" t="s">
        <v>149</v>
      </c>
      <c r="I320" s="1" t="s">
        <v>50</v>
      </c>
      <c r="J320" s="1">
        <v>1334.0</v>
      </c>
      <c r="K320" s="12" t="s">
        <v>51</v>
      </c>
      <c r="L320" s="12" t="s">
        <v>545</v>
      </c>
      <c r="M320" s="12" t="s">
        <v>51</v>
      </c>
      <c r="N320" s="12" t="s">
        <v>51</v>
      </c>
      <c r="O320" s="5"/>
      <c r="P320" s="1" t="s">
        <v>52</v>
      </c>
    </row>
    <row r="321">
      <c r="A321" s="4" t="s">
        <v>897</v>
      </c>
      <c r="B321" s="8">
        <v>44169.0</v>
      </c>
      <c r="C321" s="1" t="s">
        <v>878</v>
      </c>
      <c r="D321" s="30" t="s">
        <v>898</v>
      </c>
      <c r="E321" s="1" t="s">
        <v>47</v>
      </c>
      <c r="F321" s="1" t="s">
        <v>28</v>
      </c>
      <c r="G321" s="1" t="s">
        <v>184</v>
      </c>
      <c r="H321" s="22" t="s">
        <v>49</v>
      </c>
      <c r="I321" s="1" t="s">
        <v>50</v>
      </c>
      <c r="J321" s="1">
        <v>146.0</v>
      </c>
      <c r="K321" s="12" t="s">
        <v>52</v>
      </c>
      <c r="L321" s="12" t="s">
        <v>545</v>
      </c>
      <c r="M321" s="12" t="s">
        <v>51</v>
      </c>
      <c r="N321" s="12" t="s">
        <v>51</v>
      </c>
      <c r="O321" s="5"/>
      <c r="P321" s="1" t="s">
        <v>52</v>
      </c>
    </row>
    <row r="322">
      <c r="A322" s="4" t="s">
        <v>899</v>
      </c>
      <c r="B322" s="8">
        <v>44168.0</v>
      </c>
      <c r="C322" s="1" t="s">
        <v>900</v>
      </c>
      <c r="D322" s="30" t="s">
        <v>901</v>
      </c>
      <c r="E322" s="1" t="s">
        <v>47</v>
      </c>
      <c r="F322" s="1" t="s">
        <v>28</v>
      </c>
      <c r="G322" s="1" t="s">
        <v>48</v>
      </c>
      <c r="H322" s="22" t="s">
        <v>49</v>
      </c>
      <c r="I322" s="1" t="s">
        <v>50</v>
      </c>
      <c r="J322" s="1">
        <v>954.0</v>
      </c>
      <c r="K322" s="12" t="s">
        <v>51</v>
      </c>
      <c r="L322" s="12" t="s">
        <v>545</v>
      </c>
      <c r="M322" s="12" t="s">
        <v>51</v>
      </c>
      <c r="N322" s="12" t="s">
        <v>51</v>
      </c>
      <c r="O322" s="12" t="s">
        <v>902</v>
      </c>
      <c r="P322" s="1" t="s">
        <v>52</v>
      </c>
    </row>
    <row r="323">
      <c r="A323" s="4" t="s">
        <v>903</v>
      </c>
      <c r="B323" s="8">
        <v>43983.0</v>
      </c>
      <c r="C323" s="1" t="s">
        <v>904</v>
      </c>
      <c r="D323" s="52" t="s">
        <v>905</v>
      </c>
      <c r="E323" s="1" t="s">
        <v>47</v>
      </c>
      <c r="F323" s="1" t="s">
        <v>28</v>
      </c>
      <c r="G323" s="1" t="s">
        <v>159</v>
      </c>
      <c r="H323" s="22" t="s">
        <v>49</v>
      </c>
      <c r="I323" s="1" t="s">
        <v>50</v>
      </c>
      <c r="J323" s="1">
        <v>900.0</v>
      </c>
      <c r="K323" s="12" t="s">
        <v>52</v>
      </c>
      <c r="L323" s="12" t="s">
        <v>545</v>
      </c>
      <c r="M323" s="12" t="s">
        <v>51</v>
      </c>
      <c r="N323" s="12" t="s">
        <v>51</v>
      </c>
      <c r="O323" s="12" t="s">
        <v>360</v>
      </c>
      <c r="P323" s="1" t="s">
        <v>52</v>
      </c>
    </row>
    <row r="324">
      <c r="A324" s="4" t="s">
        <v>906</v>
      </c>
      <c r="B324" s="8">
        <v>44052.0</v>
      </c>
      <c r="C324" s="1" t="s">
        <v>907</v>
      </c>
      <c r="D324" s="29" t="s">
        <v>908</v>
      </c>
      <c r="E324" s="1" t="s">
        <v>47</v>
      </c>
      <c r="F324" s="1" t="s">
        <v>28</v>
      </c>
      <c r="G324" s="1" t="s">
        <v>98</v>
      </c>
      <c r="H324" s="22" t="s">
        <v>49</v>
      </c>
      <c r="I324" s="1" t="s">
        <v>50</v>
      </c>
      <c r="J324" s="1">
        <v>1320.0</v>
      </c>
      <c r="K324" s="12" t="s">
        <v>51</v>
      </c>
      <c r="L324" s="12" t="s">
        <v>545</v>
      </c>
      <c r="M324" s="12" t="s">
        <v>51</v>
      </c>
      <c r="N324" s="12" t="s">
        <v>52</v>
      </c>
      <c r="O324" s="5"/>
      <c r="P324" s="1" t="s">
        <v>52</v>
      </c>
    </row>
    <row r="325">
      <c r="A325" s="4" t="s">
        <v>909</v>
      </c>
      <c r="B325" s="8">
        <v>44144.0</v>
      </c>
      <c r="C325" s="1" t="s">
        <v>910</v>
      </c>
      <c r="D325" s="30" t="s">
        <v>911</v>
      </c>
      <c r="E325" s="1" t="s">
        <v>47</v>
      </c>
      <c r="F325" s="1" t="s">
        <v>28</v>
      </c>
      <c r="G325" s="1" t="s">
        <v>124</v>
      </c>
      <c r="H325" s="22" t="s">
        <v>49</v>
      </c>
      <c r="I325" s="1" t="s">
        <v>50</v>
      </c>
      <c r="J325" s="1">
        <v>4787.0</v>
      </c>
      <c r="K325" s="12" t="s">
        <v>51</v>
      </c>
      <c r="L325" s="12" t="s">
        <v>545</v>
      </c>
      <c r="M325" s="12" t="s">
        <v>51</v>
      </c>
      <c r="N325" s="12" t="s">
        <v>52</v>
      </c>
      <c r="O325" s="5"/>
      <c r="P325" s="1" t="s">
        <v>52</v>
      </c>
    </row>
    <row r="326">
      <c r="A326" s="4" t="s">
        <v>912</v>
      </c>
      <c r="B326" s="8">
        <v>44054.0</v>
      </c>
      <c r="C326" s="1" t="s">
        <v>688</v>
      </c>
      <c r="D326" s="29" t="s">
        <v>913</v>
      </c>
      <c r="E326" s="1" t="s">
        <v>47</v>
      </c>
      <c r="F326" s="1" t="s">
        <v>28</v>
      </c>
      <c r="G326" s="1" t="s">
        <v>98</v>
      </c>
      <c r="H326" s="22" t="s">
        <v>49</v>
      </c>
      <c r="I326" s="1" t="s">
        <v>99</v>
      </c>
      <c r="J326" s="1">
        <v>4536.0</v>
      </c>
      <c r="K326" s="12" t="s">
        <v>51</v>
      </c>
      <c r="L326" s="12" t="s">
        <v>545</v>
      </c>
      <c r="M326" s="12" t="s">
        <v>51</v>
      </c>
      <c r="N326" s="12" t="s">
        <v>52</v>
      </c>
      <c r="O326" s="5"/>
      <c r="P326" s="1" t="s">
        <v>52</v>
      </c>
    </row>
    <row r="327">
      <c r="A327" s="4" t="s">
        <v>914</v>
      </c>
      <c r="B327" s="8">
        <v>44105.0</v>
      </c>
      <c r="C327" s="1" t="s">
        <v>915</v>
      </c>
      <c r="D327" s="30" t="s">
        <v>916</v>
      </c>
      <c r="E327" s="1" t="s">
        <v>47</v>
      </c>
      <c r="F327" s="1" t="s">
        <v>28</v>
      </c>
      <c r="G327" s="1" t="s">
        <v>107</v>
      </c>
      <c r="H327" s="22" t="s">
        <v>149</v>
      </c>
      <c r="I327" s="1" t="s">
        <v>99</v>
      </c>
      <c r="J327" s="1">
        <v>2155.0</v>
      </c>
      <c r="K327" s="12" t="s">
        <v>51</v>
      </c>
      <c r="L327" s="12" t="s">
        <v>545</v>
      </c>
      <c r="M327" s="12" t="s">
        <v>51</v>
      </c>
      <c r="N327" s="12" t="s">
        <v>51</v>
      </c>
      <c r="O327" s="5"/>
      <c r="P327" s="1" t="s">
        <v>52</v>
      </c>
    </row>
    <row r="328">
      <c r="A328" s="4" t="s">
        <v>917</v>
      </c>
      <c r="B328" s="8">
        <v>44094.0</v>
      </c>
      <c r="C328" s="1" t="s">
        <v>222</v>
      </c>
      <c r="D328" s="30" t="s">
        <v>918</v>
      </c>
      <c r="E328" s="1" t="s">
        <v>47</v>
      </c>
      <c r="F328" s="1" t="s">
        <v>28</v>
      </c>
      <c r="G328" s="1" t="s">
        <v>184</v>
      </c>
      <c r="H328" s="22" t="s">
        <v>118</v>
      </c>
      <c r="I328" s="1" t="s">
        <v>50</v>
      </c>
      <c r="J328" s="1">
        <v>54.0</v>
      </c>
      <c r="K328" s="12" t="s">
        <v>51</v>
      </c>
      <c r="L328" s="12" t="s">
        <v>545</v>
      </c>
      <c r="M328" s="12" t="s">
        <v>51</v>
      </c>
      <c r="N328" s="12" t="s">
        <v>51</v>
      </c>
      <c r="O328" s="5"/>
      <c r="P328" s="1" t="s">
        <v>52</v>
      </c>
    </row>
    <row r="329">
      <c r="A329" s="4" t="s">
        <v>919</v>
      </c>
      <c r="B329" s="8">
        <v>44154.0</v>
      </c>
      <c r="C329" s="1" t="s">
        <v>82</v>
      </c>
      <c r="D329" s="30" t="s">
        <v>920</v>
      </c>
      <c r="E329" s="1" t="s">
        <v>47</v>
      </c>
      <c r="F329" s="1" t="s">
        <v>28</v>
      </c>
      <c r="G329" s="1" t="s">
        <v>921</v>
      </c>
      <c r="H329" s="22" t="s">
        <v>49</v>
      </c>
      <c r="I329" s="1" t="s">
        <v>99</v>
      </c>
      <c r="J329" s="1">
        <v>107.0</v>
      </c>
      <c r="K329" s="12" t="s">
        <v>51</v>
      </c>
      <c r="L329" s="12" t="s">
        <v>545</v>
      </c>
      <c r="M329" s="12" t="s">
        <v>51</v>
      </c>
      <c r="N329" s="12" t="s">
        <v>51</v>
      </c>
      <c r="O329" s="5"/>
      <c r="P329" s="1" t="s">
        <v>52</v>
      </c>
    </row>
    <row r="330">
      <c r="A330" s="4" t="s">
        <v>922</v>
      </c>
      <c r="B330" s="8">
        <v>44084.0</v>
      </c>
      <c r="C330" s="1" t="s">
        <v>923</v>
      </c>
      <c r="D330" s="29" t="s">
        <v>924</v>
      </c>
      <c r="E330" s="1" t="s">
        <v>47</v>
      </c>
      <c r="F330" s="1" t="s">
        <v>28</v>
      </c>
      <c r="G330" s="1" t="s">
        <v>224</v>
      </c>
      <c r="H330" s="22" t="s">
        <v>149</v>
      </c>
      <c r="I330" s="1" t="s">
        <v>50</v>
      </c>
      <c r="J330" s="1">
        <v>1123.0</v>
      </c>
      <c r="K330" s="12" t="s">
        <v>51</v>
      </c>
      <c r="L330" s="12" t="s">
        <v>545</v>
      </c>
      <c r="M330" s="12" t="s">
        <v>51</v>
      </c>
      <c r="N330" s="12" t="s">
        <v>51</v>
      </c>
      <c r="O330" s="5"/>
      <c r="P330" s="1" t="s">
        <v>52</v>
      </c>
    </row>
    <row r="331">
      <c r="A331" s="4" t="s">
        <v>925</v>
      </c>
      <c r="B331" s="8">
        <v>44138.0</v>
      </c>
      <c r="C331" s="1" t="s">
        <v>926</v>
      </c>
      <c r="D331" s="52" t="s">
        <v>927</v>
      </c>
      <c r="E331" s="1" t="s">
        <v>47</v>
      </c>
      <c r="F331" s="1" t="s">
        <v>28</v>
      </c>
      <c r="G331" s="1" t="s">
        <v>98</v>
      </c>
      <c r="H331" s="22" t="s">
        <v>49</v>
      </c>
      <c r="I331" s="1" t="s">
        <v>99</v>
      </c>
      <c r="J331" s="1">
        <v>1324.0</v>
      </c>
      <c r="K331" s="12" t="s">
        <v>52</v>
      </c>
      <c r="L331" s="12" t="s">
        <v>600</v>
      </c>
      <c r="M331" s="12" t="s">
        <v>51</v>
      </c>
      <c r="N331" s="12" t="s">
        <v>51</v>
      </c>
      <c r="O331" s="5"/>
      <c r="P331" s="1" t="s">
        <v>52</v>
      </c>
    </row>
    <row r="332">
      <c r="A332" s="4" t="s">
        <v>928</v>
      </c>
      <c r="B332" s="8">
        <v>44116.0</v>
      </c>
      <c r="C332" s="1" t="s">
        <v>929</v>
      </c>
      <c r="D332" s="30" t="s">
        <v>930</v>
      </c>
      <c r="E332" s="1" t="s">
        <v>47</v>
      </c>
      <c r="F332" s="1" t="s">
        <v>28</v>
      </c>
      <c r="G332" s="1" t="s">
        <v>98</v>
      </c>
      <c r="H332" s="22" t="s">
        <v>149</v>
      </c>
      <c r="I332" s="1" t="s">
        <v>931</v>
      </c>
      <c r="J332" s="1">
        <v>1435.0</v>
      </c>
      <c r="K332" s="12" t="s">
        <v>51</v>
      </c>
      <c r="L332" s="12" t="s">
        <v>545</v>
      </c>
      <c r="M332" s="12" t="s">
        <v>51</v>
      </c>
      <c r="N332" s="12" t="s">
        <v>51</v>
      </c>
      <c r="O332" s="12" t="s">
        <v>932</v>
      </c>
      <c r="P332" s="1" t="s">
        <v>52</v>
      </c>
    </row>
    <row r="333">
      <c r="A333" s="4" t="s">
        <v>933</v>
      </c>
      <c r="B333" s="8">
        <v>44042.0</v>
      </c>
      <c r="C333" s="1" t="s">
        <v>934</v>
      </c>
      <c r="D333" s="52" t="s">
        <v>935</v>
      </c>
      <c r="E333" s="1" t="s">
        <v>47</v>
      </c>
      <c r="F333" s="1" t="s">
        <v>28</v>
      </c>
      <c r="G333" s="1" t="s">
        <v>117</v>
      </c>
      <c r="H333" s="22" t="s">
        <v>49</v>
      </c>
      <c r="I333" s="1" t="s">
        <v>50</v>
      </c>
      <c r="J333" s="1">
        <v>1092.0</v>
      </c>
      <c r="K333" s="12" t="s">
        <v>52</v>
      </c>
      <c r="L333" s="12" t="s">
        <v>545</v>
      </c>
      <c r="M333" s="12" t="s">
        <v>51</v>
      </c>
      <c r="N333" s="12" t="s">
        <v>51</v>
      </c>
      <c r="O333" s="5"/>
      <c r="P333" s="1" t="s">
        <v>52</v>
      </c>
    </row>
    <row r="334">
      <c r="A334" s="4" t="s">
        <v>936</v>
      </c>
      <c r="B334" s="8">
        <v>44116.0</v>
      </c>
      <c r="C334" s="1" t="s">
        <v>937</v>
      </c>
      <c r="D334" s="52" t="s">
        <v>938</v>
      </c>
      <c r="E334" s="1" t="s">
        <v>47</v>
      </c>
      <c r="F334" s="1" t="s">
        <v>28</v>
      </c>
      <c r="G334" s="1" t="s">
        <v>98</v>
      </c>
      <c r="H334" s="22" t="s">
        <v>49</v>
      </c>
      <c r="I334" s="1" t="s">
        <v>50</v>
      </c>
      <c r="J334" s="1">
        <v>3471.0</v>
      </c>
      <c r="K334" s="12" t="s">
        <v>52</v>
      </c>
      <c r="L334" s="12" t="s">
        <v>600</v>
      </c>
      <c r="M334" s="12" t="s">
        <v>51</v>
      </c>
      <c r="N334" s="12" t="s">
        <v>52</v>
      </c>
      <c r="O334" s="5"/>
      <c r="P334" s="1" t="s">
        <v>52</v>
      </c>
    </row>
    <row r="335">
      <c r="A335" s="4" t="s">
        <v>939</v>
      </c>
      <c r="B335" s="8">
        <v>44161.0</v>
      </c>
      <c r="C335" s="1" t="s">
        <v>940</v>
      </c>
      <c r="D335" s="52" t="s">
        <v>941</v>
      </c>
      <c r="E335" s="1" t="s">
        <v>47</v>
      </c>
      <c r="F335" s="1" t="s">
        <v>28</v>
      </c>
      <c r="G335" s="1" t="s">
        <v>184</v>
      </c>
      <c r="H335" s="22" t="s">
        <v>49</v>
      </c>
      <c r="I335" s="1" t="s">
        <v>50</v>
      </c>
      <c r="J335" s="1">
        <v>1697.0</v>
      </c>
      <c r="K335" s="12" t="s">
        <v>51</v>
      </c>
      <c r="L335" s="12" t="s">
        <v>545</v>
      </c>
      <c r="M335" s="12" t="s">
        <v>51</v>
      </c>
      <c r="N335" s="12" t="s">
        <v>51</v>
      </c>
      <c r="O335" s="5"/>
      <c r="P335" s="1" t="s">
        <v>52</v>
      </c>
    </row>
    <row r="336">
      <c r="A336" s="4" t="s">
        <v>942</v>
      </c>
      <c r="B336" s="8">
        <v>44107.0</v>
      </c>
      <c r="C336" s="1" t="s">
        <v>943</v>
      </c>
      <c r="D336" s="29" t="s">
        <v>941</v>
      </c>
      <c r="E336" s="1" t="s">
        <v>47</v>
      </c>
      <c r="F336" s="1" t="s">
        <v>28</v>
      </c>
      <c r="G336" s="1" t="s">
        <v>294</v>
      </c>
      <c r="H336" s="22" t="s">
        <v>49</v>
      </c>
      <c r="I336" s="1" t="s">
        <v>50</v>
      </c>
      <c r="J336" s="1">
        <v>352.0</v>
      </c>
      <c r="K336" s="12" t="s">
        <v>51</v>
      </c>
      <c r="L336" s="12" t="s">
        <v>545</v>
      </c>
      <c r="M336" s="12" t="s">
        <v>51</v>
      </c>
      <c r="N336" s="12" t="s">
        <v>51</v>
      </c>
      <c r="O336" s="5"/>
      <c r="P336" s="1" t="s">
        <v>52</v>
      </c>
    </row>
    <row r="337">
      <c r="A337" s="4" t="s">
        <v>944</v>
      </c>
      <c r="B337" s="8">
        <v>44170.0</v>
      </c>
      <c r="C337" s="1" t="s">
        <v>945</v>
      </c>
      <c r="D337" s="30" t="s">
        <v>946</v>
      </c>
      <c r="E337" s="1" t="s">
        <v>47</v>
      </c>
      <c r="F337" s="1" t="s">
        <v>28</v>
      </c>
      <c r="G337" s="1" t="s">
        <v>294</v>
      </c>
      <c r="H337" s="22" t="s">
        <v>49</v>
      </c>
      <c r="I337" s="1" t="s">
        <v>50</v>
      </c>
      <c r="J337" s="1">
        <v>439.0</v>
      </c>
      <c r="K337" s="12" t="s">
        <v>51</v>
      </c>
      <c r="L337" s="12" t="s">
        <v>545</v>
      </c>
      <c r="M337" s="12" t="s">
        <v>51</v>
      </c>
      <c r="N337" s="12" t="s">
        <v>51</v>
      </c>
      <c r="O337" s="5"/>
      <c r="P337" s="1" t="s">
        <v>52</v>
      </c>
    </row>
    <row r="338">
      <c r="A338" s="4" t="s">
        <v>947</v>
      </c>
      <c r="B338" s="8">
        <v>44062.0</v>
      </c>
      <c r="C338" s="1" t="s">
        <v>948</v>
      </c>
      <c r="D338" s="30" t="s">
        <v>949</v>
      </c>
      <c r="E338" s="1" t="s">
        <v>47</v>
      </c>
      <c r="F338" s="1" t="s">
        <v>28</v>
      </c>
      <c r="G338" s="1" t="s">
        <v>420</v>
      </c>
      <c r="H338" s="22" t="s">
        <v>49</v>
      </c>
      <c r="I338" s="1" t="s">
        <v>99</v>
      </c>
      <c r="J338" s="1">
        <v>123.0</v>
      </c>
      <c r="K338" s="12" t="s">
        <v>52</v>
      </c>
      <c r="L338" s="12" t="s">
        <v>545</v>
      </c>
      <c r="M338" s="12" t="s">
        <v>51</v>
      </c>
      <c r="N338" s="12" t="s">
        <v>51</v>
      </c>
      <c r="O338" s="5"/>
      <c r="P338" s="1" t="s">
        <v>52</v>
      </c>
    </row>
    <row r="339">
      <c r="A339" s="4" t="s">
        <v>950</v>
      </c>
      <c r="B339" s="8">
        <v>44109.0</v>
      </c>
      <c r="C339" s="1" t="s">
        <v>951</v>
      </c>
      <c r="D339" s="52" t="s">
        <v>952</v>
      </c>
      <c r="E339" s="1" t="s">
        <v>47</v>
      </c>
      <c r="F339" s="1" t="s">
        <v>28</v>
      </c>
      <c r="G339" s="1" t="s">
        <v>98</v>
      </c>
      <c r="H339" s="22" t="s">
        <v>49</v>
      </c>
      <c r="I339" s="1" t="s">
        <v>50</v>
      </c>
      <c r="J339" s="1">
        <v>1173.0</v>
      </c>
      <c r="K339" s="12" t="s">
        <v>51</v>
      </c>
      <c r="L339" s="12" t="s">
        <v>545</v>
      </c>
      <c r="M339" s="12" t="s">
        <v>51</v>
      </c>
      <c r="N339" s="12" t="s">
        <v>51</v>
      </c>
      <c r="O339" s="5"/>
      <c r="P339" s="1" t="s">
        <v>52</v>
      </c>
    </row>
    <row r="340">
      <c r="A340" s="4" t="s">
        <v>953</v>
      </c>
      <c r="B340" s="8">
        <v>44131.0</v>
      </c>
      <c r="C340" s="1" t="s">
        <v>88</v>
      </c>
      <c r="D340" s="29" t="s">
        <v>954</v>
      </c>
      <c r="E340" s="1" t="s">
        <v>47</v>
      </c>
      <c r="F340" s="1" t="s">
        <v>28</v>
      </c>
      <c r="G340" s="1" t="s">
        <v>117</v>
      </c>
      <c r="H340" s="22" t="s">
        <v>49</v>
      </c>
      <c r="I340" s="1" t="s">
        <v>50</v>
      </c>
      <c r="J340" s="1">
        <v>12210.0</v>
      </c>
      <c r="K340" s="12" t="s">
        <v>51</v>
      </c>
      <c r="L340" s="12" t="s">
        <v>545</v>
      </c>
      <c r="M340" s="12" t="s">
        <v>51</v>
      </c>
      <c r="N340" s="12" t="s">
        <v>51</v>
      </c>
      <c r="O340" s="5"/>
      <c r="P340" s="1" t="s">
        <v>52</v>
      </c>
    </row>
    <row r="341">
      <c r="A341" s="4" t="s">
        <v>955</v>
      </c>
      <c r="B341" s="8">
        <v>44131.0</v>
      </c>
      <c r="C341" s="1" t="s">
        <v>88</v>
      </c>
      <c r="D341" s="29" t="s">
        <v>956</v>
      </c>
      <c r="E341" s="1" t="s">
        <v>47</v>
      </c>
      <c r="F341" s="1" t="s">
        <v>28</v>
      </c>
      <c r="G341" s="1" t="s">
        <v>98</v>
      </c>
      <c r="H341" s="22" t="s">
        <v>49</v>
      </c>
      <c r="I341" s="1" t="s">
        <v>99</v>
      </c>
      <c r="J341" s="1">
        <v>70.0</v>
      </c>
      <c r="K341" s="12" t="s">
        <v>51</v>
      </c>
      <c r="L341" s="12" t="s">
        <v>545</v>
      </c>
      <c r="M341" s="12" t="s">
        <v>51</v>
      </c>
      <c r="N341" s="12" t="s">
        <v>51</v>
      </c>
      <c r="O341" s="12" t="s">
        <v>957</v>
      </c>
      <c r="P341" s="1" t="s">
        <v>52</v>
      </c>
    </row>
    <row r="342">
      <c r="A342" s="4" t="s">
        <v>958</v>
      </c>
      <c r="B342" s="8">
        <v>44131.0</v>
      </c>
      <c r="C342" s="1" t="s">
        <v>959</v>
      </c>
      <c r="D342" s="29" t="s">
        <v>960</v>
      </c>
      <c r="E342" s="1" t="s">
        <v>47</v>
      </c>
      <c r="F342" s="1" t="s">
        <v>28</v>
      </c>
      <c r="G342" s="1" t="s">
        <v>148</v>
      </c>
      <c r="H342" s="22" t="s">
        <v>49</v>
      </c>
      <c r="I342" s="1" t="s">
        <v>99</v>
      </c>
      <c r="J342" s="1">
        <v>250.0</v>
      </c>
      <c r="K342" s="12" t="s">
        <v>51</v>
      </c>
      <c r="L342" s="12" t="s">
        <v>545</v>
      </c>
      <c r="M342" s="12" t="s">
        <v>51</v>
      </c>
      <c r="N342" s="12" t="s">
        <v>51</v>
      </c>
      <c r="O342" s="5"/>
      <c r="P342" s="1" t="s">
        <v>52</v>
      </c>
    </row>
    <row r="343">
      <c r="A343" s="4" t="s">
        <v>961</v>
      </c>
      <c r="B343" s="8">
        <v>44133.0</v>
      </c>
      <c r="C343" s="1" t="s">
        <v>88</v>
      </c>
      <c r="D343" s="29" t="s">
        <v>962</v>
      </c>
      <c r="E343" s="1" t="s">
        <v>47</v>
      </c>
      <c r="F343" s="1" t="s">
        <v>28</v>
      </c>
      <c r="G343" s="1" t="s">
        <v>117</v>
      </c>
      <c r="H343" s="22" t="s">
        <v>118</v>
      </c>
      <c r="I343" s="1" t="s">
        <v>99</v>
      </c>
      <c r="J343" s="1">
        <v>74.0</v>
      </c>
      <c r="K343" s="12" t="s">
        <v>51</v>
      </c>
      <c r="L343" s="12" t="s">
        <v>545</v>
      </c>
      <c r="M343" s="12" t="s">
        <v>51</v>
      </c>
      <c r="N343" s="12" t="s">
        <v>51</v>
      </c>
      <c r="O343" s="5"/>
      <c r="P343" s="1" t="s">
        <v>52</v>
      </c>
    </row>
    <row r="344">
      <c r="A344" s="4" t="s">
        <v>963</v>
      </c>
      <c r="B344" s="8">
        <v>44136.0</v>
      </c>
      <c r="C344" s="1" t="s">
        <v>88</v>
      </c>
      <c r="D344" s="29" t="s">
        <v>964</v>
      </c>
      <c r="E344" s="1" t="s">
        <v>47</v>
      </c>
      <c r="F344" s="1" t="s">
        <v>28</v>
      </c>
      <c r="G344" s="1" t="s">
        <v>251</v>
      </c>
      <c r="H344" s="22" t="s">
        <v>49</v>
      </c>
      <c r="I344" s="1" t="s">
        <v>99</v>
      </c>
      <c r="J344" s="1">
        <v>3008.0</v>
      </c>
      <c r="K344" s="12" t="s">
        <v>51</v>
      </c>
      <c r="L344" s="12" t="s">
        <v>545</v>
      </c>
      <c r="M344" s="12" t="s">
        <v>51</v>
      </c>
      <c r="N344" s="12" t="s">
        <v>51</v>
      </c>
      <c r="O344" s="5"/>
      <c r="P344" s="1" t="s">
        <v>52</v>
      </c>
    </row>
    <row r="345">
      <c r="A345" s="4" t="s">
        <v>965</v>
      </c>
      <c r="B345" s="8">
        <v>44151.0</v>
      </c>
      <c r="C345" s="1" t="s">
        <v>966</v>
      </c>
      <c r="D345" s="29" t="s">
        <v>967</v>
      </c>
      <c r="E345" s="1" t="s">
        <v>47</v>
      </c>
      <c r="F345" s="1" t="s">
        <v>28</v>
      </c>
      <c r="G345" s="1" t="s">
        <v>595</v>
      </c>
      <c r="H345" s="22" t="s">
        <v>149</v>
      </c>
      <c r="I345" s="1" t="s">
        <v>50</v>
      </c>
      <c r="J345" s="1">
        <v>247.0</v>
      </c>
      <c r="K345" s="12" t="s">
        <v>968</v>
      </c>
      <c r="L345" s="12" t="s">
        <v>545</v>
      </c>
      <c r="M345" s="12" t="s">
        <v>51</v>
      </c>
      <c r="N345" s="12" t="s">
        <v>51</v>
      </c>
      <c r="O345" s="12" t="s">
        <v>969</v>
      </c>
      <c r="P345" s="1" t="s">
        <v>52</v>
      </c>
    </row>
    <row r="346">
      <c r="A346" s="4" t="s">
        <v>970</v>
      </c>
      <c r="B346" s="8">
        <v>44140.0</v>
      </c>
      <c r="C346" s="1" t="s">
        <v>88</v>
      </c>
      <c r="D346" s="29" t="s">
        <v>971</v>
      </c>
      <c r="E346" s="1" t="s">
        <v>47</v>
      </c>
      <c r="F346" s="1" t="s">
        <v>28</v>
      </c>
      <c r="G346" s="1" t="s">
        <v>98</v>
      </c>
      <c r="H346" s="22" t="s">
        <v>149</v>
      </c>
      <c r="I346" s="1" t="s">
        <v>242</v>
      </c>
      <c r="J346" s="1">
        <v>239.0</v>
      </c>
      <c r="K346" s="12" t="s">
        <v>51</v>
      </c>
      <c r="L346" s="12" t="s">
        <v>545</v>
      </c>
      <c r="M346" s="12" t="s">
        <v>51</v>
      </c>
      <c r="N346" s="12" t="s">
        <v>51</v>
      </c>
      <c r="O346" s="12" t="s">
        <v>972</v>
      </c>
      <c r="P346" s="1" t="s">
        <v>52</v>
      </c>
    </row>
    <row r="347">
      <c r="A347" s="4" t="s">
        <v>973</v>
      </c>
      <c r="B347" s="8">
        <v>44147.0</v>
      </c>
      <c r="C347" s="1" t="s">
        <v>88</v>
      </c>
      <c r="D347" s="29" t="s">
        <v>974</v>
      </c>
      <c r="E347" s="1" t="s">
        <v>47</v>
      </c>
      <c r="F347" s="1" t="s">
        <v>28</v>
      </c>
      <c r="G347" s="1" t="s">
        <v>722</v>
      </c>
      <c r="H347" s="22" t="s">
        <v>118</v>
      </c>
      <c r="I347" s="1" t="s">
        <v>242</v>
      </c>
      <c r="J347" s="1">
        <v>430.0</v>
      </c>
      <c r="K347" s="12" t="s">
        <v>52</v>
      </c>
      <c r="L347" s="12" t="s">
        <v>545</v>
      </c>
      <c r="M347" s="12" t="s">
        <v>51</v>
      </c>
      <c r="N347" s="12" t="s">
        <v>51</v>
      </c>
      <c r="O347" s="5"/>
      <c r="P347" s="1" t="s">
        <v>52</v>
      </c>
    </row>
    <row r="348">
      <c r="A348" s="4" t="s">
        <v>975</v>
      </c>
      <c r="B348" s="8">
        <v>44151.0</v>
      </c>
      <c r="C348" s="1" t="s">
        <v>88</v>
      </c>
      <c r="D348" s="29" t="s">
        <v>976</v>
      </c>
      <c r="E348" s="1" t="s">
        <v>47</v>
      </c>
      <c r="F348" s="1" t="s">
        <v>28</v>
      </c>
      <c r="G348" s="1" t="s">
        <v>184</v>
      </c>
      <c r="H348" s="22" t="s">
        <v>149</v>
      </c>
      <c r="I348" s="1" t="s">
        <v>242</v>
      </c>
      <c r="J348" s="1">
        <v>110.0</v>
      </c>
      <c r="K348" s="12" t="s">
        <v>51</v>
      </c>
      <c r="L348" s="12" t="s">
        <v>545</v>
      </c>
      <c r="M348" s="12" t="s">
        <v>51</v>
      </c>
      <c r="N348" s="12" t="s">
        <v>51</v>
      </c>
      <c r="O348" s="5"/>
      <c r="P348" s="1" t="s">
        <v>52</v>
      </c>
    </row>
    <row r="349">
      <c r="A349" s="4" t="s">
        <v>977</v>
      </c>
      <c r="B349" s="8">
        <v>44151.0</v>
      </c>
      <c r="C349" s="1" t="s">
        <v>88</v>
      </c>
      <c r="D349" s="29" t="s">
        <v>978</v>
      </c>
      <c r="E349" s="1" t="s">
        <v>47</v>
      </c>
      <c r="F349" s="1" t="s">
        <v>28</v>
      </c>
      <c r="G349" s="1" t="s">
        <v>979</v>
      </c>
      <c r="H349" s="22" t="s">
        <v>118</v>
      </c>
      <c r="I349" s="1" t="s">
        <v>50</v>
      </c>
      <c r="J349" s="1">
        <v>173.0</v>
      </c>
      <c r="K349" s="12" t="s">
        <v>52</v>
      </c>
      <c r="L349" s="12" t="s">
        <v>545</v>
      </c>
      <c r="M349" s="12" t="s">
        <v>51</v>
      </c>
      <c r="N349" s="12" t="s">
        <v>51</v>
      </c>
      <c r="O349" s="5"/>
      <c r="P349" s="1" t="s">
        <v>52</v>
      </c>
    </row>
    <row r="350">
      <c r="A350" s="4" t="s">
        <v>980</v>
      </c>
      <c r="B350" s="8">
        <v>44153.0</v>
      </c>
      <c r="C350" s="1" t="s">
        <v>88</v>
      </c>
      <c r="D350" s="29" t="s">
        <v>981</v>
      </c>
      <c r="E350" s="1" t="s">
        <v>47</v>
      </c>
      <c r="F350" s="1" t="s">
        <v>28</v>
      </c>
      <c r="G350" s="1" t="s">
        <v>430</v>
      </c>
      <c r="H350" s="22" t="s">
        <v>333</v>
      </c>
      <c r="I350" s="1" t="s">
        <v>242</v>
      </c>
      <c r="J350" s="1">
        <v>130.0</v>
      </c>
      <c r="K350" s="12" t="s">
        <v>51</v>
      </c>
      <c r="L350" s="12" t="s">
        <v>545</v>
      </c>
      <c r="M350" s="12" t="s">
        <v>51</v>
      </c>
      <c r="N350" s="12" t="s">
        <v>51</v>
      </c>
      <c r="O350" s="5"/>
      <c r="P350" s="1" t="s">
        <v>52</v>
      </c>
    </row>
    <row r="351">
      <c r="A351" s="4" t="s">
        <v>982</v>
      </c>
      <c r="B351" s="8">
        <v>44154.0</v>
      </c>
      <c r="C351" s="1" t="s">
        <v>88</v>
      </c>
      <c r="D351" s="29" t="s">
        <v>983</v>
      </c>
      <c r="E351" s="1" t="s">
        <v>47</v>
      </c>
      <c r="F351" s="1" t="s">
        <v>28</v>
      </c>
      <c r="G351" s="1" t="s">
        <v>229</v>
      </c>
      <c r="H351" s="22" t="s">
        <v>49</v>
      </c>
      <c r="I351" s="1" t="s">
        <v>50</v>
      </c>
      <c r="J351" s="1">
        <v>693.0</v>
      </c>
      <c r="K351" s="12" t="s">
        <v>51</v>
      </c>
      <c r="L351" s="12" t="s">
        <v>545</v>
      </c>
      <c r="M351" s="12" t="s">
        <v>51</v>
      </c>
      <c r="N351" s="12" t="s">
        <v>52</v>
      </c>
      <c r="O351" s="5"/>
      <c r="P351" s="1" t="s">
        <v>52</v>
      </c>
    </row>
    <row r="352">
      <c r="A352" s="4" t="s">
        <v>984</v>
      </c>
      <c r="B352" s="8">
        <v>44155.0</v>
      </c>
      <c r="C352" s="1" t="s">
        <v>88</v>
      </c>
      <c r="D352" s="29" t="s">
        <v>985</v>
      </c>
      <c r="E352" s="1" t="s">
        <v>47</v>
      </c>
      <c r="F352" s="1" t="s">
        <v>28</v>
      </c>
      <c r="G352" s="1" t="s">
        <v>159</v>
      </c>
      <c r="H352" s="22" t="s">
        <v>49</v>
      </c>
      <c r="I352" s="1" t="s">
        <v>50</v>
      </c>
      <c r="J352" s="1">
        <v>930.0</v>
      </c>
      <c r="K352" s="12" t="s">
        <v>52</v>
      </c>
      <c r="L352" s="12" t="s">
        <v>600</v>
      </c>
      <c r="M352" s="12" t="s">
        <v>51</v>
      </c>
      <c r="N352" s="12" t="s">
        <v>52</v>
      </c>
      <c r="O352" s="5"/>
      <c r="P352" s="1" t="s">
        <v>52</v>
      </c>
    </row>
    <row r="353">
      <c r="A353" s="4" t="s">
        <v>330</v>
      </c>
      <c r="B353" s="8">
        <v>44158.0</v>
      </c>
      <c r="C353" s="1" t="s">
        <v>88</v>
      </c>
      <c r="D353" s="29" t="s">
        <v>840</v>
      </c>
      <c r="E353" s="1" t="s">
        <v>47</v>
      </c>
      <c r="F353" s="1" t="s">
        <v>28</v>
      </c>
      <c r="G353" s="1" t="s">
        <v>107</v>
      </c>
      <c r="H353" s="22" t="s">
        <v>149</v>
      </c>
      <c r="I353" s="1" t="s">
        <v>50</v>
      </c>
      <c r="J353" s="1">
        <v>95966.0</v>
      </c>
      <c r="K353" s="12" t="s">
        <v>52</v>
      </c>
      <c r="L353" s="12" t="s">
        <v>545</v>
      </c>
      <c r="M353" s="12" t="s">
        <v>51</v>
      </c>
      <c r="N353" s="12" t="s">
        <v>52</v>
      </c>
      <c r="O353" s="5"/>
      <c r="P353" s="1" t="s">
        <v>52</v>
      </c>
    </row>
    <row r="354">
      <c r="A354" s="4" t="s">
        <v>986</v>
      </c>
      <c r="B354" s="8">
        <v>44159.0</v>
      </c>
      <c r="C354" s="1" t="s">
        <v>88</v>
      </c>
      <c r="D354" s="29" t="s">
        <v>987</v>
      </c>
      <c r="E354" s="1" t="s">
        <v>47</v>
      </c>
      <c r="F354" s="1" t="s">
        <v>28</v>
      </c>
      <c r="G354" s="1" t="s">
        <v>135</v>
      </c>
      <c r="H354" s="22" t="s">
        <v>49</v>
      </c>
      <c r="I354" s="1" t="s">
        <v>50</v>
      </c>
      <c r="J354" s="1">
        <v>1068.0</v>
      </c>
      <c r="K354" s="12" t="s">
        <v>51</v>
      </c>
      <c r="L354" s="12" t="s">
        <v>545</v>
      </c>
      <c r="M354" s="12" t="s">
        <v>51</v>
      </c>
      <c r="N354" s="12" t="s">
        <v>52</v>
      </c>
      <c r="O354" s="5"/>
      <c r="P354" s="1" t="s">
        <v>52</v>
      </c>
    </row>
    <row r="355">
      <c r="A355" s="4" t="s">
        <v>988</v>
      </c>
      <c r="B355" s="8">
        <v>44159.0</v>
      </c>
      <c r="C355" s="1" t="s">
        <v>88</v>
      </c>
      <c r="D355" s="29" t="s">
        <v>989</v>
      </c>
      <c r="E355" s="1" t="s">
        <v>47</v>
      </c>
      <c r="F355" s="1" t="s">
        <v>28</v>
      </c>
      <c r="G355" s="1" t="s">
        <v>148</v>
      </c>
      <c r="H355" s="22" t="s">
        <v>49</v>
      </c>
      <c r="I355" s="1" t="s">
        <v>50</v>
      </c>
      <c r="J355" s="1">
        <v>4393.0</v>
      </c>
      <c r="K355" s="12" t="s">
        <v>51</v>
      </c>
      <c r="L355" s="12" t="s">
        <v>545</v>
      </c>
      <c r="M355" s="12" t="s">
        <v>51</v>
      </c>
      <c r="N355" s="12" t="s">
        <v>52</v>
      </c>
      <c r="O355" s="5"/>
      <c r="P355" s="1" t="s">
        <v>52</v>
      </c>
    </row>
    <row r="356">
      <c r="A356" s="4" t="s">
        <v>990</v>
      </c>
      <c r="B356" s="8">
        <v>44161.0</v>
      </c>
      <c r="C356" s="1" t="s">
        <v>88</v>
      </c>
      <c r="D356" s="29" t="s">
        <v>991</v>
      </c>
      <c r="E356" s="1" t="s">
        <v>47</v>
      </c>
      <c r="F356" s="1" t="s">
        <v>28</v>
      </c>
      <c r="G356" s="1" t="s">
        <v>135</v>
      </c>
      <c r="H356" s="22" t="s">
        <v>49</v>
      </c>
      <c r="I356" s="1" t="s">
        <v>99</v>
      </c>
      <c r="J356" s="1">
        <v>1636050.0</v>
      </c>
      <c r="K356" s="12" t="s">
        <v>51</v>
      </c>
      <c r="L356" s="12" t="s">
        <v>545</v>
      </c>
      <c r="M356" s="12" t="s">
        <v>51</v>
      </c>
      <c r="N356" s="12" t="s">
        <v>52</v>
      </c>
      <c r="O356" s="5"/>
      <c r="P356" s="1" t="s">
        <v>52</v>
      </c>
    </row>
    <row r="357">
      <c r="A357" s="4" t="s">
        <v>992</v>
      </c>
      <c r="B357" s="8">
        <v>44165.0</v>
      </c>
      <c r="C357" s="1" t="s">
        <v>88</v>
      </c>
      <c r="D357" s="29" t="s">
        <v>993</v>
      </c>
      <c r="E357" s="1" t="s">
        <v>47</v>
      </c>
      <c r="F357" s="1" t="s">
        <v>28</v>
      </c>
      <c r="G357" s="1" t="s">
        <v>159</v>
      </c>
      <c r="H357" s="22" t="s">
        <v>49</v>
      </c>
      <c r="I357" s="1" t="s">
        <v>50</v>
      </c>
      <c r="J357" s="1">
        <v>446.0</v>
      </c>
      <c r="K357" s="12" t="s">
        <v>51</v>
      </c>
      <c r="L357" s="12" t="s">
        <v>545</v>
      </c>
      <c r="M357" s="12" t="s">
        <v>51</v>
      </c>
      <c r="N357" s="12" t="s">
        <v>52</v>
      </c>
      <c r="O357" s="5"/>
      <c r="P357" s="1" t="s">
        <v>52</v>
      </c>
    </row>
    <row r="358">
      <c r="A358" s="4" t="s">
        <v>994</v>
      </c>
      <c r="B358" s="8">
        <v>44165.0</v>
      </c>
      <c r="C358" s="1" t="s">
        <v>88</v>
      </c>
      <c r="D358" s="29" t="s">
        <v>995</v>
      </c>
      <c r="E358" s="1" t="s">
        <v>47</v>
      </c>
      <c r="F358" s="1" t="s">
        <v>28</v>
      </c>
      <c r="G358" s="1" t="s">
        <v>236</v>
      </c>
      <c r="H358" s="22" t="s">
        <v>118</v>
      </c>
      <c r="I358" s="1" t="s">
        <v>242</v>
      </c>
      <c r="J358" s="1">
        <v>219.0</v>
      </c>
      <c r="K358" s="12" t="s">
        <v>51</v>
      </c>
      <c r="L358" s="12" t="s">
        <v>545</v>
      </c>
      <c r="M358" s="12" t="s">
        <v>51</v>
      </c>
      <c r="N358" s="12" t="s">
        <v>51</v>
      </c>
      <c r="O358" s="5"/>
      <c r="P358" s="1" t="s">
        <v>52</v>
      </c>
    </row>
    <row r="359">
      <c r="A359" s="4" t="s">
        <v>996</v>
      </c>
      <c r="B359" s="8">
        <v>44164.0</v>
      </c>
      <c r="C359" s="1" t="s">
        <v>88</v>
      </c>
      <c r="D359" s="29" t="s">
        <v>997</v>
      </c>
      <c r="E359" s="1" t="s">
        <v>47</v>
      </c>
      <c r="F359" s="1" t="s">
        <v>28</v>
      </c>
      <c r="G359" s="1" t="s">
        <v>98</v>
      </c>
      <c r="H359" s="22" t="s">
        <v>49</v>
      </c>
      <c r="I359" s="1" t="s">
        <v>99</v>
      </c>
      <c r="J359" s="1">
        <v>10123.0</v>
      </c>
      <c r="K359" s="12" t="s">
        <v>51</v>
      </c>
      <c r="L359" s="12" t="s">
        <v>600</v>
      </c>
      <c r="M359" s="12" t="s">
        <v>51</v>
      </c>
      <c r="N359" s="12" t="s">
        <v>51</v>
      </c>
      <c r="O359" s="5"/>
      <c r="P359" s="1" t="s">
        <v>52</v>
      </c>
    </row>
    <row r="360">
      <c r="A360" s="4" t="s">
        <v>998</v>
      </c>
      <c r="B360" s="8">
        <v>44166.0</v>
      </c>
      <c r="C360" s="1" t="s">
        <v>88</v>
      </c>
      <c r="D360" s="29" t="s">
        <v>999</v>
      </c>
      <c r="E360" s="1" t="s">
        <v>47</v>
      </c>
      <c r="F360" s="1" t="s">
        <v>28</v>
      </c>
      <c r="G360" s="1" t="s">
        <v>148</v>
      </c>
      <c r="H360" s="22" t="s">
        <v>49</v>
      </c>
      <c r="I360" s="1" t="s">
        <v>50</v>
      </c>
      <c r="J360" s="1">
        <v>10433.0</v>
      </c>
      <c r="K360" s="12" t="s">
        <v>51</v>
      </c>
      <c r="L360" s="12" t="s">
        <v>545</v>
      </c>
      <c r="M360" s="12" t="s">
        <v>51</v>
      </c>
      <c r="N360" s="12" t="s">
        <v>52</v>
      </c>
      <c r="O360" s="5"/>
      <c r="P360" s="1" t="s">
        <v>52</v>
      </c>
    </row>
    <row r="361">
      <c r="A361" s="4" t="s">
        <v>1000</v>
      </c>
      <c r="B361" s="8">
        <v>44165.0</v>
      </c>
      <c r="C361" s="1" t="s">
        <v>88</v>
      </c>
      <c r="D361" s="29" t="s">
        <v>1001</v>
      </c>
      <c r="E361" s="1" t="s">
        <v>47</v>
      </c>
      <c r="F361" s="1" t="s">
        <v>28</v>
      </c>
      <c r="G361" s="1" t="s">
        <v>98</v>
      </c>
      <c r="H361" s="22" t="s">
        <v>49</v>
      </c>
      <c r="I361" s="1" t="s">
        <v>50</v>
      </c>
      <c r="J361" s="1">
        <v>394.0</v>
      </c>
      <c r="K361" s="12" t="s">
        <v>51</v>
      </c>
      <c r="L361" s="12" t="s">
        <v>545</v>
      </c>
      <c r="M361" s="12" t="s">
        <v>51</v>
      </c>
      <c r="N361" s="12" t="s">
        <v>51</v>
      </c>
      <c r="O361" s="5"/>
      <c r="P361" s="1" t="s">
        <v>52</v>
      </c>
    </row>
    <row r="362">
      <c r="A362" s="4" t="s">
        <v>1002</v>
      </c>
      <c r="B362" s="8">
        <v>44165.0</v>
      </c>
      <c r="C362" s="1" t="s">
        <v>88</v>
      </c>
      <c r="D362" s="29" t="s">
        <v>1003</v>
      </c>
      <c r="E362" s="1" t="s">
        <v>47</v>
      </c>
      <c r="F362" s="1" t="s">
        <v>28</v>
      </c>
      <c r="G362" s="1" t="s">
        <v>48</v>
      </c>
      <c r="H362" s="22" t="s">
        <v>49</v>
      </c>
      <c r="I362" s="1" t="s">
        <v>50</v>
      </c>
      <c r="J362" s="1">
        <v>481.0</v>
      </c>
      <c r="K362" s="12" t="s">
        <v>51</v>
      </c>
      <c r="L362" s="12" t="s">
        <v>545</v>
      </c>
      <c r="M362" s="12" t="s">
        <v>51</v>
      </c>
      <c r="N362" s="12" t="s">
        <v>51</v>
      </c>
      <c r="O362" s="5"/>
      <c r="P362" s="1" t="s">
        <v>52</v>
      </c>
    </row>
    <row r="363">
      <c r="A363" s="4" t="s">
        <v>1004</v>
      </c>
      <c r="B363" s="8">
        <v>44169.0</v>
      </c>
      <c r="C363" s="1" t="s">
        <v>88</v>
      </c>
      <c r="D363" s="29" t="s">
        <v>1005</v>
      </c>
      <c r="E363" s="1" t="s">
        <v>47</v>
      </c>
      <c r="F363" s="1" t="s">
        <v>28</v>
      </c>
      <c r="G363" s="1" t="s">
        <v>159</v>
      </c>
      <c r="H363" s="22" t="s">
        <v>49</v>
      </c>
      <c r="I363" s="1" t="s">
        <v>50</v>
      </c>
      <c r="J363" s="1">
        <v>1721.0</v>
      </c>
      <c r="K363" s="12" t="s">
        <v>51</v>
      </c>
      <c r="L363" s="12" t="s">
        <v>545</v>
      </c>
      <c r="M363" s="12" t="s">
        <v>51</v>
      </c>
      <c r="N363" s="12" t="s">
        <v>52</v>
      </c>
      <c r="O363" s="5"/>
      <c r="P363" s="1" t="s">
        <v>52</v>
      </c>
    </row>
    <row r="364">
      <c r="A364" s="4" t="s">
        <v>1006</v>
      </c>
      <c r="B364" s="8">
        <v>44187.0</v>
      </c>
      <c r="C364" s="1" t="s">
        <v>88</v>
      </c>
      <c r="D364" s="29" t="s">
        <v>1007</v>
      </c>
      <c r="E364" s="1" t="s">
        <v>47</v>
      </c>
      <c r="F364" s="1" t="s">
        <v>28</v>
      </c>
      <c r="G364" s="1" t="s">
        <v>1008</v>
      </c>
      <c r="H364" s="22" t="s">
        <v>49</v>
      </c>
      <c r="I364" s="1" t="s">
        <v>50</v>
      </c>
      <c r="J364" s="1">
        <v>213.0</v>
      </c>
      <c r="K364" s="12" t="s">
        <v>51</v>
      </c>
      <c r="L364" s="12" t="s">
        <v>545</v>
      </c>
      <c r="M364" s="12" t="s">
        <v>51</v>
      </c>
      <c r="N364" s="12" t="s">
        <v>51</v>
      </c>
      <c r="O364" s="5"/>
      <c r="P364" s="1" t="s">
        <v>52</v>
      </c>
    </row>
    <row r="365">
      <c r="A365" s="4" t="s">
        <v>1009</v>
      </c>
      <c r="B365" s="8">
        <v>44170.0</v>
      </c>
      <c r="C365" s="1" t="s">
        <v>88</v>
      </c>
      <c r="D365" s="29" t="s">
        <v>1010</v>
      </c>
      <c r="E365" s="1" t="s">
        <v>47</v>
      </c>
      <c r="F365" s="1" t="s">
        <v>28</v>
      </c>
      <c r="G365" s="1" t="s">
        <v>98</v>
      </c>
      <c r="H365" s="22" t="s">
        <v>149</v>
      </c>
      <c r="I365" s="1" t="s">
        <v>50</v>
      </c>
      <c r="J365" s="1">
        <v>118.0</v>
      </c>
      <c r="K365" s="12" t="s">
        <v>51</v>
      </c>
      <c r="L365" s="12" t="s">
        <v>545</v>
      </c>
      <c r="M365" s="12" t="s">
        <v>51</v>
      </c>
      <c r="N365" s="12" t="s">
        <v>51</v>
      </c>
      <c r="O365" s="5"/>
      <c r="P365" s="1" t="s">
        <v>52</v>
      </c>
    </row>
    <row r="366">
      <c r="A366" s="4" t="s">
        <v>1011</v>
      </c>
      <c r="B366" s="8">
        <v>44176.0</v>
      </c>
      <c r="C366" s="1" t="s">
        <v>88</v>
      </c>
      <c r="D366" s="29" t="s">
        <v>1012</v>
      </c>
      <c r="E366" s="1" t="s">
        <v>47</v>
      </c>
      <c r="F366" s="1" t="s">
        <v>28</v>
      </c>
      <c r="G366" s="1" t="s">
        <v>1013</v>
      </c>
      <c r="H366" s="22" t="s">
        <v>49</v>
      </c>
      <c r="I366" s="1" t="s">
        <v>50</v>
      </c>
      <c r="J366" s="1">
        <v>168.0</v>
      </c>
      <c r="K366" s="12" t="s">
        <v>51</v>
      </c>
      <c r="L366" s="12" t="s">
        <v>545</v>
      </c>
      <c r="M366" s="12" t="s">
        <v>51</v>
      </c>
      <c r="N366" s="12" t="s">
        <v>51</v>
      </c>
      <c r="O366" s="5"/>
      <c r="P366" s="1" t="s">
        <v>52</v>
      </c>
    </row>
    <row r="367">
      <c r="A367" s="4" t="s">
        <v>1014</v>
      </c>
      <c r="B367" s="8">
        <v>44176.0</v>
      </c>
      <c r="C367" s="1" t="s">
        <v>88</v>
      </c>
      <c r="D367" s="29" t="s">
        <v>1015</v>
      </c>
      <c r="E367" s="1" t="s">
        <v>47</v>
      </c>
      <c r="F367" s="1" t="s">
        <v>28</v>
      </c>
      <c r="G367" s="1" t="s">
        <v>98</v>
      </c>
      <c r="H367" s="22" t="s">
        <v>49</v>
      </c>
      <c r="I367" s="1" t="s">
        <v>50</v>
      </c>
      <c r="J367" s="1">
        <v>4297.0</v>
      </c>
      <c r="K367" s="12" t="s">
        <v>51</v>
      </c>
      <c r="L367" s="12" t="s">
        <v>545</v>
      </c>
      <c r="M367" s="12" t="s">
        <v>51</v>
      </c>
      <c r="N367" s="12" t="s">
        <v>52</v>
      </c>
      <c r="O367" s="5"/>
      <c r="P367" s="1" t="s">
        <v>52</v>
      </c>
    </row>
    <row r="368">
      <c r="A368" s="4" t="s">
        <v>1016</v>
      </c>
      <c r="B368" s="8">
        <v>44176.0</v>
      </c>
      <c r="C368" s="1" t="s">
        <v>88</v>
      </c>
      <c r="D368" s="29" t="s">
        <v>1017</v>
      </c>
      <c r="E368" s="1" t="s">
        <v>47</v>
      </c>
      <c r="F368" s="1" t="s">
        <v>28</v>
      </c>
      <c r="G368" s="1" t="s">
        <v>236</v>
      </c>
      <c r="H368" s="22" t="s">
        <v>49</v>
      </c>
      <c r="I368" s="1" t="s">
        <v>50</v>
      </c>
      <c r="J368" s="1">
        <v>3582.0</v>
      </c>
      <c r="K368" s="12" t="s">
        <v>51</v>
      </c>
      <c r="L368" s="12" t="s">
        <v>545</v>
      </c>
      <c r="M368" s="12" t="s">
        <v>51</v>
      </c>
      <c r="N368" s="12" t="s">
        <v>52</v>
      </c>
      <c r="O368" s="5"/>
      <c r="P368" s="1" t="s">
        <v>52</v>
      </c>
    </row>
    <row r="369">
      <c r="A369" s="4" t="s">
        <v>1018</v>
      </c>
      <c r="B369" s="8">
        <v>44179.0</v>
      </c>
      <c r="C369" s="1" t="s">
        <v>88</v>
      </c>
      <c r="D369" s="29" t="s">
        <v>1019</v>
      </c>
      <c r="E369" s="1" t="s">
        <v>47</v>
      </c>
      <c r="F369" s="1" t="s">
        <v>28</v>
      </c>
      <c r="G369" s="1" t="s">
        <v>148</v>
      </c>
      <c r="H369" s="22" t="s">
        <v>149</v>
      </c>
      <c r="I369" s="1" t="s">
        <v>50</v>
      </c>
      <c r="J369" s="1">
        <v>468.0</v>
      </c>
      <c r="K369" s="12" t="s">
        <v>51</v>
      </c>
      <c r="L369" s="12" t="s">
        <v>545</v>
      </c>
      <c r="M369" s="12" t="s">
        <v>51</v>
      </c>
      <c r="N369" s="12" t="s">
        <v>52</v>
      </c>
      <c r="O369" s="5"/>
      <c r="P369" s="1" t="s">
        <v>52</v>
      </c>
    </row>
    <row r="370">
      <c r="A370" s="4" t="s">
        <v>1020</v>
      </c>
      <c r="B370" s="8">
        <v>44176.0</v>
      </c>
      <c r="C370" s="1" t="s">
        <v>88</v>
      </c>
      <c r="D370" s="29" t="s">
        <v>1021</v>
      </c>
      <c r="E370" s="1" t="s">
        <v>47</v>
      </c>
      <c r="F370" s="1" t="s">
        <v>28</v>
      </c>
      <c r="G370" s="1" t="s">
        <v>148</v>
      </c>
      <c r="H370" s="22" t="s">
        <v>49</v>
      </c>
      <c r="I370" s="1" t="s">
        <v>99</v>
      </c>
      <c r="J370" s="1">
        <v>282.0</v>
      </c>
      <c r="K370" s="12" t="s">
        <v>51</v>
      </c>
      <c r="L370" s="12" t="s">
        <v>785</v>
      </c>
      <c r="M370" s="12" t="s">
        <v>51</v>
      </c>
      <c r="N370" s="12" t="s">
        <v>52</v>
      </c>
      <c r="O370" s="5"/>
      <c r="P370" s="1" t="s">
        <v>52</v>
      </c>
    </row>
    <row r="371">
      <c r="A371" s="4" t="s">
        <v>1022</v>
      </c>
      <c r="B371" s="8">
        <v>44177.0</v>
      </c>
      <c r="C371" s="1" t="s">
        <v>88</v>
      </c>
      <c r="D371" s="29" t="s">
        <v>1023</v>
      </c>
      <c r="E371" s="1" t="s">
        <v>47</v>
      </c>
      <c r="F371" s="1" t="s">
        <v>28</v>
      </c>
      <c r="G371" s="1" t="s">
        <v>117</v>
      </c>
      <c r="H371" s="22" t="s">
        <v>149</v>
      </c>
      <c r="I371" s="1" t="s">
        <v>50</v>
      </c>
      <c r="J371" s="1">
        <v>61.0</v>
      </c>
      <c r="K371" s="12" t="s">
        <v>51</v>
      </c>
      <c r="L371" s="12" t="s">
        <v>545</v>
      </c>
      <c r="M371" s="12" t="s">
        <v>51</v>
      </c>
      <c r="N371" s="12" t="s">
        <v>52</v>
      </c>
      <c r="O371" s="5"/>
      <c r="P371" s="1" t="s">
        <v>52</v>
      </c>
    </row>
    <row r="372">
      <c r="A372" s="5"/>
      <c r="B372" s="9"/>
      <c r="E372" s="15"/>
      <c r="H372" s="53"/>
      <c r="I372" s="15"/>
      <c r="K372" s="5"/>
      <c r="L372" s="5"/>
      <c r="M372" s="5"/>
      <c r="N372" s="5"/>
      <c r="O372" s="5"/>
    </row>
    <row r="373">
      <c r="B373" s="9"/>
      <c r="E373" s="15"/>
      <c r="H373" s="53"/>
      <c r="I373" s="15"/>
      <c r="K373" s="5"/>
      <c r="L373" s="5"/>
      <c r="M373" s="5"/>
      <c r="N373" s="5"/>
      <c r="O373" s="5"/>
    </row>
    <row r="374">
      <c r="B374" s="9"/>
      <c r="E374" s="15"/>
      <c r="H374" s="53"/>
      <c r="I374" s="15"/>
      <c r="K374" s="5"/>
      <c r="L374" s="5"/>
      <c r="M374" s="5"/>
      <c r="N374" s="5"/>
      <c r="O374" s="5"/>
    </row>
    <row r="375">
      <c r="B375" s="9"/>
      <c r="E375" s="15"/>
      <c r="H375" s="53"/>
      <c r="I375" s="15"/>
      <c r="K375" s="5"/>
      <c r="L375" s="5"/>
      <c r="M375" s="5"/>
      <c r="N375" s="5"/>
      <c r="O375" s="5"/>
    </row>
    <row r="376">
      <c r="B376" s="9"/>
      <c r="E376" s="15"/>
      <c r="H376" s="53"/>
      <c r="I376" s="15"/>
      <c r="K376" s="5"/>
      <c r="L376" s="5"/>
      <c r="M376" s="5"/>
      <c r="N376" s="5"/>
      <c r="O376" s="5"/>
    </row>
    <row r="377">
      <c r="B377" s="9"/>
      <c r="E377" s="15"/>
      <c r="H377" s="53"/>
      <c r="I377" s="15"/>
      <c r="K377" s="5"/>
      <c r="L377" s="5"/>
      <c r="M377" s="5"/>
      <c r="N377" s="5"/>
      <c r="O377" s="5"/>
    </row>
    <row r="378">
      <c r="B378" s="9"/>
      <c r="E378" s="15"/>
      <c r="H378" s="53"/>
      <c r="I378" s="15"/>
      <c r="K378" s="5"/>
      <c r="L378" s="5"/>
      <c r="M378" s="5"/>
      <c r="N378" s="5"/>
      <c r="O378" s="5"/>
    </row>
    <row r="379">
      <c r="B379" s="9"/>
      <c r="E379" s="15"/>
      <c r="H379" s="53"/>
      <c r="I379" s="15"/>
      <c r="K379" s="5"/>
      <c r="L379" s="5"/>
      <c r="M379" s="5"/>
      <c r="N379" s="5"/>
      <c r="O379" s="5"/>
    </row>
    <row r="380">
      <c r="B380" s="9"/>
      <c r="E380" s="15"/>
      <c r="H380" s="53"/>
      <c r="I380" s="15"/>
      <c r="K380" s="5"/>
      <c r="L380" s="5"/>
      <c r="M380" s="5"/>
      <c r="N380" s="5"/>
      <c r="O380" s="5"/>
    </row>
    <row r="381">
      <c r="B381" s="9"/>
      <c r="E381" s="15"/>
      <c r="H381" s="53"/>
      <c r="I381" s="15"/>
      <c r="K381" s="5"/>
      <c r="L381" s="5"/>
      <c r="M381" s="5"/>
      <c r="N381" s="5"/>
      <c r="O381" s="5"/>
    </row>
    <row r="382">
      <c r="B382" s="9"/>
      <c r="E382" s="15"/>
      <c r="H382" s="53"/>
      <c r="I382" s="15"/>
      <c r="K382" s="5"/>
      <c r="L382" s="5"/>
      <c r="M382" s="5"/>
      <c r="N382" s="5"/>
      <c r="O382" s="5"/>
    </row>
    <row r="383">
      <c r="B383" s="9"/>
      <c r="E383" s="15"/>
      <c r="H383" s="53"/>
      <c r="I383" s="15"/>
      <c r="K383" s="5"/>
      <c r="L383" s="5"/>
      <c r="M383" s="5"/>
      <c r="N383" s="5"/>
      <c r="O383" s="5"/>
    </row>
    <row r="384">
      <c r="B384" s="9"/>
      <c r="E384" s="15"/>
      <c r="H384" s="53"/>
      <c r="I384" s="15"/>
      <c r="K384" s="5"/>
      <c r="L384" s="5"/>
      <c r="M384" s="5"/>
      <c r="N384" s="5"/>
      <c r="O384" s="5"/>
    </row>
    <row r="385">
      <c r="B385" s="9"/>
      <c r="E385" s="15"/>
      <c r="H385" s="53"/>
      <c r="I385" s="15"/>
      <c r="K385" s="5"/>
      <c r="L385" s="5"/>
      <c r="M385" s="5"/>
      <c r="N385" s="5"/>
      <c r="O385" s="5"/>
    </row>
    <row r="386">
      <c r="B386" s="9"/>
      <c r="E386" s="15"/>
      <c r="H386" s="53"/>
      <c r="I386" s="15"/>
      <c r="K386" s="5"/>
      <c r="L386" s="5"/>
      <c r="M386" s="5"/>
      <c r="N386" s="5"/>
      <c r="O386" s="5"/>
    </row>
    <row r="387">
      <c r="B387" s="9"/>
      <c r="E387" s="15"/>
      <c r="H387" s="53"/>
      <c r="I387" s="15"/>
      <c r="K387" s="5"/>
      <c r="L387" s="5"/>
      <c r="M387" s="5"/>
      <c r="N387" s="5"/>
      <c r="O387" s="5"/>
    </row>
    <row r="388">
      <c r="B388" s="9"/>
      <c r="E388" s="15"/>
      <c r="H388" s="53"/>
      <c r="I388" s="15"/>
      <c r="K388" s="5"/>
      <c r="L388" s="5"/>
      <c r="M388" s="5"/>
      <c r="N388" s="5"/>
      <c r="O388" s="5"/>
    </row>
    <row r="389">
      <c r="B389" s="9"/>
      <c r="E389" s="15"/>
      <c r="H389" s="53"/>
      <c r="I389" s="15"/>
      <c r="K389" s="5"/>
      <c r="L389" s="5"/>
      <c r="M389" s="5"/>
      <c r="N389" s="5"/>
      <c r="O389" s="5"/>
    </row>
    <row r="390">
      <c r="B390" s="9"/>
      <c r="E390" s="15"/>
      <c r="H390" s="53"/>
      <c r="I390" s="15"/>
      <c r="K390" s="5"/>
      <c r="L390" s="5"/>
      <c r="M390" s="5"/>
      <c r="N390" s="5"/>
      <c r="O390" s="5"/>
    </row>
    <row r="391">
      <c r="B391" s="9"/>
      <c r="E391" s="15"/>
      <c r="H391" s="53"/>
      <c r="I391" s="15"/>
      <c r="K391" s="5"/>
      <c r="L391" s="5"/>
      <c r="M391" s="5"/>
      <c r="N391" s="5"/>
      <c r="O391" s="5"/>
    </row>
    <row r="392">
      <c r="B392" s="9"/>
      <c r="E392" s="15"/>
      <c r="H392" s="53"/>
      <c r="I392" s="15"/>
      <c r="K392" s="5"/>
      <c r="L392" s="5"/>
      <c r="M392" s="5"/>
      <c r="N392" s="5"/>
      <c r="O392" s="5"/>
    </row>
    <row r="393">
      <c r="B393" s="9"/>
      <c r="E393" s="15"/>
      <c r="H393" s="53"/>
      <c r="I393" s="15"/>
      <c r="K393" s="5"/>
      <c r="L393" s="5"/>
      <c r="M393" s="5"/>
      <c r="N393" s="5"/>
      <c r="O393" s="5"/>
    </row>
    <row r="394">
      <c r="B394" s="9"/>
      <c r="E394" s="15"/>
      <c r="H394" s="53"/>
      <c r="I394" s="15"/>
      <c r="K394" s="5"/>
      <c r="L394" s="5"/>
      <c r="M394" s="5"/>
      <c r="N394" s="5"/>
      <c r="O394" s="5"/>
    </row>
    <row r="395">
      <c r="B395" s="9"/>
      <c r="E395" s="15"/>
      <c r="H395" s="53"/>
      <c r="I395" s="15"/>
      <c r="K395" s="5"/>
      <c r="L395" s="5"/>
      <c r="M395" s="5"/>
      <c r="N395" s="5"/>
      <c r="O395" s="5"/>
    </row>
    <row r="396">
      <c r="B396" s="9"/>
      <c r="E396" s="15"/>
      <c r="H396" s="53"/>
      <c r="I396" s="15"/>
      <c r="K396" s="5"/>
      <c r="L396" s="5"/>
      <c r="M396" s="5"/>
      <c r="N396" s="5"/>
      <c r="O396" s="5"/>
    </row>
    <row r="397">
      <c r="B397" s="9"/>
      <c r="E397" s="15"/>
      <c r="H397" s="53"/>
      <c r="I397" s="15"/>
      <c r="K397" s="5"/>
      <c r="L397" s="5"/>
      <c r="M397" s="5"/>
      <c r="N397" s="5"/>
      <c r="O397" s="5"/>
    </row>
    <row r="398">
      <c r="B398" s="9"/>
      <c r="E398" s="15"/>
      <c r="H398" s="53"/>
      <c r="I398" s="15"/>
      <c r="K398" s="5"/>
      <c r="L398" s="5"/>
      <c r="M398" s="5"/>
      <c r="N398" s="5"/>
      <c r="O398" s="5"/>
    </row>
    <row r="399">
      <c r="B399" s="9"/>
      <c r="E399" s="15"/>
      <c r="H399" s="53"/>
      <c r="I399" s="15"/>
      <c r="K399" s="5"/>
      <c r="L399" s="5"/>
      <c r="M399" s="5"/>
      <c r="N399" s="5"/>
      <c r="O399" s="5"/>
    </row>
    <row r="400">
      <c r="B400" s="9"/>
      <c r="E400" s="15"/>
      <c r="H400" s="53"/>
      <c r="I400" s="15"/>
      <c r="K400" s="5"/>
      <c r="L400" s="5"/>
      <c r="M400" s="5"/>
      <c r="N400" s="5"/>
      <c r="O400" s="5"/>
    </row>
    <row r="401">
      <c r="B401" s="9"/>
      <c r="E401" s="15"/>
      <c r="H401" s="53"/>
      <c r="I401" s="15"/>
      <c r="K401" s="5"/>
      <c r="L401" s="5"/>
      <c r="M401" s="5"/>
      <c r="N401" s="5"/>
      <c r="O401" s="5"/>
    </row>
    <row r="402">
      <c r="B402" s="9"/>
      <c r="E402" s="15"/>
      <c r="H402" s="53"/>
      <c r="I402" s="15"/>
      <c r="K402" s="5"/>
      <c r="L402" s="5"/>
      <c r="M402" s="5"/>
      <c r="N402" s="5"/>
      <c r="O402" s="5"/>
    </row>
    <row r="403">
      <c r="B403" s="9"/>
      <c r="E403" s="15"/>
      <c r="H403" s="53"/>
      <c r="I403" s="15"/>
      <c r="K403" s="5"/>
      <c r="L403" s="5"/>
      <c r="M403" s="5"/>
      <c r="N403" s="5"/>
      <c r="O403" s="5"/>
    </row>
    <row r="404">
      <c r="B404" s="9"/>
      <c r="E404" s="15"/>
      <c r="H404" s="53"/>
      <c r="I404" s="15"/>
      <c r="K404" s="5"/>
      <c r="L404" s="5"/>
      <c r="M404" s="5"/>
      <c r="N404" s="5"/>
      <c r="O404" s="5"/>
    </row>
    <row r="405">
      <c r="B405" s="9"/>
      <c r="E405" s="15"/>
      <c r="H405" s="53"/>
      <c r="I405" s="15"/>
      <c r="K405" s="5"/>
      <c r="L405" s="5"/>
      <c r="M405" s="5"/>
      <c r="N405" s="5"/>
      <c r="O405" s="5"/>
    </row>
    <row r="406">
      <c r="B406" s="9"/>
      <c r="E406" s="15"/>
      <c r="H406" s="53"/>
      <c r="I406" s="15"/>
      <c r="K406" s="5"/>
      <c r="L406" s="5"/>
      <c r="M406" s="5"/>
      <c r="N406" s="5"/>
      <c r="O406" s="5"/>
    </row>
    <row r="407">
      <c r="B407" s="9"/>
      <c r="E407" s="15"/>
      <c r="H407" s="53"/>
      <c r="I407" s="15"/>
      <c r="K407" s="5"/>
      <c r="L407" s="5"/>
      <c r="M407" s="5"/>
      <c r="N407" s="5"/>
      <c r="O407" s="5"/>
    </row>
    <row r="408">
      <c r="B408" s="9"/>
      <c r="E408" s="15"/>
      <c r="H408" s="53"/>
      <c r="I408" s="15"/>
      <c r="K408" s="5"/>
      <c r="L408" s="5"/>
      <c r="M408" s="5"/>
      <c r="N408" s="5"/>
      <c r="O408" s="5"/>
    </row>
    <row r="409">
      <c r="B409" s="9"/>
      <c r="E409" s="15"/>
      <c r="H409" s="53"/>
      <c r="I409" s="15"/>
      <c r="K409" s="5"/>
      <c r="L409" s="5"/>
      <c r="M409" s="5"/>
      <c r="N409" s="5"/>
      <c r="O409" s="5"/>
    </row>
    <row r="410">
      <c r="B410" s="9"/>
      <c r="E410" s="15"/>
      <c r="H410" s="53"/>
      <c r="I410" s="15"/>
      <c r="K410" s="5"/>
      <c r="L410" s="5"/>
      <c r="M410" s="5"/>
      <c r="N410" s="5"/>
      <c r="O410" s="5"/>
    </row>
    <row r="411">
      <c r="B411" s="9"/>
      <c r="E411" s="15"/>
      <c r="H411" s="53"/>
      <c r="I411" s="15"/>
      <c r="K411" s="5"/>
      <c r="L411" s="5"/>
      <c r="M411" s="5"/>
      <c r="N411" s="5"/>
      <c r="O411" s="5"/>
    </row>
    <row r="412">
      <c r="B412" s="9"/>
      <c r="E412" s="15"/>
      <c r="H412" s="53"/>
      <c r="I412" s="15"/>
      <c r="K412" s="5"/>
      <c r="L412" s="5"/>
      <c r="M412" s="5"/>
      <c r="N412" s="5"/>
      <c r="O412" s="5"/>
    </row>
    <row r="413">
      <c r="B413" s="9"/>
      <c r="E413" s="15"/>
      <c r="H413" s="53"/>
      <c r="I413" s="15"/>
      <c r="K413" s="5"/>
      <c r="L413" s="5"/>
      <c r="M413" s="5"/>
      <c r="N413" s="5"/>
      <c r="O413" s="5"/>
    </row>
    <row r="414">
      <c r="B414" s="9"/>
      <c r="E414" s="15"/>
      <c r="H414" s="53"/>
      <c r="I414" s="15"/>
      <c r="K414" s="5"/>
      <c r="L414" s="5"/>
      <c r="M414" s="5"/>
      <c r="N414" s="5"/>
      <c r="O414" s="5"/>
    </row>
    <row r="415">
      <c r="B415" s="9"/>
      <c r="E415" s="15"/>
      <c r="H415" s="53"/>
      <c r="I415" s="15"/>
      <c r="K415" s="5"/>
      <c r="L415" s="5"/>
      <c r="M415" s="5"/>
      <c r="N415" s="5"/>
      <c r="O415" s="5"/>
    </row>
    <row r="416">
      <c r="B416" s="9"/>
      <c r="E416" s="15"/>
      <c r="H416" s="53"/>
      <c r="I416" s="15"/>
      <c r="K416" s="5"/>
      <c r="L416" s="5"/>
      <c r="M416" s="5"/>
      <c r="N416" s="5"/>
      <c r="O416" s="5"/>
    </row>
    <row r="417">
      <c r="B417" s="9"/>
      <c r="E417" s="15"/>
      <c r="H417" s="53"/>
      <c r="I417" s="15"/>
      <c r="K417" s="5"/>
      <c r="L417" s="5"/>
      <c r="M417" s="5"/>
      <c r="N417" s="5"/>
      <c r="O417" s="5"/>
    </row>
    <row r="418">
      <c r="B418" s="9"/>
      <c r="E418" s="15"/>
      <c r="H418" s="53"/>
      <c r="I418" s="15"/>
      <c r="K418" s="5"/>
      <c r="L418" s="5"/>
      <c r="M418" s="5"/>
      <c r="N418" s="5"/>
      <c r="O418" s="5"/>
    </row>
    <row r="419">
      <c r="B419" s="9"/>
      <c r="E419" s="15"/>
      <c r="H419" s="53"/>
      <c r="I419" s="15"/>
      <c r="K419" s="5"/>
      <c r="L419" s="5"/>
      <c r="M419" s="5"/>
      <c r="N419" s="5"/>
      <c r="O419" s="5"/>
    </row>
    <row r="420">
      <c r="B420" s="9"/>
      <c r="E420" s="15"/>
      <c r="H420" s="53"/>
      <c r="I420" s="15"/>
      <c r="K420" s="5"/>
      <c r="L420" s="5"/>
      <c r="M420" s="5"/>
      <c r="N420" s="5"/>
      <c r="O420" s="5"/>
    </row>
    <row r="421">
      <c r="B421" s="9"/>
      <c r="E421" s="15"/>
      <c r="H421" s="53"/>
      <c r="I421" s="15"/>
      <c r="K421" s="5"/>
      <c r="L421" s="5"/>
      <c r="M421" s="5"/>
      <c r="N421" s="5"/>
      <c r="O421" s="5"/>
    </row>
    <row r="422">
      <c r="B422" s="9"/>
      <c r="E422" s="15"/>
      <c r="H422" s="53"/>
      <c r="I422" s="15"/>
      <c r="K422" s="5"/>
      <c r="L422" s="5"/>
      <c r="M422" s="5"/>
      <c r="N422" s="5"/>
      <c r="O422" s="5"/>
    </row>
    <row r="423">
      <c r="B423" s="9"/>
      <c r="E423" s="15"/>
      <c r="H423" s="53"/>
      <c r="I423" s="15"/>
      <c r="K423" s="5"/>
      <c r="L423" s="5"/>
      <c r="M423" s="5"/>
      <c r="N423" s="5"/>
      <c r="O423" s="5"/>
    </row>
    <row r="424">
      <c r="B424" s="9"/>
      <c r="E424" s="15"/>
      <c r="H424" s="53"/>
      <c r="I424" s="15"/>
      <c r="K424" s="5"/>
      <c r="L424" s="5"/>
      <c r="M424" s="5"/>
      <c r="N424" s="5"/>
      <c r="O424" s="5"/>
    </row>
    <row r="425">
      <c r="B425" s="9"/>
      <c r="E425" s="15"/>
      <c r="H425" s="53"/>
      <c r="I425" s="15"/>
      <c r="K425" s="5"/>
      <c r="L425" s="5"/>
      <c r="M425" s="5"/>
      <c r="N425" s="5"/>
      <c r="O425" s="5"/>
    </row>
    <row r="426">
      <c r="B426" s="9"/>
      <c r="E426" s="15"/>
      <c r="H426" s="53"/>
      <c r="I426" s="15"/>
      <c r="K426" s="5"/>
      <c r="L426" s="5"/>
      <c r="M426" s="5"/>
      <c r="N426" s="5"/>
      <c r="O426" s="5"/>
    </row>
    <row r="427">
      <c r="B427" s="9"/>
      <c r="E427" s="15"/>
      <c r="H427" s="53"/>
      <c r="I427" s="15"/>
      <c r="K427" s="5"/>
      <c r="L427" s="5"/>
      <c r="M427" s="5"/>
      <c r="N427" s="5"/>
      <c r="O427" s="5"/>
    </row>
    <row r="428">
      <c r="B428" s="9"/>
      <c r="E428" s="15"/>
      <c r="H428" s="53"/>
      <c r="I428" s="15"/>
      <c r="K428" s="5"/>
      <c r="L428" s="5"/>
      <c r="M428" s="5"/>
      <c r="N428" s="5"/>
      <c r="O428" s="5"/>
    </row>
    <row r="429">
      <c r="B429" s="9"/>
      <c r="E429" s="15"/>
      <c r="H429" s="53"/>
      <c r="I429" s="15"/>
      <c r="K429" s="5"/>
      <c r="L429" s="5"/>
      <c r="M429" s="5"/>
      <c r="N429" s="5"/>
      <c r="O429" s="5"/>
    </row>
    <row r="430">
      <c r="B430" s="9"/>
      <c r="E430" s="15"/>
      <c r="H430" s="53"/>
      <c r="I430" s="15"/>
      <c r="K430" s="5"/>
      <c r="L430" s="5"/>
      <c r="M430" s="5"/>
      <c r="N430" s="5"/>
      <c r="O430" s="5"/>
    </row>
    <row r="431">
      <c r="B431" s="9"/>
      <c r="E431" s="15"/>
      <c r="H431" s="53"/>
      <c r="I431" s="15"/>
      <c r="K431" s="5"/>
      <c r="L431" s="5"/>
      <c r="M431" s="5"/>
      <c r="N431" s="5"/>
      <c r="O431" s="5"/>
    </row>
    <row r="432">
      <c r="B432" s="9"/>
      <c r="E432" s="15"/>
      <c r="H432" s="53"/>
      <c r="I432" s="15"/>
      <c r="K432" s="5"/>
      <c r="L432" s="5"/>
      <c r="M432" s="5"/>
      <c r="N432" s="5"/>
      <c r="O432" s="5"/>
    </row>
    <row r="433">
      <c r="B433" s="9"/>
      <c r="E433" s="15"/>
      <c r="H433" s="53"/>
      <c r="I433" s="15"/>
      <c r="K433" s="5"/>
      <c r="L433" s="5"/>
      <c r="M433" s="5"/>
      <c r="N433" s="5"/>
      <c r="O433" s="5"/>
    </row>
    <row r="434">
      <c r="B434" s="9"/>
      <c r="E434" s="15"/>
      <c r="H434" s="53"/>
      <c r="I434" s="15"/>
      <c r="K434" s="5"/>
      <c r="L434" s="5"/>
      <c r="M434" s="5"/>
      <c r="N434" s="5"/>
      <c r="O434" s="5"/>
    </row>
    <row r="435">
      <c r="B435" s="9"/>
      <c r="E435" s="15"/>
      <c r="H435" s="53"/>
      <c r="I435" s="15"/>
      <c r="K435" s="5"/>
      <c r="L435" s="5"/>
      <c r="M435" s="5"/>
      <c r="N435" s="5"/>
      <c r="O435" s="5"/>
    </row>
    <row r="436">
      <c r="B436" s="9"/>
      <c r="E436" s="15"/>
      <c r="H436" s="53"/>
      <c r="I436" s="15"/>
      <c r="K436" s="5"/>
      <c r="L436" s="5"/>
      <c r="M436" s="5"/>
      <c r="N436" s="5"/>
      <c r="O436" s="5"/>
    </row>
    <row r="437">
      <c r="B437" s="9"/>
      <c r="E437" s="15"/>
      <c r="H437" s="53"/>
      <c r="I437" s="15"/>
      <c r="K437" s="5"/>
      <c r="L437" s="5"/>
      <c r="M437" s="5"/>
      <c r="N437" s="5"/>
      <c r="O437" s="5"/>
    </row>
    <row r="438">
      <c r="B438" s="9"/>
      <c r="E438" s="15"/>
      <c r="H438" s="53"/>
      <c r="I438" s="15"/>
      <c r="K438" s="5"/>
      <c r="L438" s="5"/>
      <c r="M438" s="5"/>
      <c r="N438" s="5"/>
      <c r="O438" s="5"/>
    </row>
    <row r="439">
      <c r="B439" s="9"/>
      <c r="E439" s="15"/>
      <c r="H439" s="53"/>
      <c r="I439" s="15"/>
      <c r="K439" s="5"/>
      <c r="L439" s="5"/>
      <c r="M439" s="5"/>
      <c r="N439" s="5"/>
      <c r="O439" s="5"/>
    </row>
    <row r="440">
      <c r="B440" s="9"/>
      <c r="E440" s="15"/>
      <c r="H440" s="53"/>
      <c r="I440" s="15"/>
      <c r="K440" s="5"/>
      <c r="L440" s="5"/>
      <c r="M440" s="5"/>
      <c r="N440" s="5"/>
      <c r="O440" s="5"/>
    </row>
    <row r="441">
      <c r="B441" s="9"/>
      <c r="E441" s="15"/>
      <c r="H441" s="53"/>
      <c r="I441" s="15"/>
      <c r="K441" s="5"/>
      <c r="L441" s="5"/>
      <c r="M441" s="5"/>
      <c r="N441" s="5"/>
      <c r="O441" s="5"/>
    </row>
    <row r="442">
      <c r="B442" s="9"/>
      <c r="E442" s="15"/>
      <c r="H442" s="53"/>
      <c r="I442" s="15"/>
      <c r="K442" s="5"/>
      <c r="L442" s="5"/>
      <c r="M442" s="5"/>
      <c r="N442" s="5"/>
      <c r="O442" s="5"/>
    </row>
    <row r="443">
      <c r="B443" s="9"/>
      <c r="E443" s="15"/>
      <c r="H443" s="53"/>
      <c r="I443" s="15"/>
      <c r="K443" s="5"/>
      <c r="L443" s="5"/>
      <c r="M443" s="5"/>
      <c r="N443" s="5"/>
      <c r="O443" s="5"/>
    </row>
    <row r="444">
      <c r="B444" s="9"/>
      <c r="E444" s="15"/>
      <c r="H444" s="53"/>
      <c r="I444" s="15"/>
      <c r="K444" s="5"/>
      <c r="L444" s="5"/>
      <c r="M444" s="5"/>
      <c r="N444" s="5"/>
      <c r="O444" s="5"/>
    </row>
    <row r="445">
      <c r="B445" s="9"/>
      <c r="E445" s="15"/>
      <c r="H445" s="53"/>
      <c r="I445" s="15"/>
      <c r="K445" s="5"/>
      <c r="L445" s="5"/>
      <c r="M445" s="5"/>
      <c r="N445" s="5"/>
      <c r="O445" s="5"/>
    </row>
    <row r="446">
      <c r="B446" s="9"/>
      <c r="E446" s="15"/>
      <c r="H446" s="53"/>
      <c r="I446" s="15"/>
      <c r="K446" s="5"/>
      <c r="L446" s="5"/>
      <c r="M446" s="5"/>
      <c r="N446" s="5"/>
      <c r="O446" s="5"/>
    </row>
    <row r="447">
      <c r="B447" s="9"/>
      <c r="E447" s="15"/>
      <c r="H447" s="53"/>
      <c r="I447" s="15"/>
      <c r="K447" s="5"/>
      <c r="L447" s="5"/>
      <c r="M447" s="5"/>
      <c r="N447" s="5"/>
      <c r="O447" s="5"/>
    </row>
    <row r="448">
      <c r="B448" s="9"/>
      <c r="E448" s="15"/>
      <c r="H448" s="53"/>
      <c r="I448" s="15"/>
      <c r="K448" s="5"/>
      <c r="L448" s="5"/>
      <c r="M448" s="5"/>
      <c r="N448" s="5"/>
      <c r="O448" s="5"/>
    </row>
    <row r="449">
      <c r="B449" s="9"/>
      <c r="E449" s="15"/>
      <c r="H449" s="53"/>
      <c r="I449" s="15"/>
      <c r="K449" s="5"/>
      <c r="L449" s="5"/>
      <c r="M449" s="5"/>
      <c r="N449" s="5"/>
      <c r="O449" s="5"/>
    </row>
    <row r="450">
      <c r="B450" s="9"/>
      <c r="E450" s="15"/>
      <c r="H450" s="53"/>
      <c r="I450" s="15"/>
      <c r="K450" s="5"/>
      <c r="L450" s="5"/>
      <c r="M450" s="5"/>
      <c r="N450" s="5"/>
      <c r="O450" s="5"/>
    </row>
    <row r="451">
      <c r="B451" s="9"/>
      <c r="E451" s="15"/>
      <c r="H451" s="53"/>
      <c r="I451" s="15"/>
      <c r="K451" s="5"/>
      <c r="L451" s="5"/>
      <c r="M451" s="5"/>
      <c r="N451" s="5"/>
      <c r="O451" s="5"/>
    </row>
    <row r="452">
      <c r="B452" s="9"/>
      <c r="E452" s="15"/>
      <c r="H452" s="53"/>
      <c r="I452" s="15"/>
      <c r="K452" s="5"/>
      <c r="L452" s="5"/>
      <c r="M452" s="5"/>
      <c r="N452" s="5"/>
      <c r="O452" s="5"/>
    </row>
    <row r="453">
      <c r="B453" s="9"/>
      <c r="E453" s="15"/>
      <c r="H453" s="53"/>
      <c r="I453" s="15"/>
      <c r="K453" s="5"/>
      <c r="L453" s="5"/>
      <c r="M453" s="5"/>
      <c r="N453" s="5"/>
      <c r="O453" s="5"/>
    </row>
    <row r="454">
      <c r="B454" s="9"/>
      <c r="E454" s="15"/>
      <c r="H454" s="53"/>
      <c r="I454" s="15"/>
      <c r="K454" s="5"/>
      <c r="L454" s="5"/>
      <c r="M454" s="5"/>
      <c r="N454" s="5"/>
      <c r="O454" s="5"/>
    </row>
    <row r="455">
      <c r="B455" s="9"/>
      <c r="E455" s="15"/>
      <c r="H455" s="53"/>
      <c r="I455" s="15"/>
      <c r="K455" s="5"/>
      <c r="L455" s="5"/>
      <c r="M455" s="5"/>
      <c r="N455" s="5"/>
      <c r="O455" s="5"/>
    </row>
    <row r="456">
      <c r="B456" s="9"/>
      <c r="E456" s="15"/>
      <c r="H456" s="53"/>
      <c r="I456" s="15"/>
      <c r="K456" s="5"/>
      <c r="L456" s="5"/>
      <c r="M456" s="5"/>
      <c r="N456" s="5"/>
      <c r="O456" s="5"/>
    </row>
    <row r="457">
      <c r="B457" s="9"/>
      <c r="E457" s="15"/>
      <c r="H457" s="53"/>
      <c r="I457" s="15"/>
      <c r="K457" s="5"/>
      <c r="L457" s="5"/>
      <c r="M457" s="5"/>
      <c r="N457" s="5"/>
      <c r="O457" s="5"/>
    </row>
    <row r="458">
      <c r="B458" s="9"/>
      <c r="E458" s="15"/>
      <c r="H458" s="53"/>
      <c r="I458" s="15"/>
      <c r="K458" s="5"/>
      <c r="L458" s="5"/>
      <c r="M458" s="5"/>
      <c r="N458" s="5"/>
      <c r="O458" s="5"/>
    </row>
    <row r="459">
      <c r="B459" s="9"/>
      <c r="E459" s="15"/>
      <c r="H459" s="53"/>
      <c r="I459" s="15"/>
      <c r="K459" s="5"/>
      <c r="L459" s="5"/>
      <c r="M459" s="5"/>
      <c r="N459" s="5"/>
      <c r="O459" s="5"/>
    </row>
    <row r="460">
      <c r="B460" s="9"/>
      <c r="E460" s="15"/>
      <c r="H460" s="53"/>
      <c r="I460" s="15"/>
      <c r="K460" s="5"/>
      <c r="L460" s="5"/>
      <c r="M460" s="5"/>
      <c r="N460" s="5"/>
      <c r="O460" s="5"/>
    </row>
    <row r="461">
      <c r="B461" s="9"/>
      <c r="E461" s="15"/>
      <c r="H461" s="53"/>
      <c r="I461" s="15"/>
      <c r="K461" s="5"/>
      <c r="L461" s="5"/>
      <c r="M461" s="5"/>
      <c r="N461" s="5"/>
      <c r="O461" s="5"/>
    </row>
    <row r="462">
      <c r="B462" s="9"/>
      <c r="E462" s="15"/>
      <c r="H462" s="53"/>
      <c r="I462" s="15"/>
      <c r="K462" s="5"/>
      <c r="L462" s="5"/>
      <c r="M462" s="5"/>
      <c r="N462" s="5"/>
      <c r="O462" s="5"/>
    </row>
    <row r="463">
      <c r="B463" s="9"/>
      <c r="E463" s="15"/>
      <c r="H463" s="53"/>
      <c r="I463" s="15"/>
      <c r="K463" s="5"/>
      <c r="L463" s="5"/>
      <c r="M463" s="5"/>
      <c r="N463" s="5"/>
      <c r="O463" s="5"/>
    </row>
    <row r="464">
      <c r="B464" s="9"/>
      <c r="E464" s="15"/>
      <c r="H464" s="53"/>
      <c r="I464" s="15"/>
      <c r="K464" s="5"/>
      <c r="L464" s="5"/>
      <c r="M464" s="5"/>
      <c r="N464" s="5"/>
      <c r="O464" s="5"/>
    </row>
    <row r="465">
      <c r="B465" s="9"/>
      <c r="E465" s="15"/>
      <c r="H465" s="53"/>
      <c r="I465" s="15"/>
      <c r="K465" s="5"/>
      <c r="L465" s="5"/>
      <c r="M465" s="5"/>
      <c r="N465" s="5"/>
      <c r="O465" s="5"/>
    </row>
    <row r="466">
      <c r="B466" s="9"/>
      <c r="E466" s="15"/>
      <c r="H466" s="53"/>
      <c r="I466" s="15"/>
      <c r="K466" s="5"/>
      <c r="L466" s="5"/>
      <c r="M466" s="5"/>
      <c r="N466" s="5"/>
      <c r="O466" s="5"/>
    </row>
    <row r="467">
      <c r="B467" s="9"/>
      <c r="E467" s="15"/>
      <c r="H467" s="53"/>
      <c r="I467" s="15"/>
      <c r="K467" s="5"/>
      <c r="L467" s="5"/>
      <c r="M467" s="5"/>
      <c r="N467" s="5"/>
      <c r="O467" s="5"/>
    </row>
    <row r="468">
      <c r="B468" s="9"/>
      <c r="E468" s="15"/>
      <c r="H468" s="53"/>
      <c r="I468" s="15"/>
      <c r="K468" s="5"/>
      <c r="L468" s="5"/>
      <c r="M468" s="5"/>
      <c r="N468" s="5"/>
      <c r="O468" s="5"/>
    </row>
    <row r="469">
      <c r="B469" s="9"/>
      <c r="E469" s="15"/>
      <c r="H469" s="53"/>
      <c r="I469" s="15"/>
      <c r="K469" s="5"/>
      <c r="L469" s="5"/>
      <c r="M469" s="5"/>
      <c r="N469" s="5"/>
      <c r="O469" s="5"/>
    </row>
    <row r="470">
      <c r="B470" s="9"/>
      <c r="E470" s="15"/>
      <c r="H470" s="53"/>
      <c r="I470" s="15"/>
      <c r="K470" s="5"/>
      <c r="L470" s="5"/>
      <c r="M470" s="5"/>
      <c r="N470" s="5"/>
      <c r="O470" s="5"/>
    </row>
    <row r="471">
      <c r="B471" s="9"/>
      <c r="E471" s="15"/>
      <c r="H471" s="53"/>
      <c r="I471" s="15"/>
      <c r="K471" s="5"/>
      <c r="L471" s="5"/>
      <c r="M471" s="5"/>
      <c r="N471" s="5"/>
      <c r="O471" s="5"/>
    </row>
    <row r="472">
      <c r="B472" s="9"/>
      <c r="E472" s="15"/>
      <c r="H472" s="53"/>
      <c r="I472" s="15"/>
      <c r="K472" s="5"/>
      <c r="L472" s="5"/>
      <c r="M472" s="5"/>
      <c r="N472" s="5"/>
      <c r="O472" s="5"/>
    </row>
    <row r="473">
      <c r="B473" s="9"/>
      <c r="E473" s="15"/>
      <c r="H473" s="53"/>
      <c r="I473" s="15"/>
      <c r="K473" s="5"/>
      <c r="L473" s="5"/>
      <c r="M473" s="5"/>
      <c r="N473" s="5"/>
      <c r="O473" s="5"/>
    </row>
    <row r="474">
      <c r="B474" s="9"/>
      <c r="E474" s="15"/>
      <c r="H474" s="53"/>
      <c r="I474" s="15"/>
      <c r="K474" s="5"/>
      <c r="L474" s="5"/>
      <c r="M474" s="5"/>
      <c r="N474" s="5"/>
      <c r="O474" s="5"/>
    </row>
    <row r="475">
      <c r="B475" s="9"/>
      <c r="E475" s="15"/>
      <c r="H475" s="53"/>
      <c r="I475" s="15"/>
      <c r="K475" s="5"/>
      <c r="L475" s="5"/>
      <c r="M475" s="5"/>
      <c r="N475" s="5"/>
      <c r="O475" s="5"/>
    </row>
    <row r="476">
      <c r="B476" s="9"/>
      <c r="E476" s="15"/>
      <c r="H476" s="53"/>
      <c r="I476" s="15"/>
      <c r="K476" s="5"/>
      <c r="L476" s="5"/>
      <c r="M476" s="5"/>
      <c r="N476" s="5"/>
      <c r="O476" s="5"/>
    </row>
    <row r="477">
      <c r="B477" s="9"/>
      <c r="E477" s="15"/>
      <c r="H477" s="53"/>
      <c r="I477" s="15"/>
      <c r="K477" s="5"/>
      <c r="L477" s="5"/>
      <c r="M477" s="5"/>
      <c r="N477" s="5"/>
      <c r="O477" s="5"/>
    </row>
    <row r="478">
      <c r="B478" s="9"/>
      <c r="E478" s="15"/>
      <c r="H478" s="53"/>
      <c r="I478" s="15"/>
      <c r="K478" s="5"/>
      <c r="L478" s="5"/>
      <c r="M478" s="5"/>
      <c r="N478" s="5"/>
      <c r="O478" s="5"/>
    </row>
    <row r="479">
      <c r="B479" s="9"/>
      <c r="E479" s="15"/>
      <c r="H479" s="53"/>
      <c r="I479" s="15"/>
      <c r="K479" s="5"/>
      <c r="L479" s="5"/>
      <c r="M479" s="5"/>
      <c r="N479" s="5"/>
      <c r="O479" s="5"/>
    </row>
    <row r="480">
      <c r="B480" s="9"/>
      <c r="E480" s="15"/>
      <c r="H480" s="53"/>
      <c r="I480" s="15"/>
      <c r="K480" s="5"/>
      <c r="L480" s="5"/>
      <c r="M480" s="5"/>
      <c r="N480" s="5"/>
      <c r="O480" s="5"/>
    </row>
    <row r="481">
      <c r="B481" s="9"/>
      <c r="E481" s="15"/>
      <c r="H481" s="53"/>
      <c r="I481" s="15"/>
      <c r="K481" s="5"/>
      <c r="L481" s="5"/>
      <c r="M481" s="5"/>
      <c r="N481" s="5"/>
      <c r="O481" s="5"/>
    </row>
    <row r="482">
      <c r="B482" s="9"/>
      <c r="E482" s="15"/>
      <c r="H482" s="53"/>
      <c r="I482" s="15"/>
      <c r="K482" s="5"/>
      <c r="L482" s="5"/>
      <c r="M482" s="5"/>
      <c r="N482" s="5"/>
      <c r="O482" s="5"/>
    </row>
    <row r="483">
      <c r="B483" s="9"/>
      <c r="E483" s="15"/>
      <c r="H483" s="53"/>
      <c r="I483" s="15"/>
      <c r="K483" s="5"/>
      <c r="L483" s="5"/>
      <c r="M483" s="5"/>
      <c r="N483" s="5"/>
      <c r="O483" s="5"/>
    </row>
    <row r="484">
      <c r="B484" s="9"/>
      <c r="E484" s="15"/>
      <c r="H484" s="53"/>
      <c r="I484" s="15"/>
      <c r="K484" s="5"/>
      <c r="L484" s="5"/>
      <c r="M484" s="5"/>
      <c r="N484" s="5"/>
      <c r="O484" s="5"/>
    </row>
    <row r="485">
      <c r="B485" s="9"/>
      <c r="E485" s="15"/>
      <c r="H485" s="53"/>
      <c r="I485" s="15"/>
      <c r="K485" s="5"/>
      <c r="L485" s="5"/>
      <c r="M485" s="5"/>
      <c r="N485" s="5"/>
      <c r="O485" s="5"/>
    </row>
    <row r="486">
      <c r="B486" s="9"/>
      <c r="E486" s="15"/>
      <c r="H486" s="53"/>
      <c r="I486" s="15"/>
      <c r="K486" s="5"/>
      <c r="L486" s="5"/>
      <c r="M486" s="5"/>
      <c r="N486" s="5"/>
      <c r="O486" s="5"/>
    </row>
    <row r="487">
      <c r="B487" s="9"/>
      <c r="E487" s="15"/>
      <c r="H487" s="53"/>
      <c r="I487" s="15"/>
      <c r="K487" s="5"/>
      <c r="L487" s="5"/>
      <c r="M487" s="5"/>
      <c r="N487" s="5"/>
      <c r="O487" s="5"/>
    </row>
    <row r="488">
      <c r="B488" s="9"/>
      <c r="E488" s="15"/>
      <c r="H488" s="53"/>
      <c r="I488" s="15"/>
      <c r="K488" s="5"/>
      <c r="L488" s="5"/>
      <c r="M488" s="5"/>
      <c r="N488" s="5"/>
      <c r="O488" s="5"/>
    </row>
    <row r="489">
      <c r="B489" s="9"/>
      <c r="E489" s="15"/>
      <c r="H489" s="53"/>
      <c r="I489" s="15"/>
      <c r="K489" s="5"/>
      <c r="L489" s="5"/>
      <c r="M489" s="5"/>
      <c r="N489" s="5"/>
      <c r="O489" s="5"/>
    </row>
    <row r="490">
      <c r="B490" s="9"/>
      <c r="E490" s="15"/>
      <c r="H490" s="53"/>
      <c r="I490" s="15"/>
      <c r="K490" s="5"/>
      <c r="L490" s="5"/>
      <c r="M490" s="5"/>
      <c r="N490" s="5"/>
      <c r="O490" s="5"/>
    </row>
    <row r="491">
      <c r="B491" s="9"/>
      <c r="E491" s="15"/>
      <c r="H491" s="53"/>
      <c r="I491" s="15"/>
      <c r="K491" s="5"/>
      <c r="L491" s="5"/>
      <c r="M491" s="5"/>
      <c r="N491" s="5"/>
      <c r="O491" s="5"/>
    </row>
    <row r="492">
      <c r="B492" s="9"/>
      <c r="E492" s="15"/>
      <c r="H492" s="53"/>
      <c r="I492" s="15"/>
      <c r="K492" s="5"/>
      <c r="L492" s="5"/>
      <c r="M492" s="5"/>
      <c r="N492" s="5"/>
      <c r="O492" s="5"/>
    </row>
    <row r="493">
      <c r="B493" s="9"/>
      <c r="E493" s="15"/>
      <c r="H493" s="53"/>
      <c r="I493" s="15"/>
      <c r="K493" s="5"/>
      <c r="L493" s="5"/>
      <c r="M493" s="5"/>
      <c r="N493" s="5"/>
      <c r="O493" s="5"/>
    </row>
    <row r="494">
      <c r="B494" s="9"/>
      <c r="E494" s="15"/>
      <c r="H494" s="53"/>
      <c r="I494" s="15"/>
      <c r="K494" s="5"/>
      <c r="L494" s="5"/>
      <c r="M494" s="5"/>
      <c r="N494" s="5"/>
      <c r="O494" s="5"/>
    </row>
    <row r="495">
      <c r="B495" s="9"/>
      <c r="E495" s="15"/>
      <c r="H495" s="53"/>
      <c r="I495" s="15"/>
      <c r="K495" s="5"/>
      <c r="L495" s="5"/>
      <c r="M495" s="5"/>
      <c r="N495" s="5"/>
      <c r="O495" s="5"/>
    </row>
    <row r="496">
      <c r="B496" s="9"/>
      <c r="E496" s="15"/>
      <c r="H496" s="53"/>
      <c r="I496" s="15"/>
      <c r="K496" s="5"/>
      <c r="L496" s="5"/>
      <c r="M496" s="5"/>
      <c r="N496" s="5"/>
      <c r="O496" s="5"/>
    </row>
    <row r="497">
      <c r="B497" s="9"/>
      <c r="E497" s="15"/>
      <c r="H497" s="53"/>
      <c r="I497" s="15"/>
      <c r="K497" s="5"/>
      <c r="L497" s="5"/>
      <c r="M497" s="5"/>
      <c r="N497" s="5"/>
      <c r="O497" s="5"/>
    </row>
    <row r="498">
      <c r="B498" s="9"/>
      <c r="E498" s="15"/>
      <c r="H498" s="53"/>
      <c r="I498" s="15"/>
      <c r="K498" s="5"/>
      <c r="L498" s="5"/>
      <c r="M498" s="5"/>
      <c r="N498" s="5"/>
      <c r="O498" s="5"/>
    </row>
    <row r="499">
      <c r="B499" s="9"/>
      <c r="E499" s="15"/>
      <c r="H499" s="53"/>
      <c r="I499" s="15"/>
      <c r="K499" s="5"/>
      <c r="L499" s="5"/>
      <c r="M499" s="5"/>
      <c r="N499" s="5"/>
      <c r="O499" s="5"/>
    </row>
    <row r="500">
      <c r="B500" s="9"/>
      <c r="E500" s="15"/>
      <c r="H500" s="53"/>
      <c r="I500" s="15"/>
      <c r="K500" s="5"/>
      <c r="L500" s="5"/>
      <c r="M500" s="5"/>
      <c r="N500" s="5"/>
      <c r="O500" s="5"/>
    </row>
    <row r="501">
      <c r="B501" s="9"/>
      <c r="E501" s="15"/>
      <c r="H501" s="53"/>
      <c r="I501" s="15"/>
      <c r="K501" s="5"/>
      <c r="L501" s="5"/>
      <c r="M501" s="5"/>
      <c r="N501" s="5"/>
      <c r="O501" s="5"/>
    </row>
    <row r="502">
      <c r="B502" s="9"/>
      <c r="E502" s="15"/>
      <c r="H502" s="53"/>
      <c r="I502" s="15"/>
      <c r="K502" s="5"/>
      <c r="L502" s="5"/>
      <c r="M502" s="5"/>
      <c r="N502" s="5"/>
      <c r="O502" s="5"/>
    </row>
    <row r="503">
      <c r="B503" s="9"/>
      <c r="E503" s="15"/>
      <c r="H503" s="53"/>
      <c r="I503" s="15"/>
      <c r="K503" s="5"/>
      <c r="L503" s="5"/>
      <c r="M503" s="5"/>
      <c r="N503" s="5"/>
      <c r="O503" s="5"/>
    </row>
    <row r="504">
      <c r="B504" s="9"/>
      <c r="E504" s="15"/>
      <c r="H504" s="53"/>
      <c r="I504" s="15"/>
      <c r="K504" s="5"/>
      <c r="L504" s="5"/>
      <c r="M504" s="5"/>
      <c r="N504" s="5"/>
      <c r="O504" s="5"/>
    </row>
    <row r="505">
      <c r="B505" s="9"/>
      <c r="E505" s="15"/>
      <c r="H505" s="53"/>
      <c r="I505" s="15"/>
      <c r="K505" s="5"/>
      <c r="L505" s="5"/>
      <c r="M505" s="5"/>
      <c r="N505" s="5"/>
      <c r="O505" s="5"/>
    </row>
    <row r="506">
      <c r="B506" s="9"/>
      <c r="E506" s="15"/>
      <c r="H506" s="53"/>
      <c r="I506" s="15"/>
      <c r="K506" s="5"/>
      <c r="L506" s="5"/>
      <c r="M506" s="5"/>
      <c r="N506" s="5"/>
      <c r="O506" s="5"/>
    </row>
    <row r="507">
      <c r="B507" s="9"/>
      <c r="E507" s="15"/>
      <c r="H507" s="53"/>
      <c r="I507" s="15"/>
      <c r="K507" s="5"/>
      <c r="L507" s="5"/>
      <c r="M507" s="5"/>
      <c r="N507" s="5"/>
      <c r="O507" s="5"/>
    </row>
    <row r="508">
      <c r="B508" s="9"/>
      <c r="E508" s="15"/>
      <c r="H508" s="53"/>
      <c r="I508" s="15"/>
      <c r="K508" s="5"/>
      <c r="L508" s="5"/>
      <c r="M508" s="5"/>
      <c r="N508" s="5"/>
      <c r="O508" s="5"/>
    </row>
    <row r="509">
      <c r="B509" s="9"/>
      <c r="E509" s="15"/>
      <c r="H509" s="53"/>
      <c r="I509" s="15"/>
      <c r="K509" s="5"/>
      <c r="L509" s="5"/>
      <c r="M509" s="5"/>
      <c r="N509" s="5"/>
      <c r="O509" s="5"/>
    </row>
    <row r="510">
      <c r="B510" s="9"/>
      <c r="E510" s="15"/>
      <c r="H510" s="53"/>
      <c r="I510" s="15"/>
      <c r="K510" s="5"/>
      <c r="L510" s="5"/>
      <c r="M510" s="5"/>
      <c r="N510" s="5"/>
      <c r="O510" s="5"/>
    </row>
    <row r="511">
      <c r="B511" s="9"/>
      <c r="E511" s="15"/>
      <c r="H511" s="53"/>
      <c r="I511" s="15"/>
      <c r="K511" s="5"/>
      <c r="L511" s="5"/>
      <c r="M511" s="5"/>
      <c r="N511" s="5"/>
      <c r="O511" s="5"/>
    </row>
    <row r="512">
      <c r="B512" s="9"/>
      <c r="E512" s="15"/>
      <c r="H512" s="53"/>
      <c r="I512" s="15"/>
      <c r="K512" s="5"/>
      <c r="L512" s="5"/>
      <c r="M512" s="5"/>
      <c r="N512" s="5"/>
      <c r="O512" s="5"/>
    </row>
    <row r="513">
      <c r="B513" s="9"/>
      <c r="E513" s="15"/>
      <c r="H513" s="53"/>
      <c r="I513" s="15"/>
      <c r="K513" s="5"/>
      <c r="L513" s="5"/>
      <c r="M513" s="5"/>
      <c r="N513" s="5"/>
      <c r="O513" s="5"/>
    </row>
    <row r="514">
      <c r="B514" s="9"/>
      <c r="E514" s="15"/>
      <c r="H514" s="53"/>
      <c r="I514" s="15"/>
      <c r="K514" s="5"/>
      <c r="L514" s="5"/>
      <c r="M514" s="5"/>
      <c r="N514" s="5"/>
      <c r="O514" s="5"/>
    </row>
    <row r="515">
      <c r="B515" s="9"/>
      <c r="E515" s="15"/>
      <c r="H515" s="53"/>
      <c r="I515" s="15"/>
      <c r="K515" s="5"/>
      <c r="L515" s="5"/>
      <c r="M515" s="5"/>
      <c r="N515" s="5"/>
      <c r="O515" s="5"/>
    </row>
    <row r="516">
      <c r="B516" s="9"/>
      <c r="E516" s="15"/>
      <c r="H516" s="53"/>
      <c r="I516" s="15"/>
      <c r="K516" s="5"/>
      <c r="L516" s="5"/>
      <c r="M516" s="5"/>
      <c r="N516" s="5"/>
      <c r="O516" s="5"/>
    </row>
    <row r="517">
      <c r="B517" s="9"/>
      <c r="E517" s="15"/>
      <c r="H517" s="53"/>
      <c r="I517" s="15"/>
      <c r="K517" s="5"/>
      <c r="L517" s="5"/>
      <c r="M517" s="5"/>
      <c r="N517" s="5"/>
      <c r="O517" s="5"/>
    </row>
    <row r="518">
      <c r="B518" s="9"/>
      <c r="E518" s="15"/>
      <c r="H518" s="53"/>
      <c r="I518" s="15"/>
      <c r="K518" s="5"/>
      <c r="L518" s="5"/>
      <c r="M518" s="5"/>
      <c r="N518" s="5"/>
      <c r="O518" s="5"/>
    </row>
    <row r="519">
      <c r="B519" s="9"/>
      <c r="E519" s="15"/>
      <c r="H519" s="53"/>
      <c r="I519" s="15"/>
      <c r="K519" s="5"/>
      <c r="L519" s="5"/>
      <c r="M519" s="5"/>
      <c r="N519" s="5"/>
      <c r="O519" s="5"/>
    </row>
    <row r="520">
      <c r="B520" s="9"/>
      <c r="E520" s="15"/>
      <c r="H520" s="53"/>
      <c r="I520" s="15"/>
      <c r="K520" s="5"/>
      <c r="L520" s="5"/>
      <c r="M520" s="5"/>
      <c r="N520" s="5"/>
      <c r="O520" s="5"/>
    </row>
    <row r="521">
      <c r="B521" s="9"/>
      <c r="E521" s="15"/>
      <c r="H521" s="53"/>
      <c r="I521" s="15"/>
      <c r="K521" s="5"/>
      <c r="L521" s="5"/>
      <c r="M521" s="5"/>
      <c r="N521" s="5"/>
      <c r="O521" s="5"/>
    </row>
    <row r="522">
      <c r="B522" s="9"/>
      <c r="E522" s="15"/>
      <c r="H522" s="53"/>
      <c r="I522" s="15"/>
      <c r="K522" s="5"/>
      <c r="L522" s="5"/>
      <c r="M522" s="5"/>
      <c r="N522" s="5"/>
      <c r="O522" s="5"/>
    </row>
    <row r="523">
      <c r="B523" s="9"/>
      <c r="E523" s="15"/>
      <c r="H523" s="53"/>
      <c r="I523" s="15"/>
      <c r="K523" s="5"/>
      <c r="L523" s="5"/>
      <c r="M523" s="5"/>
      <c r="N523" s="5"/>
      <c r="O523" s="5"/>
    </row>
    <row r="524">
      <c r="B524" s="9"/>
      <c r="E524" s="15"/>
      <c r="H524" s="53"/>
      <c r="I524" s="15"/>
      <c r="K524" s="5"/>
      <c r="L524" s="5"/>
      <c r="M524" s="5"/>
      <c r="N524" s="5"/>
      <c r="O524" s="5"/>
    </row>
    <row r="525">
      <c r="B525" s="9"/>
      <c r="E525" s="15"/>
      <c r="H525" s="53"/>
      <c r="I525" s="15"/>
      <c r="K525" s="5"/>
      <c r="L525" s="5"/>
      <c r="M525" s="5"/>
      <c r="N525" s="5"/>
      <c r="O525" s="5"/>
    </row>
    <row r="526">
      <c r="B526" s="9"/>
      <c r="E526" s="15"/>
      <c r="H526" s="53"/>
      <c r="I526" s="15"/>
      <c r="K526" s="5"/>
      <c r="L526" s="5"/>
      <c r="M526" s="5"/>
      <c r="N526" s="5"/>
      <c r="O526" s="5"/>
    </row>
    <row r="527">
      <c r="B527" s="9"/>
      <c r="E527" s="15"/>
      <c r="H527" s="53"/>
      <c r="I527" s="15"/>
      <c r="K527" s="5"/>
      <c r="L527" s="5"/>
      <c r="M527" s="5"/>
      <c r="N527" s="5"/>
      <c r="O527" s="5"/>
    </row>
    <row r="528">
      <c r="B528" s="9"/>
      <c r="E528" s="15"/>
      <c r="H528" s="53"/>
      <c r="I528" s="15"/>
      <c r="K528" s="5"/>
      <c r="L528" s="5"/>
      <c r="M528" s="5"/>
      <c r="N528" s="5"/>
      <c r="O528" s="5"/>
    </row>
    <row r="529">
      <c r="B529" s="9"/>
      <c r="E529" s="15"/>
      <c r="H529" s="53"/>
      <c r="I529" s="15"/>
      <c r="K529" s="5"/>
      <c r="L529" s="5"/>
      <c r="M529" s="5"/>
      <c r="N529" s="5"/>
      <c r="O529" s="5"/>
    </row>
    <row r="530">
      <c r="B530" s="9"/>
      <c r="E530" s="15"/>
      <c r="H530" s="53"/>
      <c r="I530" s="15"/>
      <c r="K530" s="5"/>
      <c r="L530" s="5"/>
      <c r="M530" s="5"/>
      <c r="N530" s="5"/>
      <c r="O530" s="5"/>
    </row>
    <row r="531">
      <c r="B531" s="9"/>
      <c r="E531" s="15"/>
      <c r="H531" s="53"/>
      <c r="I531" s="15"/>
      <c r="K531" s="5"/>
      <c r="L531" s="5"/>
      <c r="M531" s="5"/>
      <c r="N531" s="5"/>
      <c r="O531" s="5"/>
    </row>
    <row r="532">
      <c r="B532" s="9"/>
      <c r="E532" s="15"/>
      <c r="H532" s="53"/>
      <c r="I532" s="15"/>
      <c r="K532" s="5"/>
      <c r="L532" s="5"/>
      <c r="M532" s="5"/>
      <c r="N532" s="5"/>
      <c r="O532" s="5"/>
    </row>
    <row r="533">
      <c r="B533" s="9"/>
      <c r="E533" s="15"/>
      <c r="H533" s="53"/>
      <c r="I533" s="15"/>
      <c r="K533" s="5"/>
      <c r="L533" s="5"/>
      <c r="M533" s="5"/>
      <c r="N533" s="5"/>
      <c r="O533" s="5"/>
    </row>
    <row r="534">
      <c r="B534" s="9"/>
      <c r="E534" s="15"/>
      <c r="H534" s="53"/>
      <c r="I534" s="15"/>
      <c r="K534" s="5"/>
      <c r="L534" s="5"/>
      <c r="M534" s="5"/>
      <c r="N534" s="5"/>
      <c r="O534" s="5"/>
    </row>
    <row r="535">
      <c r="B535" s="9"/>
      <c r="E535" s="15"/>
      <c r="H535" s="53"/>
      <c r="I535" s="15"/>
      <c r="K535" s="5"/>
      <c r="L535" s="5"/>
      <c r="M535" s="5"/>
      <c r="N535" s="5"/>
      <c r="O535" s="5"/>
    </row>
    <row r="536">
      <c r="B536" s="9"/>
      <c r="E536" s="15"/>
      <c r="H536" s="53"/>
      <c r="I536" s="15"/>
      <c r="K536" s="5"/>
      <c r="L536" s="5"/>
      <c r="M536" s="5"/>
      <c r="N536" s="5"/>
      <c r="O536" s="5"/>
    </row>
    <row r="537">
      <c r="B537" s="9"/>
      <c r="E537" s="15"/>
      <c r="H537" s="53"/>
      <c r="I537" s="15"/>
      <c r="K537" s="5"/>
      <c r="L537" s="5"/>
      <c r="M537" s="5"/>
      <c r="N537" s="5"/>
      <c r="O537" s="5"/>
    </row>
    <row r="538">
      <c r="B538" s="9"/>
      <c r="E538" s="15"/>
      <c r="H538" s="53"/>
      <c r="I538" s="15"/>
      <c r="K538" s="5"/>
      <c r="L538" s="5"/>
      <c r="M538" s="5"/>
      <c r="N538" s="5"/>
      <c r="O538" s="5"/>
    </row>
    <row r="539">
      <c r="B539" s="9"/>
      <c r="E539" s="15"/>
      <c r="H539" s="53"/>
      <c r="I539" s="15"/>
      <c r="K539" s="5"/>
      <c r="L539" s="5"/>
      <c r="M539" s="5"/>
      <c r="N539" s="5"/>
      <c r="O539" s="5"/>
    </row>
    <row r="540">
      <c r="B540" s="9"/>
      <c r="E540" s="15"/>
      <c r="H540" s="53"/>
      <c r="I540" s="15"/>
      <c r="K540" s="5"/>
      <c r="L540" s="5"/>
      <c r="M540" s="5"/>
      <c r="N540" s="5"/>
      <c r="O540" s="5"/>
    </row>
    <row r="541">
      <c r="B541" s="9"/>
      <c r="E541" s="15"/>
      <c r="H541" s="53"/>
      <c r="I541" s="15"/>
      <c r="K541" s="5"/>
      <c r="L541" s="5"/>
      <c r="M541" s="5"/>
      <c r="N541" s="5"/>
      <c r="O541" s="5"/>
    </row>
    <row r="542">
      <c r="B542" s="9"/>
      <c r="E542" s="15"/>
      <c r="H542" s="53"/>
      <c r="I542" s="15"/>
      <c r="K542" s="5"/>
      <c r="L542" s="5"/>
      <c r="M542" s="5"/>
      <c r="N542" s="5"/>
      <c r="O542" s="5"/>
    </row>
    <row r="543">
      <c r="B543" s="9"/>
      <c r="E543" s="15"/>
      <c r="H543" s="53"/>
      <c r="I543" s="15"/>
      <c r="K543" s="5"/>
      <c r="L543" s="5"/>
      <c r="M543" s="5"/>
      <c r="N543" s="5"/>
      <c r="O543" s="5"/>
    </row>
    <row r="544">
      <c r="B544" s="9"/>
      <c r="E544" s="15"/>
      <c r="H544" s="53"/>
      <c r="I544" s="15"/>
      <c r="K544" s="5"/>
      <c r="L544" s="5"/>
      <c r="M544" s="5"/>
      <c r="N544" s="5"/>
      <c r="O544" s="5"/>
    </row>
    <row r="545">
      <c r="B545" s="9"/>
      <c r="E545" s="15"/>
      <c r="H545" s="53"/>
      <c r="I545" s="15"/>
      <c r="K545" s="5"/>
      <c r="L545" s="5"/>
      <c r="M545" s="5"/>
      <c r="N545" s="5"/>
      <c r="O545" s="5"/>
    </row>
    <row r="546">
      <c r="B546" s="9"/>
      <c r="E546" s="15"/>
      <c r="H546" s="53"/>
      <c r="I546" s="15"/>
      <c r="K546" s="5"/>
      <c r="L546" s="5"/>
      <c r="M546" s="5"/>
      <c r="N546" s="5"/>
      <c r="O546" s="5"/>
    </row>
    <row r="547">
      <c r="B547" s="9"/>
      <c r="E547" s="15"/>
      <c r="H547" s="53"/>
      <c r="I547" s="15"/>
      <c r="K547" s="5"/>
      <c r="L547" s="5"/>
      <c r="M547" s="5"/>
      <c r="N547" s="5"/>
      <c r="O547" s="5"/>
    </row>
    <row r="548">
      <c r="B548" s="9"/>
      <c r="E548" s="15"/>
      <c r="H548" s="53"/>
      <c r="I548" s="15"/>
      <c r="K548" s="5"/>
      <c r="L548" s="5"/>
      <c r="M548" s="5"/>
      <c r="N548" s="5"/>
      <c r="O548" s="5"/>
    </row>
    <row r="549">
      <c r="B549" s="9"/>
      <c r="E549" s="15"/>
      <c r="H549" s="53"/>
      <c r="I549" s="15"/>
      <c r="K549" s="5"/>
      <c r="L549" s="5"/>
      <c r="M549" s="5"/>
      <c r="N549" s="5"/>
      <c r="O549" s="5"/>
    </row>
    <row r="550">
      <c r="B550" s="9"/>
      <c r="E550" s="15"/>
      <c r="H550" s="53"/>
      <c r="I550" s="15"/>
      <c r="K550" s="5"/>
      <c r="L550" s="5"/>
      <c r="M550" s="5"/>
      <c r="N550" s="5"/>
      <c r="O550" s="5"/>
    </row>
    <row r="551">
      <c r="B551" s="9"/>
      <c r="E551" s="15"/>
      <c r="H551" s="53"/>
      <c r="I551" s="15"/>
      <c r="K551" s="5"/>
      <c r="L551" s="5"/>
      <c r="M551" s="5"/>
      <c r="N551" s="5"/>
      <c r="O551" s="5"/>
    </row>
    <row r="552">
      <c r="B552" s="9"/>
      <c r="E552" s="15"/>
      <c r="H552" s="53"/>
      <c r="I552" s="15"/>
      <c r="K552" s="5"/>
      <c r="L552" s="5"/>
      <c r="M552" s="5"/>
      <c r="N552" s="5"/>
      <c r="O552" s="5"/>
    </row>
    <row r="553">
      <c r="B553" s="9"/>
      <c r="E553" s="15"/>
      <c r="H553" s="53"/>
      <c r="I553" s="15"/>
      <c r="K553" s="5"/>
      <c r="L553" s="5"/>
      <c r="M553" s="5"/>
      <c r="N553" s="5"/>
      <c r="O553" s="5"/>
    </row>
    <row r="554">
      <c r="B554" s="9"/>
      <c r="E554" s="15"/>
      <c r="H554" s="53"/>
      <c r="I554" s="15"/>
      <c r="K554" s="5"/>
      <c r="L554" s="5"/>
      <c r="M554" s="5"/>
      <c r="N554" s="5"/>
      <c r="O554" s="5"/>
    </row>
    <row r="555">
      <c r="B555" s="9"/>
      <c r="E555" s="15"/>
      <c r="H555" s="53"/>
      <c r="I555" s="15"/>
      <c r="K555" s="5"/>
      <c r="L555" s="5"/>
      <c r="M555" s="5"/>
      <c r="N555" s="5"/>
      <c r="O555" s="5"/>
    </row>
    <row r="556">
      <c r="B556" s="9"/>
      <c r="E556" s="15"/>
      <c r="H556" s="53"/>
      <c r="I556" s="15"/>
      <c r="K556" s="5"/>
      <c r="L556" s="5"/>
      <c r="M556" s="5"/>
      <c r="N556" s="5"/>
      <c r="O556" s="5"/>
    </row>
    <row r="557">
      <c r="B557" s="9"/>
      <c r="E557" s="15"/>
      <c r="H557" s="53"/>
      <c r="I557" s="15"/>
      <c r="K557" s="5"/>
      <c r="L557" s="5"/>
      <c r="M557" s="5"/>
      <c r="N557" s="5"/>
      <c r="O557" s="5"/>
    </row>
    <row r="558">
      <c r="B558" s="9"/>
      <c r="E558" s="15"/>
      <c r="H558" s="53"/>
      <c r="I558" s="15"/>
      <c r="K558" s="5"/>
      <c r="L558" s="5"/>
      <c r="M558" s="5"/>
      <c r="N558" s="5"/>
      <c r="O558" s="5"/>
    </row>
    <row r="559">
      <c r="B559" s="9"/>
      <c r="E559" s="15"/>
      <c r="H559" s="53"/>
      <c r="I559" s="15"/>
      <c r="K559" s="5"/>
      <c r="L559" s="5"/>
      <c r="M559" s="5"/>
      <c r="N559" s="5"/>
      <c r="O559" s="5"/>
    </row>
    <row r="560">
      <c r="B560" s="9"/>
      <c r="E560" s="15"/>
      <c r="H560" s="53"/>
      <c r="I560" s="15"/>
      <c r="K560" s="5"/>
      <c r="L560" s="5"/>
      <c r="M560" s="5"/>
      <c r="N560" s="5"/>
      <c r="O560" s="5"/>
    </row>
    <row r="561">
      <c r="B561" s="9"/>
      <c r="E561" s="15"/>
      <c r="H561" s="53"/>
      <c r="I561" s="15"/>
      <c r="K561" s="5"/>
      <c r="L561" s="5"/>
      <c r="M561" s="5"/>
      <c r="N561" s="5"/>
      <c r="O561" s="5"/>
    </row>
    <row r="562">
      <c r="B562" s="9"/>
      <c r="E562" s="15"/>
      <c r="H562" s="53"/>
      <c r="I562" s="15"/>
      <c r="K562" s="5"/>
      <c r="L562" s="5"/>
      <c r="M562" s="5"/>
      <c r="N562" s="5"/>
      <c r="O562" s="5"/>
    </row>
    <row r="563">
      <c r="B563" s="9"/>
      <c r="E563" s="15"/>
      <c r="H563" s="53"/>
      <c r="I563" s="15"/>
      <c r="K563" s="5"/>
      <c r="L563" s="5"/>
      <c r="M563" s="5"/>
      <c r="N563" s="5"/>
      <c r="O563" s="5"/>
    </row>
    <row r="564">
      <c r="B564" s="9"/>
      <c r="E564" s="15"/>
      <c r="H564" s="53"/>
      <c r="I564" s="15"/>
      <c r="K564" s="5"/>
      <c r="L564" s="5"/>
      <c r="M564" s="5"/>
      <c r="N564" s="5"/>
      <c r="O564" s="5"/>
    </row>
    <row r="565">
      <c r="B565" s="9"/>
      <c r="E565" s="15"/>
      <c r="H565" s="53"/>
      <c r="I565" s="15"/>
      <c r="K565" s="5"/>
      <c r="L565" s="5"/>
      <c r="M565" s="5"/>
      <c r="N565" s="5"/>
      <c r="O565" s="5"/>
    </row>
    <row r="566">
      <c r="B566" s="9"/>
      <c r="E566" s="15"/>
      <c r="H566" s="53"/>
      <c r="I566" s="15"/>
      <c r="K566" s="5"/>
      <c r="L566" s="5"/>
      <c r="M566" s="5"/>
      <c r="N566" s="5"/>
      <c r="O566" s="5"/>
    </row>
    <row r="567">
      <c r="B567" s="9"/>
      <c r="E567" s="15"/>
      <c r="H567" s="53"/>
      <c r="I567" s="15"/>
      <c r="K567" s="5"/>
      <c r="L567" s="5"/>
      <c r="M567" s="5"/>
      <c r="N567" s="5"/>
      <c r="O567" s="5"/>
    </row>
    <row r="568">
      <c r="B568" s="9"/>
      <c r="E568" s="15"/>
      <c r="H568" s="53"/>
      <c r="I568" s="15"/>
      <c r="K568" s="5"/>
      <c r="L568" s="5"/>
      <c r="M568" s="5"/>
      <c r="N568" s="5"/>
      <c r="O568" s="5"/>
    </row>
    <row r="569">
      <c r="B569" s="9"/>
      <c r="E569" s="15"/>
      <c r="H569" s="53"/>
      <c r="I569" s="15"/>
      <c r="K569" s="5"/>
      <c r="L569" s="5"/>
      <c r="M569" s="5"/>
      <c r="N569" s="5"/>
      <c r="O569" s="5"/>
    </row>
    <row r="570">
      <c r="B570" s="9"/>
      <c r="E570" s="15"/>
      <c r="H570" s="53"/>
      <c r="I570" s="15"/>
      <c r="K570" s="5"/>
      <c r="L570" s="5"/>
      <c r="M570" s="5"/>
      <c r="N570" s="5"/>
      <c r="O570" s="5"/>
    </row>
    <row r="571">
      <c r="B571" s="9"/>
      <c r="E571" s="15"/>
      <c r="H571" s="53"/>
      <c r="I571" s="15"/>
      <c r="K571" s="5"/>
      <c r="L571" s="5"/>
      <c r="M571" s="5"/>
      <c r="N571" s="5"/>
      <c r="O571" s="5"/>
    </row>
    <row r="572">
      <c r="B572" s="9"/>
      <c r="E572" s="15"/>
      <c r="H572" s="53"/>
      <c r="I572" s="15"/>
      <c r="K572" s="5"/>
      <c r="L572" s="5"/>
      <c r="M572" s="5"/>
      <c r="N572" s="5"/>
      <c r="O572" s="5"/>
    </row>
    <row r="573">
      <c r="B573" s="9"/>
      <c r="E573" s="15"/>
      <c r="H573" s="53"/>
      <c r="I573" s="15"/>
      <c r="K573" s="5"/>
      <c r="L573" s="5"/>
      <c r="M573" s="5"/>
      <c r="N573" s="5"/>
      <c r="O573" s="5"/>
    </row>
    <row r="574">
      <c r="B574" s="9"/>
      <c r="E574" s="15"/>
      <c r="H574" s="53"/>
      <c r="I574" s="15"/>
      <c r="K574" s="5"/>
      <c r="L574" s="5"/>
      <c r="M574" s="5"/>
      <c r="N574" s="5"/>
      <c r="O574" s="5"/>
    </row>
    <row r="575">
      <c r="B575" s="9"/>
      <c r="E575" s="15"/>
      <c r="H575" s="53"/>
      <c r="I575" s="15"/>
      <c r="K575" s="5"/>
      <c r="L575" s="5"/>
      <c r="M575" s="5"/>
      <c r="N575" s="5"/>
      <c r="O575" s="5"/>
    </row>
    <row r="576">
      <c r="B576" s="9"/>
      <c r="E576" s="15"/>
      <c r="H576" s="53"/>
      <c r="I576" s="15"/>
      <c r="K576" s="5"/>
      <c r="L576" s="5"/>
      <c r="M576" s="5"/>
      <c r="N576" s="5"/>
      <c r="O576" s="5"/>
    </row>
    <row r="577">
      <c r="B577" s="9"/>
      <c r="E577" s="15"/>
      <c r="H577" s="53"/>
      <c r="I577" s="15"/>
      <c r="K577" s="5"/>
      <c r="L577" s="5"/>
      <c r="M577" s="5"/>
      <c r="N577" s="5"/>
      <c r="O577" s="5"/>
    </row>
    <row r="578">
      <c r="B578" s="9"/>
      <c r="E578" s="15"/>
      <c r="H578" s="53"/>
      <c r="I578" s="15"/>
      <c r="K578" s="5"/>
      <c r="L578" s="5"/>
      <c r="M578" s="5"/>
      <c r="N578" s="5"/>
      <c r="O578" s="5"/>
    </row>
    <row r="579">
      <c r="B579" s="9"/>
      <c r="E579" s="15"/>
      <c r="H579" s="53"/>
      <c r="I579" s="15"/>
      <c r="K579" s="5"/>
      <c r="L579" s="5"/>
      <c r="M579" s="5"/>
      <c r="N579" s="5"/>
      <c r="O579" s="5"/>
    </row>
    <row r="580">
      <c r="B580" s="9"/>
      <c r="E580" s="15"/>
      <c r="H580" s="53"/>
      <c r="I580" s="15"/>
      <c r="K580" s="5"/>
      <c r="L580" s="5"/>
      <c r="M580" s="5"/>
      <c r="N580" s="5"/>
      <c r="O580" s="5"/>
    </row>
    <row r="581">
      <c r="B581" s="9"/>
      <c r="E581" s="15"/>
      <c r="H581" s="53"/>
      <c r="I581" s="15"/>
      <c r="K581" s="5"/>
      <c r="L581" s="5"/>
      <c r="M581" s="5"/>
      <c r="N581" s="5"/>
      <c r="O581" s="5"/>
    </row>
    <row r="582">
      <c r="B582" s="9"/>
      <c r="E582" s="15"/>
      <c r="H582" s="53"/>
      <c r="I582" s="15"/>
      <c r="K582" s="5"/>
      <c r="L582" s="5"/>
      <c r="M582" s="5"/>
      <c r="N582" s="5"/>
      <c r="O582" s="5"/>
    </row>
    <row r="583">
      <c r="B583" s="9"/>
      <c r="E583" s="15"/>
      <c r="H583" s="53"/>
      <c r="I583" s="15"/>
      <c r="K583" s="5"/>
      <c r="L583" s="5"/>
      <c r="M583" s="5"/>
      <c r="N583" s="5"/>
      <c r="O583" s="5"/>
    </row>
    <row r="584">
      <c r="B584" s="9"/>
      <c r="E584" s="15"/>
      <c r="H584" s="53"/>
      <c r="I584" s="15"/>
      <c r="K584" s="5"/>
      <c r="L584" s="5"/>
      <c r="M584" s="5"/>
      <c r="N584" s="5"/>
      <c r="O584" s="5"/>
    </row>
    <row r="585">
      <c r="B585" s="9"/>
      <c r="E585" s="15"/>
      <c r="H585" s="53"/>
      <c r="I585" s="15"/>
      <c r="K585" s="5"/>
      <c r="L585" s="5"/>
      <c r="M585" s="5"/>
      <c r="N585" s="5"/>
      <c r="O585" s="5"/>
    </row>
    <row r="586">
      <c r="B586" s="9"/>
      <c r="E586" s="15"/>
      <c r="H586" s="53"/>
      <c r="I586" s="15"/>
      <c r="K586" s="5"/>
      <c r="L586" s="5"/>
      <c r="M586" s="5"/>
      <c r="N586" s="5"/>
      <c r="O586" s="5"/>
    </row>
    <row r="587">
      <c r="B587" s="9"/>
      <c r="E587" s="15"/>
      <c r="H587" s="53"/>
      <c r="I587" s="15"/>
      <c r="K587" s="5"/>
      <c r="L587" s="5"/>
      <c r="M587" s="5"/>
      <c r="N587" s="5"/>
      <c r="O587" s="5"/>
    </row>
    <row r="588">
      <c r="B588" s="9"/>
      <c r="E588" s="15"/>
      <c r="H588" s="53"/>
      <c r="I588" s="15"/>
      <c r="K588" s="5"/>
      <c r="L588" s="5"/>
      <c r="M588" s="5"/>
      <c r="N588" s="5"/>
      <c r="O588" s="5"/>
    </row>
    <row r="589">
      <c r="B589" s="9"/>
      <c r="E589" s="15"/>
      <c r="H589" s="53"/>
      <c r="I589" s="15"/>
      <c r="K589" s="5"/>
      <c r="L589" s="5"/>
      <c r="M589" s="5"/>
      <c r="N589" s="5"/>
      <c r="O589" s="5"/>
    </row>
    <row r="590">
      <c r="B590" s="9"/>
      <c r="E590" s="15"/>
      <c r="H590" s="53"/>
      <c r="I590" s="15"/>
      <c r="K590" s="5"/>
      <c r="L590" s="5"/>
      <c r="M590" s="5"/>
      <c r="N590" s="5"/>
      <c r="O590" s="5"/>
    </row>
    <row r="591">
      <c r="B591" s="9"/>
      <c r="E591" s="15"/>
      <c r="H591" s="53"/>
      <c r="I591" s="15"/>
      <c r="K591" s="5"/>
      <c r="L591" s="5"/>
      <c r="M591" s="5"/>
      <c r="N591" s="5"/>
      <c r="O591" s="5"/>
    </row>
    <row r="592">
      <c r="B592" s="9"/>
      <c r="E592" s="15"/>
      <c r="H592" s="53"/>
      <c r="I592" s="15"/>
      <c r="K592" s="5"/>
      <c r="L592" s="5"/>
      <c r="M592" s="5"/>
      <c r="N592" s="5"/>
      <c r="O592" s="5"/>
    </row>
    <row r="593">
      <c r="B593" s="9"/>
      <c r="E593" s="15"/>
      <c r="H593" s="53"/>
      <c r="I593" s="15"/>
      <c r="K593" s="5"/>
      <c r="L593" s="5"/>
      <c r="M593" s="5"/>
      <c r="N593" s="5"/>
      <c r="O593" s="5"/>
    </row>
    <row r="594">
      <c r="B594" s="9"/>
      <c r="E594" s="15"/>
      <c r="H594" s="53"/>
      <c r="I594" s="15"/>
      <c r="K594" s="5"/>
      <c r="L594" s="5"/>
      <c r="M594" s="5"/>
      <c r="N594" s="5"/>
      <c r="O594" s="5"/>
    </row>
    <row r="595">
      <c r="B595" s="9"/>
      <c r="E595" s="15"/>
      <c r="H595" s="53"/>
      <c r="I595" s="15"/>
      <c r="K595" s="5"/>
      <c r="L595" s="5"/>
      <c r="M595" s="5"/>
      <c r="N595" s="5"/>
      <c r="O595" s="5"/>
    </row>
    <row r="596">
      <c r="B596" s="9"/>
      <c r="E596" s="15"/>
      <c r="H596" s="53"/>
      <c r="I596" s="15"/>
      <c r="K596" s="5"/>
      <c r="L596" s="5"/>
      <c r="M596" s="5"/>
      <c r="N596" s="5"/>
      <c r="O596" s="5"/>
    </row>
    <row r="597">
      <c r="B597" s="9"/>
      <c r="E597" s="15"/>
      <c r="H597" s="53"/>
      <c r="I597" s="15"/>
      <c r="K597" s="5"/>
      <c r="L597" s="5"/>
      <c r="M597" s="5"/>
      <c r="N597" s="5"/>
      <c r="O597" s="5"/>
    </row>
    <row r="598">
      <c r="B598" s="9"/>
      <c r="E598" s="15"/>
      <c r="H598" s="53"/>
      <c r="I598" s="15"/>
      <c r="K598" s="5"/>
      <c r="L598" s="5"/>
      <c r="M598" s="5"/>
      <c r="N598" s="5"/>
      <c r="O598" s="5"/>
    </row>
    <row r="599">
      <c r="B599" s="9"/>
      <c r="E599" s="15"/>
      <c r="H599" s="53"/>
      <c r="I599" s="15"/>
      <c r="K599" s="5"/>
      <c r="L599" s="5"/>
      <c r="M599" s="5"/>
      <c r="N599" s="5"/>
      <c r="O599" s="5"/>
    </row>
    <row r="600">
      <c r="B600" s="9"/>
      <c r="E600" s="15"/>
      <c r="H600" s="53"/>
      <c r="I600" s="15"/>
      <c r="K600" s="5"/>
      <c r="L600" s="5"/>
      <c r="M600" s="5"/>
      <c r="N600" s="5"/>
      <c r="O600" s="5"/>
    </row>
    <row r="601">
      <c r="B601" s="9"/>
      <c r="E601" s="15"/>
      <c r="H601" s="53"/>
      <c r="I601" s="15"/>
      <c r="K601" s="5"/>
      <c r="L601" s="5"/>
      <c r="M601" s="5"/>
      <c r="N601" s="5"/>
      <c r="O601" s="5"/>
    </row>
    <row r="602">
      <c r="B602" s="9"/>
      <c r="E602" s="15"/>
      <c r="H602" s="53"/>
      <c r="I602" s="15"/>
      <c r="K602" s="5"/>
      <c r="L602" s="5"/>
      <c r="M602" s="5"/>
      <c r="N602" s="5"/>
      <c r="O602" s="5"/>
    </row>
    <row r="603">
      <c r="B603" s="9"/>
      <c r="E603" s="15"/>
      <c r="H603" s="53"/>
      <c r="I603" s="15"/>
      <c r="K603" s="5"/>
      <c r="L603" s="5"/>
      <c r="M603" s="5"/>
      <c r="N603" s="5"/>
      <c r="O603" s="5"/>
    </row>
    <row r="604">
      <c r="B604" s="9"/>
      <c r="E604" s="15"/>
      <c r="H604" s="53"/>
      <c r="I604" s="15"/>
      <c r="K604" s="5"/>
      <c r="L604" s="5"/>
      <c r="M604" s="5"/>
      <c r="N604" s="5"/>
      <c r="O604" s="5"/>
    </row>
    <row r="605">
      <c r="B605" s="9"/>
      <c r="E605" s="15"/>
      <c r="H605" s="53"/>
      <c r="I605" s="15"/>
      <c r="K605" s="5"/>
      <c r="L605" s="5"/>
      <c r="M605" s="5"/>
      <c r="N605" s="5"/>
      <c r="O605" s="5"/>
    </row>
    <row r="606">
      <c r="B606" s="9"/>
      <c r="E606" s="15"/>
      <c r="H606" s="53"/>
      <c r="I606" s="15"/>
      <c r="K606" s="5"/>
      <c r="L606" s="5"/>
      <c r="M606" s="5"/>
      <c r="N606" s="5"/>
      <c r="O606" s="5"/>
    </row>
    <row r="607">
      <c r="B607" s="9"/>
      <c r="E607" s="15"/>
      <c r="H607" s="53"/>
      <c r="I607" s="15"/>
      <c r="K607" s="5"/>
      <c r="L607" s="5"/>
      <c r="M607" s="5"/>
      <c r="N607" s="5"/>
      <c r="O607" s="5"/>
    </row>
    <row r="608">
      <c r="B608" s="9"/>
      <c r="E608" s="15"/>
      <c r="H608" s="53"/>
      <c r="I608" s="15"/>
      <c r="K608" s="5"/>
      <c r="L608" s="5"/>
      <c r="M608" s="5"/>
      <c r="N608" s="5"/>
      <c r="O608" s="5"/>
    </row>
    <row r="609">
      <c r="B609" s="9"/>
      <c r="E609" s="15"/>
      <c r="H609" s="53"/>
      <c r="I609" s="15"/>
      <c r="K609" s="5"/>
      <c r="L609" s="5"/>
      <c r="M609" s="5"/>
      <c r="N609" s="5"/>
      <c r="O609" s="5"/>
    </row>
    <row r="610">
      <c r="B610" s="9"/>
      <c r="E610" s="15"/>
      <c r="H610" s="53"/>
      <c r="I610" s="15"/>
      <c r="K610" s="5"/>
      <c r="L610" s="5"/>
      <c r="M610" s="5"/>
      <c r="N610" s="5"/>
      <c r="O610" s="5"/>
    </row>
    <row r="611">
      <c r="B611" s="9"/>
      <c r="E611" s="15"/>
      <c r="H611" s="53"/>
      <c r="I611" s="15"/>
      <c r="K611" s="5"/>
      <c r="L611" s="5"/>
      <c r="M611" s="5"/>
      <c r="N611" s="5"/>
      <c r="O611" s="5"/>
    </row>
    <row r="612">
      <c r="B612" s="9"/>
      <c r="E612" s="15"/>
      <c r="H612" s="53"/>
      <c r="I612" s="15"/>
      <c r="K612" s="5"/>
      <c r="L612" s="5"/>
      <c r="M612" s="5"/>
      <c r="N612" s="5"/>
      <c r="O612" s="5"/>
    </row>
    <row r="613">
      <c r="B613" s="9"/>
      <c r="E613" s="15"/>
      <c r="H613" s="53"/>
      <c r="I613" s="15"/>
      <c r="K613" s="5"/>
      <c r="L613" s="5"/>
      <c r="M613" s="5"/>
      <c r="N613" s="5"/>
      <c r="O613" s="5"/>
    </row>
    <row r="614">
      <c r="B614" s="9"/>
      <c r="E614" s="15"/>
      <c r="H614" s="53"/>
      <c r="I614" s="15"/>
      <c r="K614" s="5"/>
      <c r="L614" s="5"/>
      <c r="M614" s="5"/>
      <c r="N614" s="5"/>
      <c r="O614" s="5"/>
    </row>
    <row r="615">
      <c r="B615" s="9"/>
      <c r="E615" s="15"/>
      <c r="H615" s="53"/>
      <c r="I615" s="15"/>
      <c r="K615" s="5"/>
      <c r="L615" s="5"/>
      <c r="M615" s="5"/>
      <c r="N615" s="5"/>
      <c r="O615" s="5"/>
    </row>
    <row r="616">
      <c r="B616" s="9"/>
      <c r="E616" s="15"/>
      <c r="H616" s="53"/>
      <c r="I616" s="15"/>
      <c r="K616" s="5"/>
      <c r="L616" s="5"/>
      <c r="M616" s="5"/>
      <c r="N616" s="5"/>
      <c r="O616" s="5"/>
    </row>
    <row r="617">
      <c r="B617" s="9"/>
      <c r="E617" s="15"/>
      <c r="H617" s="53"/>
      <c r="I617" s="15"/>
      <c r="K617" s="5"/>
      <c r="L617" s="5"/>
      <c r="M617" s="5"/>
      <c r="N617" s="5"/>
      <c r="O617" s="5"/>
    </row>
    <row r="618">
      <c r="B618" s="9"/>
      <c r="E618" s="15"/>
      <c r="H618" s="53"/>
      <c r="I618" s="15"/>
      <c r="K618" s="5"/>
      <c r="L618" s="5"/>
      <c r="M618" s="5"/>
      <c r="N618" s="5"/>
      <c r="O618" s="5"/>
    </row>
    <row r="619">
      <c r="B619" s="9"/>
      <c r="E619" s="15"/>
      <c r="H619" s="53"/>
      <c r="I619" s="15"/>
      <c r="K619" s="5"/>
      <c r="L619" s="5"/>
      <c r="M619" s="5"/>
      <c r="N619" s="5"/>
      <c r="O619" s="5"/>
    </row>
    <row r="620">
      <c r="B620" s="9"/>
      <c r="E620" s="15"/>
      <c r="H620" s="53"/>
      <c r="I620" s="15"/>
      <c r="K620" s="5"/>
      <c r="L620" s="5"/>
      <c r="M620" s="5"/>
      <c r="N620" s="5"/>
      <c r="O620" s="5"/>
    </row>
    <row r="621">
      <c r="B621" s="9"/>
      <c r="E621" s="15"/>
      <c r="H621" s="53"/>
      <c r="I621" s="15"/>
      <c r="K621" s="5"/>
      <c r="L621" s="5"/>
      <c r="M621" s="5"/>
      <c r="N621" s="5"/>
      <c r="O621" s="5"/>
    </row>
    <row r="622">
      <c r="B622" s="9"/>
      <c r="E622" s="15"/>
      <c r="H622" s="53"/>
      <c r="I622" s="15"/>
      <c r="K622" s="5"/>
      <c r="L622" s="5"/>
      <c r="M622" s="5"/>
      <c r="N622" s="5"/>
      <c r="O622" s="5"/>
    </row>
    <row r="623">
      <c r="B623" s="9"/>
      <c r="E623" s="15"/>
      <c r="H623" s="53"/>
      <c r="I623" s="15"/>
      <c r="K623" s="5"/>
      <c r="L623" s="5"/>
      <c r="M623" s="5"/>
      <c r="N623" s="5"/>
      <c r="O623" s="5"/>
    </row>
    <row r="624">
      <c r="B624" s="9"/>
      <c r="E624" s="15"/>
      <c r="H624" s="53"/>
      <c r="I624" s="15"/>
      <c r="K624" s="5"/>
      <c r="L624" s="5"/>
      <c r="M624" s="5"/>
      <c r="N624" s="5"/>
      <c r="O624" s="5"/>
    </row>
    <row r="625">
      <c r="B625" s="9"/>
      <c r="E625" s="15"/>
      <c r="H625" s="53"/>
      <c r="I625" s="15"/>
      <c r="K625" s="5"/>
      <c r="L625" s="5"/>
      <c r="M625" s="5"/>
      <c r="N625" s="5"/>
      <c r="O625" s="5"/>
    </row>
    <row r="626">
      <c r="B626" s="9"/>
      <c r="E626" s="15"/>
      <c r="H626" s="53"/>
      <c r="I626" s="15"/>
      <c r="K626" s="5"/>
      <c r="L626" s="5"/>
      <c r="M626" s="5"/>
      <c r="N626" s="5"/>
      <c r="O626" s="5"/>
    </row>
    <row r="627">
      <c r="B627" s="9"/>
      <c r="E627" s="15"/>
      <c r="H627" s="53"/>
      <c r="I627" s="15"/>
      <c r="K627" s="5"/>
      <c r="L627" s="5"/>
      <c r="M627" s="5"/>
      <c r="N627" s="5"/>
      <c r="O627" s="5"/>
    </row>
    <row r="628">
      <c r="B628" s="9"/>
      <c r="E628" s="15"/>
      <c r="H628" s="53"/>
      <c r="I628" s="15"/>
      <c r="K628" s="5"/>
      <c r="L628" s="5"/>
      <c r="M628" s="5"/>
      <c r="N628" s="5"/>
      <c r="O628" s="5"/>
    </row>
    <row r="629">
      <c r="B629" s="9"/>
      <c r="E629" s="15"/>
      <c r="H629" s="53"/>
      <c r="I629" s="15"/>
      <c r="K629" s="5"/>
      <c r="L629" s="5"/>
      <c r="M629" s="5"/>
      <c r="N629" s="5"/>
      <c r="O629" s="5"/>
    </row>
    <row r="630">
      <c r="B630" s="9"/>
      <c r="E630" s="15"/>
      <c r="H630" s="53"/>
      <c r="I630" s="15"/>
      <c r="K630" s="5"/>
      <c r="L630" s="5"/>
      <c r="M630" s="5"/>
      <c r="N630" s="5"/>
      <c r="O630" s="5"/>
    </row>
    <row r="631">
      <c r="B631" s="9"/>
      <c r="E631" s="15"/>
      <c r="H631" s="53"/>
      <c r="I631" s="15"/>
      <c r="K631" s="5"/>
      <c r="L631" s="5"/>
      <c r="M631" s="5"/>
      <c r="N631" s="5"/>
      <c r="O631" s="5"/>
    </row>
    <row r="632">
      <c r="B632" s="9"/>
      <c r="E632" s="15"/>
      <c r="H632" s="53"/>
      <c r="I632" s="15"/>
      <c r="K632" s="5"/>
      <c r="L632" s="5"/>
      <c r="M632" s="5"/>
      <c r="N632" s="5"/>
      <c r="O632" s="5"/>
    </row>
    <row r="633">
      <c r="B633" s="9"/>
      <c r="E633" s="15"/>
      <c r="H633" s="53"/>
      <c r="I633" s="15"/>
      <c r="K633" s="5"/>
      <c r="L633" s="5"/>
      <c r="M633" s="5"/>
      <c r="N633" s="5"/>
      <c r="O633" s="5"/>
    </row>
    <row r="634">
      <c r="B634" s="9"/>
      <c r="E634" s="15"/>
      <c r="H634" s="53"/>
      <c r="I634" s="15"/>
      <c r="K634" s="5"/>
      <c r="L634" s="5"/>
      <c r="M634" s="5"/>
      <c r="N634" s="5"/>
      <c r="O634" s="5"/>
    </row>
    <row r="635">
      <c r="B635" s="9"/>
      <c r="E635" s="15"/>
      <c r="H635" s="53"/>
      <c r="I635" s="15"/>
      <c r="K635" s="5"/>
      <c r="L635" s="5"/>
      <c r="M635" s="5"/>
      <c r="N635" s="5"/>
      <c r="O635" s="5"/>
    </row>
    <row r="636">
      <c r="B636" s="9"/>
      <c r="E636" s="15"/>
      <c r="H636" s="53"/>
      <c r="I636" s="15"/>
      <c r="K636" s="5"/>
      <c r="L636" s="5"/>
      <c r="M636" s="5"/>
      <c r="N636" s="5"/>
      <c r="O636" s="5"/>
    </row>
    <row r="637">
      <c r="B637" s="9"/>
      <c r="E637" s="15"/>
      <c r="H637" s="53"/>
      <c r="I637" s="15"/>
      <c r="K637" s="5"/>
      <c r="L637" s="5"/>
      <c r="M637" s="5"/>
      <c r="N637" s="5"/>
      <c r="O637" s="5"/>
    </row>
    <row r="638">
      <c r="B638" s="9"/>
      <c r="E638" s="15"/>
      <c r="H638" s="53"/>
      <c r="I638" s="15"/>
      <c r="K638" s="5"/>
      <c r="L638" s="5"/>
      <c r="M638" s="5"/>
      <c r="N638" s="5"/>
      <c r="O638" s="5"/>
    </row>
    <row r="639">
      <c r="B639" s="9"/>
      <c r="E639" s="15"/>
      <c r="H639" s="53"/>
      <c r="I639" s="15"/>
      <c r="K639" s="5"/>
      <c r="L639" s="5"/>
      <c r="M639" s="5"/>
      <c r="N639" s="5"/>
      <c r="O639" s="5"/>
    </row>
    <row r="640">
      <c r="B640" s="9"/>
      <c r="E640" s="15"/>
      <c r="H640" s="53"/>
      <c r="I640" s="15"/>
      <c r="K640" s="5"/>
      <c r="L640" s="5"/>
      <c r="M640" s="5"/>
      <c r="N640" s="5"/>
      <c r="O640" s="5"/>
    </row>
    <row r="641">
      <c r="B641" s="9"/>
      <c r="E641" s="15"/>
      <c r="H641" s="53"/>
      <c r="I641" s="15"/>
      <c r="K641" s="5"/>
      <c r="L641" s="5"/>
      <c r="M641" s="5"/>
      <c r="N641" s="5"/>
      <c r="O641" s="5"/>
    </row>
    <row r="642">
      <c r="B642" s="9"/>
      <c r="E642" s="15"/>
      <c r="H642" s="53"/>
      <c r="I642" s="15"/>
      <c r="K642" s="5"/>
      <c r="L642" s="5"/>
      <c r="M642" s="5"/>
      <c r="N642" s="5"/>
      <c r="O642" s="5"/>
    </row>
    <row r="643">
      <c r="B643" s="9"/>
      <c r="E643" s="15"/>
      <c r="H643" s="53"/>
      <c r="I643" s="15"/>
      <c r="K643" s="5"/>
      <c r="L643" s="5"/>
      <c r="M643" s="5"/>
      <c r="N643" s="5"/>
      <c r="O643" s="5"/>
    </row>
    <row r="644">
      <c r="B644" s="9"/>
      <c r="E644" s="15"/>
      <c r="H644" s="53"/>
      <c r="I644" s="15"/>
      <c r="K644" s="5"/>
      <c r="L644" s="5"/>
      <c r="M644" s="5"/>
      <c r="N644" s="5"/>
      <c r="O644" s="5"/>
    </row>
    <row r="645">
      <c r="B645" s="9"/>
      <c r="E645" s="15"/>
      <c r="H645" s="53"/>
      <c r="I645" s="15"/>
      <c r="K645" s="5"/>
      <c r="L645" s="5"/>
      <c r="M645" s="5"/>
      <c r="N645" s="5"/>
      <c r="O645" s="5"/>
    </row>
    <row r="646">
      <c r="B646" s="9"/>
      <c r="E646" s="15"/>
      <c r="H646" s="53"/>
      <c r="I646" s="15"/>
      <c r="K646" s="5"/>
      <c r="L646" s="5"/>
      <c r="M646" s="5"/>
      <c r="N646" s="5"/>
      <c r="O646" s="5"/>
    </row>
    <row r="647">
      <c r="B647" s="9"/>
      <c r="E647" s="15"/>
      <c r="H647" s="53"/>
      <c r="I647" s="15"/>
      <c r="K647" s="5"/>
      <c r="L647" s="5"/>
      <c r="M647" s="5"/>
      <c r="N647" s="5"/>
      <c r="O647" s="5"/>
    </row>
    <row r="648">
      <c r="B648" s="9"/>
      <c r="E648" s="15"/>
      <c r="H648" s="53"/>
      <c r="I648" s="15"/>
      <c r="K648" s="5"/>
      <c r="L648" s="5"/>
      <c r="M648" s="5"/>
      <c r="N648" s="5"/>
      <c r="O648" s="5"/>
    </row>
    <row r="649">
      <c r="B649" s="9"/>
      <c r="E649" s="15"/>
      <c r="H649" s="53"/>
      <c r="I649" s="15"/>
      <c r="K649" s="5"/>
      <c r="L649" s="5"/>
      <c r="M649" s="5"/>
      <c r="N649" s="5"/>
      <c r="O649" s="5"/>
    </row>
    <row r="650">
      <c r="B650" s="9"/>
      <c r="E650" s="15"/>
      <c r="H650" s="53"/>
      <c r="I650" s="15"/>
      <c r="K650" s="5"/>
      <c r="L650" s="5"/>
      <c r="M650" s="5"/>
      <c r="N650" s="5"/>
      <c r="O650" s="5"/>
    </row>
    <row r="651">
      <c r="B651" s="9"/>
      <c r="E651" s="15"/>
      <c r="H651" s="53"/>
      <c r="I651" s="15"/>
      <c r="K651" s="5"/>
      <c r="L651" s="5"/>
      <c r="M651" s="5"/>
      <c r="N651" s="5"/>
      <c r="O651" s="5"/>
    </row>
    <row r="652">
      <c r="B652" s="9"/>
      <c r="E652" s="15"/>
      <c r="H652" s="53"/>
      <c r="I652" s="15"/>
      <c r="K652" s="5"/>
      <c r="L652" s="5"/>
      <c r="M652" s="5"/>
      <c r="N652" s="5"/>
      <c r="O652" s="5"/>
    </row>
    <row r="653">
      <c r="B653" s="9"/>
      <c r="E653" s="15"/>
      <c r="H653" s="53"/>
      <c r="I653" s="15"/>
      <c r="K653" s="5"/>
      <c r="L653" s="5"/>
      <c r="M653" s="5"/>
      <c r="N653" s="5"/>
      <c r="O653" s="5"/>
    </row>
    <row r="654">
      <c r="B654" s="9"/>
      <c r="E654" s="15"/>
      <c r="H654" s="53"/>
      <c r="I654" s="15"/>
      <c r="K654" s="5"/>
      <c r="L654" s="5"/>
      <c r="M654" s="5"/>
      <c r="N654" s="5"/>
      <c r="O654" s="5"/>
    </row>
    <row r="655">
      <c r="B655" s="9"/>
      <c r="E655" s="15"/>
      <c r="H655" s="53"/>
      <c r="I655" s="15"/>
      <c r="K655" s="5"/>
      <c r="L655" s="5"/>
      <c r="M655" s="5"/>
      <c r="N655" s="5"/>
      <c r="O655" s="5"/>
    </row>
    <row r="656">
      <c r="B656" s="9"/>
      <c r="E656" s="15"/>
      <c r="H656" s="53"/>
      <c r="I656" s="15"/>
      <c r="K656" s="5"/>
      <c r="L656" s="5"/>
      <c r="M656" s="5"/>
      <c r="N656" s="5"/>
      <c r="O656" s="5"/>
    </row>
    <row r="657">
      <c r="B657" s="9"/>
      <c r="E657" s="15"/>
      <c r="H657" s="53"/>
      <c r="I657" s="15"/>
      <c r="K657" s="5"/>
      <c r="L657" s="5"/>
      <c r="M657" s="5"/>
      <c r="N657" s="5"/>
      <c r="O657" s="5"/>
    </row>
    <row r="658">
      <c r="B658" s="9"/>
      <c r="E658" s="15"/>
      <c r="H658" s="53"/>
      <c r="I658" s="15"/>
      <c r="K658" s="5"/>
      <c r="L658" s="5"/>
      <c r="M658" s="5"/>
      <c r="N658" s="5"/>
      <c r="O658" s="5"/>
    </row>
    <row r="659">
      <c r="B659" s="9"/>
      <c r="E659" s="15"/>
      <c r="H659" s="53"/>
      <c r="I659" s="15"/>
      <c r="K659" s="5"/>
      <c r="L659" s="5"/>
      <c r="M659" s="5"/>
      <c r="N659" s="5"/>
      <c r="O659" s="5"/>
    </row>
    <row r="660">
      <c r="B660" s="9"/>
      <c r="E660" s="15"/>
      <c r="H660" s="53"/>
      <c r="I660" s="15"/>
      <c r="K660" s="5"/>
      <c r="L660" s="5"/>
      <c r="M660" s="5"/>
      <c r="N660" s="5"/>
      <c r="O660" s="5"/>
    </row>
    <row r="661">
      <c r="B661" s="9"/>
      <c r="E661" s="15"/>
      <c r="H661" s="53"/>
      <c r="I661" s="15"/>
      <c r="K661" s="5"/>
      <c r="L661" s="5"/>
      <c r="M661" s="5"/>
      <c r="N661" s="5"/>
      <c r="O661" s="5"/>
    </row>
    <row r="662">
      <c r="B662" s="9"/>
      <c r="E662" s="15"/>
      <c r="H662" s="53"/>
      <c r="I662" s="15"/>
      <c r="K662" s="5"/>
      <c r="L662" s="5"/>
      <c r="M662" s="5"/>
      <c r="N662" s="5"/>
      <c r="O662" s="5"/>
    </row>
    <row r="663">
      <c r="B663" s="9"/>
      <c r="E663" s="15"/>
      <c r="H663" s="53"/>
      <c r="I663" s="15"/>
      <c r="K663" s="5"/>
      <c r="L663" s="5"/>
      <c r="M663" s="5"/>
      <c r="N663" s="5"/>
      <c r="O663" s="5"/>
    </row>
    <row r="664">
      <c r="B664" s="9"/>
      <c r="E664" s="15"/>
      <c r="H664" s="53"/>
      <c r="I664" s="15"/>
      <c r="K664" s="5"/>
      <c r="L664" s="5"/>
      <c r="M664" s="5"/>
      <c r="N664" s="5"/>
      <c r="O664" s="5"/>
    </row>
    <row r="665">
      <c r="B665" s="9"/>
      <c r="E665" s="15"/>
      <c r="H665" s="53"/>
      <c r="I665" s="15"/>
      <c r="K665" s="5"/>
      <c r="L665" s="5"/>
      <c r="M665" s="5"/>
      <c r="N665" s="5"/>
      <c r="O665" s="5"/>
    </row>
    <row r="666">
      <c r="B666" s="9"/>
      <c r="E666" s="15"/>
      <c r="H666" s="53"/>
      <c r="I666" s="15"/>
      <c r="K666" s="5"/>
      <c r="L666" s="5"/>
      <c r="M666" s="5"/>
      <c r="N666" s="5"/>
      <c r="O666" s="5"/>
    </row>
    <row r="667">
      <c r="B667" s="9"/>
      <c r="E667" s="15"/>
      <c r="H667" s="53"/>
      <c r="I667" s="15"/>
      <c r="K667" s="5"/>
      <c r="L667" s="5"/>
      <c r="M667" s="5"/>
      <c r="N667" s="5"/>
      <c r="O667" s="5"/>
    </row>
    <row r="668">
      <c r="B668" s="9"/>
      <c r="E668" s="15"/>
      <c r="H668" s="53"/>
      <c r="I668" s="15"/>
      <c r="K668" s="5"/>
      <c r="L668" s="5"/>
      <c r="M668" s="5"/>
      <c r="N668" s="5"/>
      <c r="O668" s="5"/>
    </row>
    <row r="669">
      <c r="B669" s="9"/>
      <c r="E669" s="15"/>
      <c r="H669" s="53"/>
      <c r="I669" s="15"/>
      <c r="K669" s="5"/>
      <c r="L669" s="5"/>
      <c r="M669" s="5"/>
      <c r="N669" s="5"/>
      <c r="O669" s="5"/>
    </row>
    <row r="670">
      <c r="B670" s="9"/>
      <c r="E670" s="15"/>
      <c r="H670" s="53"/>
      <c r="I670" s="15"/>
      <c r="K670" s="5"/>
      <c r="L670" s="5"/>
      <c r="M670" s="5"/>
      <c r="N670" s="5"/>
      <c r="O670" s="5"/>
    </row>
    <row r="671">
      <c r="B671" s="9"/>
      <c r="E671" s="15"/>
      <c r="H671" s="53"/>
      <c r="I671" s="15"/>
      <c r="K671" s="5"/>
      <c r="L671" s="5"/>
      <c r="M671" s="5"/>
      <c r="N671" s="5"/>
      <c r="O671" s="5"/>
    </row>
    <row r="672">
      <c r="B672" s="9"/>
      <c r="E672" s="15"/>
      <c r="H672" s="53"/>
      <c r="I672" s="15"/>
      <c r="K672" s="5"/>
      <c r="L672" s="5"/>
      <c r="M672" s="5"/>
      <c r="N672" s="5"/>
      <c r="O672" s="5"/>
    </row>
    <row r="673">
      <c r="B673" s="9"/>
      <c r="E673" s="15"/>
      <c r="H673" s="53"/>
      <c r="I673" s="15"/>
      <c r="K673" s="5"/>
      <c r="L673" s="5"/>
      <c r="M673" s="5"/>
      <c r="N673" s="5"/>
      <c r="O673" s="5"/>
    </row>
    <row r="674">
      <c r="B674" s="9"/>
      <c r="E674" s="15"/>
      <c r="H674" s="53"/>
      <c r="I674" s="15"/>
      <c r="K674" s="5"/>
      <c r="L674" s="5"/>
      <c r="M674" s="5"/>
      <c r="N674" s="5"/>
      <c r="O674" s="5"/>
    </row>
    <row r="675">
      <c r="B675" s="9"/>
      <c r="E675" s="15"/>
      <c r="H675" s="53"/>
      <c r="I675" s="15"/>
      <c r="K675" s="5"/>
      <c r="L675" s="5"/>
      <c r="M675" s="5"/>
      <c r="N675" s="5"/>
      <c r="O675" s="5"/>
    </row>
    <row r="676">
      <c r="B676" s="9"/>
      <c r="E676" s="15"/>
      <c r="H676" s="53"/>
      <c r="I676" s="15"/>
      <c r="K676" s="5"/>
      <c r="L676" s="5"/>
      <c r="M676" s="5"/>
      <c r="N676" s="5"/>
      <c r="O676" s="5"/>
    </row>
    <row r="677">
      <c r="B677" s="9"/>
      <c r="E677" s="15"/>
      <c r="H677" s="53"/>
      <c r="I677" s="15"/>
      <c r="K677" s="5"/>
      <c r="L677" s="5"/>
      <c r="M677" s="5"/>
      <c r="N677" s="5"/>
      <c r="O677" s="5"/>
    </row>
    <row r="678">
      <c r="B678" s="9"/>
      <c r="E678" s="15"/>
      <c r="H678" s="53"/>
      <c r="I678" s="15"/>
      <c r="K678" s="5"/>
      <c r="L678" s="5"/>
      <c r="M678" s="5"/>
      <c r="N678" s="5"/>
      <c r="O678" s="5"/>
    </row>
    <row r="679">
      <c r="B679" s="9"/>
      <c r="E679" s="15"/>
      <c r="H679" s="53"/>
      <c r="I679" s="15"/>
      <c r="K679" s="5"/>
      <c r="L679" s="5"/>
      <c r="M679" s="5"/>
      <c r="N679" s="5"/>
      <c r="O679" s="5"/>
    </row>
    <row r="680">
      <c r="B680" s="9"/>
      <c r="E680" s="15"/>
      <c r="H680" s="53"/>
      <c r="I680" s="15"/>
      <c r="K680" s="5"/>
      <c r="L680" s="5"/>
      <c r="M680" s="5"/>
      <c r="N680" s="5"/>
      <c r="O680" s="5"/>
    </row>
    <row r="681">
      <c r="B681" s="9"/>
      <c r="E681" s="15"/>
      <c r="H681" s="53"/>
      <c r="I681" s="15"/>
      <c r="K681" s="5"/>
      <c r="L681" s="5"/>
      <c r="M681" s="5"/>
      <c r="N681" s="5"/>
      <c r="O681" s="5"/>
    </row>
    <row r="682">
      <c r="B682" s="9"/>
      <c r="E682" s="15"/>
      <c r="H682" s="53"/>
      <c r="I682" s="15"/>
      <c r="K682" s="5"/>
      <c r="L682" s="5"/>
      <c r="M682" s="5"/>
      <c r="N682" s="5"/>
      <c r="O682" s="5"/>
    </row>
    <row r="683">
      <c r="B683" s="9"/>
      <c r="E683" s="15"/>
      <c r="H683" s="53"/>
      <c r="I683" s="15"/>
      <c r="K683" s="5"/>
      <c r="L683" s="5"/>
      <c r="M683" s="5"/>
      <c r="N683" s="5"/>
      <c r="O683" s="5"/>
    </row>
    <row r="684">
      <c r="B684" s="9"/>
      <c r="E684" s="15"/>
      <c r="H684" s="53"/>
      <c r="I684" s="15"/>
      <c r="K684" s="5"/>
      <c r="L684" s="5"/>
      <c r="M684" s="5"/>
      <c r="N684" s="5"/>
      <c r="O684" s="5"/>
    </row>
    <row r="685">
      <c r="B685" s="9"/>
      <c r="E685" s="15"/>
      <c r="H685" s="53"/>
      <c r="I685" s="15"/>
      <c r="K685" s="5"/>
      <c r="L685" s="5"/>
      <c r="M685" s="5"/>
      <c r="N685" s="5"/>
      <c r="O685" s="5"/>
    </row>
    <row r="686">
      <c r="B686" s="9"/>
      <c r="E686" s="15"/>
      <c r="H686" s="53"/>
      <c r="I686" s="15"/>
      <c r="K686" s="5"/>
      <c r="L686" s="5"/>
      <c r="M686" s="5"/>
      <c r="N686" s="5"/>
      <c r="O686" s="5"/>
    </row>
    <row r="687">
      <c r="B687" s="9"/>
      <c r="E687" s="15"/>
      <c r="H687" s="53"/>
      <c r="I687" s="15"/>
      <c r="K687" s="5"/>
      <c r="L687" s="5"/>
      <c r="M687" s="5"/>
      <c r="N687" s="5"/>
      <c r="O687" s="5"/>
    </row>
    <row r="688">
      <c r="B688" s="9"/>
      <c r="E688" s="15"/>
      <c r="H688" s="53"/>
      <c r="I688" s="15"/>
      <c r="K688" s="5"/>
      <c r="L688" s="5"/>
      <c r="M688" s="5"/>
      <c r="N688" s="5"/>
      <c r="O688" s="5"/>
    </row>
    <row r="689">
      <c r="B689" s="9"/>
      <c r="E689" s="15"/>
      <c r="H689" s="53"/>
      <c r="I689" s="15"/>
      <c r="K689" s="5"/>
      <c r="L689" s="5"/>
      <c r="M689" s="5"/>
      <c r="N689" s="5"/>
      <c r="O689" s="5"/>
    </row>
    <row r="690">
      <c r="B690" s="9"/>
      <c r="E690" s="15"/>
      <c r="H690" s="53"/>
      <c r="I690" s="15"/>
      <c r="K690" s="5"/>
      <c r="L690" s="5"/>
      <c r="M690" s="5"/>
      <c r="N690" s="5"/>
      <c r="O690" s="5"/>
    </row>
    <row r="691">
      <c r="B691" s="9"/>
      <c r="E691" s="15"/>
      <c r="H691" s="53"/>
      <c r="I691" s="15"/>
      <c r="K691" s="5"/>
      <c r="L691" s="5"/>
      <c r="M691" s="5"/>
      <c r="N691" s="5"/>
      <c r="O691" s="5"/>
    </row>
    <row r="692">
      <c r="B692" s="9"/>
      <c r="E692" s="15"/>
      <c r="H692" s="53"/>
      <c r="I692" s="15"/>
      <c r="K692" s="5"/>
      <c r="L692" s="5"/>
      <c r="M692" s="5"/>
      <c r="N692" s="5"/>
      <c r="O692" s="5"/>
    </row>
    <row r="693">
      <c r="B693" s="9"/>
      <c r="E693" s="15"/>
      <c r="H693" s="53"/>
      <c r="I693" s="15"/>
      <c r="K693" s="5"/>
      <c r="L693" s="5"/>
      <c r="M693" s="5"/>
      <c r="N693" s="5"/>
      <c r="O693" s="5"/>
    </row>
    <row r="694">
      <c r="B694" s="9"/>
      <c r="E694" s="15"/>
      <c r="H694" s="53"/>
      <c r="I694" s="15"/>
      <c r="K694" s="5"/>
      <c r="L694" s="5"/>
      <c r="M694" s="5"/>
      <c r="N694" s="5"/>
      <c r="O694" s="5"/>
    </row>
    <row r="695">
      <c r="B695" s="9"/>
      <c r="E695" s="15"/>
      <c r="H695" s="53"/>
      <c r="I695" s="15"/>
      <c r="K695" s="5"/>
      <c r="L695" s="5"/>
      <c r="M695" s="5"/>
      <c r="N695" s="5"/>
      <c r="O695" s="5"/>
    </row>
    <row r="696">
      <c r="B696" s="9"/>
      <c r="E696" s="15"/>
      <c r="H696" s="53"/>
      <c r="I696" s="15"/>
      <c r="K696" s="5"/>
      <c r="L696" s="5"/>
      <c r="M696" s="5"/>
      <c r="N696" s="5"/>
      <c r="O696" s="5"/>
    </row>
    <row r="697">
      <c r="B697" s="9"/>
      <c r="E697" s="15"/>
      <c r="H697" s="53"/>
      <c r="I697" s="15"/>
      <c r="K697" s="5"/>
      <c r="L697" s="5"/>
      <c r="M697" s="5"/>
      <c r="N697" s="5"/>
      <c r="O697" s="5"/>
    </row>
    <row r="698">
      <c r="B698" s="9"/>
      <c r="E698" s="15"/>
      <c r="H698" s="53"/>
      <c r="I698" s="15"/>
      <c r="K698" s="5"/>
      <c r="L698" s="5"/>
      <c r="M698" s="5"/>
      <c r="N698" s="5"/>
      <c r="O698" s="5"/>
    </row>
    <row r="699">
      <c r="B699" s="9"/>
      <c r="E699" s="15"/>
      <c r="H699" s="53"/>
      <c r="I699" s="15"/>
      <c r="K699" s="5"/>
      <c r="L699" s="5"/>
      <c r="M699" s="5"/>
      <c r="N699" s="5"/>
      <c r="O699" s="5"/>
    </row>
    <row r="700">
      <c r="B700" s="9"/>
      <c r="E700" s="15"/>
      <c r="H700" s="53"/>
      <c r="I700" s="15"/>
      <c r="K700" s="5"/>
      <c r="L700" s="5"/>
      <c r="M700" s="5"/>
      <c r="N700" s="5"/>
      <c r="O700" s="5"/>
    </row>
    <row r="701">
      <c r="B701" s="9"/>
      <c r="E701" s="15"/>
      <c r="H701" s="53"/>
      <c r="I701" s="15"/>
      <c r="K701" s="5"/>
      <c r="L701" s="5"/>
      <c r="M701" s="5"/>
      <c r="N701" s="5"/>
      <c r="O701" s="5"/>
    </row>
    <row r="702">
      <c r="B702" s="9"/>
      <c r="E702" s="15"/>
      <c r="H702" s="53"/>
      <c r="I702" s="15"/>
      <c r="K702" s="5"/>
      <c r="L702" s="5"/>
      <c r="M702" s="5"/>
      <c r="N702" s="5"/>
      <c r="O702" s="5"/>
    </row>
    <row r="703">
      <c r="B703" s="9"/>
      <c r="E703" s="15"/>
      <c r="H703" s="53"/>
      <c r="I703" s="15"/>
      <c r="K703" s="5"/>
      <c r="L703" s="5"/>
      <c r="M703" s="5"/>
      <c r="N703" s="5"/>
      <c r="O703" s="5"/>
    </row>
    <row r="704">
      <c r="B704" s="9"/>
      <c r="E704" s="15"/>
      <c r="H704" s="53"/>
      <c r="I704" s="15"/>
      <c r="K704" s="5"/>
      <c r="L704" s="5"/>
      <c r="M704" s="5"/>
      <c r="N704" s="5"/>
      <c r="O704" s="5"/>
    </row>
    <row r="705">
      <c r="B705" s="9"/>
      <c r="E705" s="15"/>
      <c r="H705" s="53"/>
      <c r="I705" s="15"/>
      <c r="K705" s="5"/>
      <c r="L705" s="5"/>
      <c r="M705" s="5"/>
      <c r="N705" s="5"/>
      <c r="O705" s="5"/>
    </row>
    <row r="706">
      <c r="B706" s="9"/>
      <c r="E706" s="15"/>
      <c r="H706" s="53"/>
      <c r="I706" s="15"/>
      <c r="K706" s="5"/>
      <c r="L706" s="5"/>
      <c r="M706" s="5"/>
      <c r="N706" s="5"/>
      <c r="O706" s="5"/>
    </row>
    <row r="707">
      <c r="B707" s="9"/>
      <c r="E707" s="15"/>
      <c r="H707" s="53"/>
      <c r="I707" s="15"/>
      <c r="K707" s="5"/>
      <c r="L707" s="5"/>
      <c r="M707" s="5"/>
      <c r="N707" s="5"/>
      <c r="O707" s="5"/>
    </row>
    <row r="708">
      <c r="B708" s="9"/>
      <c r="E708" s="15"/>
      <c r="H708" s="53"/>
      <c r="I708" s="15"/>
      <c r="K708" s="5"/>
      <c r="L708" s="5"/>
      <c r="M708" s="5"/>
      <c r="N708" s="5"/>
      <c r="O708" s="5"/>
    </row>
    <row r="709">
      <c r="B709" s="9"/>
      <c r="E709" s="15"/>
      <c r="H709" s="53"/>
      <c r="I709" s="15"/>
      <c r="K709" s="5"/>
      <c r="L709" s="5"/>
      <c r="M709" s="5"/>
      <c r="N709" s="5"/>
      <c r="O709" s="5"/>
    </row>
    <row r="710">
      <c r="B710" s="9"/>
      <c r="E710" s="15"/>
      <c r="H710" s="53"/>
      <c r="I710" s="15"/>
      <c r="K710" s="5"/>
      <c r="L710" s="5"/>
      <c r="M710" s="5"/>
      <c r="N710" s="5"/>
      <c r="O710" s="5"/>
    </row>
    <row r="711">
      <c r="B711" s="9"/>
      <c r="E711" s="15"/>
      <c r="H711" s="53"/>
      <c r="I711" s="15"/>
      <c r="K711" s="5"/>
      <c r="L711" s="5"/>
      <c r="M711" s="5"/>
      <c r="N711" s="5"/>
      <c r="O711" s="5"/>
    </row>
    <row r="712">
      <c r="B712" s="9"/>
      <c r="E712" s="15"/>
      <c r="H712" s="53"/>
      <c r="I712" s="15"/>
      <c r="K712" s="5"/>
      <c r="L712" s="5"/>
      <c r="M712" s="5"/>
      <c r="N712" s="5"/>
      <c r="O712" s="5"/>
    </row>
    <row r="713">
      <c r="B713" s="9"/>
      <c r="E713" s="15"/>
      <c r="H713" s="53"/>
      <c r="I713" s="15"/>
      <c r="K713" s="5"/>
      <c r="L713" s="5"/>
      <c r="M713" s="5"/>
      <c r="N713" s="5"/>
      <c r="O713" s="5"/>
    </row>
    <row r="714">
      <c r="B714" s="9"/>
      <c r="E714" s="15"/>
      <c r="H714" s="53"/>
      <c r="I714" s="15"/>
      <c r="K714" s="5"/>
      <c r="L714" s="5"/>
      <c r="M714" s="5"/>
      <c r="N714" s="5"/>
      <c r="O714" s="5"/>
    </row>
    <row r="715">
      <c r="B715" s="9"/>
      <c r="E715" s="15"/>
      <c r="H715" s="53"/>
      <c r="I715" s="15"/>
      <c r="K715" s="5"/>
      <c r="L715" s="5"/>
      <c r="M715" s="5"/>
      <c r="N715" s="5"/>
      <c r="O715" s="5"/>
    </row>
    <row r="716">
      <c r="B716" s="9"/>
      <c r="E716" s="15"/>
      <c r="H716" s="53"/>
      <c r="I716" s="15"/>
      <c r="K716" s="5"/>
      <c r="L716" s="5"/>
      <c r="M716" s="5"/>
      <c r="N716" s="5"/>
      <c r="O716" s="5"/>
    </row>
    <row r="717">
      <c r="B717" s="9"/>
      <c r="E717" s="15"/>
      <c r="H717" s="53"/>
      <c r="I717" s="15"/>
      <c r="K717" s="5"/>
      <c r="L717" s="5"/>
      <c r="M717" s="5"/>
      <c r="N717" s="5"/>
      <c r="O717" s="5"/>
    </row>
    <row r="718">
      <c r="B718" s="9"/>
      <c r="E718" s="15"/>
      <c r="H718" s="53"/>
      <c r="I718" s="15"/>
      <c r="K718" s="5"/>
      <c r="L718" s="5"/>
      <c r="M718" s="5"/>
      <c r="N718" s="5"/>
      <c r="O718" s="5"/>
    </row>
    <row r="719">
      <c r="B719" s="9"/>
      <c r="E719" s="15"/>
      <c r="H719" s="53"/>
      <c r="I719" s="15"/>
      <c r="K719" s="5"/>
      <c r="L719" s="5"/>
      <c r="M719" s="5"/>
      <c r="N719" s="5"/>
      <c r="O719" s="5"/>
    </row>
    <row r="720">
      <c r="B720" s="9"/>
      <c r="E720" s="15"/>
      <c r="H720" s="53"/>
      <c r="I720" s="15"/>
      <c r="K720" s="5"/>
      <c r="L720" s="5"/>
      <c r="M720" s="5"/>
      <c r="N720" s="5"/>
      <c r="O720" s="5"/>
    </row>
    <row r="721">
      <c r="B721" s="9"/>
      <c r="E721" s="15"/>
      <c r="H721" s="53"/>
      <c r="I721" s="15"/>
      <c r="K721" s="5"/>
      <c r="L721" s="5"/>
      <c r="M721" s="5"/>
      <c r="N721" s="5"/>
      <c r="O721" s="5"/>
    </row>
    <row r="722">
      <c r="B722" s="9"/>
      <c r="E722" s="15"/>
      <c r="H722" s="53"/>
      <c r="I722" s="15"/>
      <c r="K722" s="5"/>
      <c r="L722" s="5"/>
      <c r="M722" s="5"/>
      <c r="N722" s="5"/>
      <c r="O722" s="5"/>
    </row>
    <row r="723">
      <c r="B723" s="9"/>
      <c r="E723" s="15"/>
      <c r="H723" s="53"/>
      <c r="I723" s="15"/>
      <c r="K723" s="5"/>
      <c r="L723" s="5"/>
      <c r="M723" s="5"/>
      <c r="N723" s="5"/>
      <c r="O723" s="5"/>
    </row>
    <row r="724">
      <c r="B724" s="9"/>
      <c r="E724" s="15"/>
      <c r="H724" s="53"/>
      <c r="I724" s="15"/>
      <c r="K724" s="5"/>
      <c r="L724" s="5"/>
      <c r="M724" s="5"/>
      <c r="N724" s="5"/>
      <c r="O724" s="5"/>
    </row>
    <row r="725">
      <c r="B725" s="9"/>
      <c r="E725" s="15"/>
      <c r="H725" s="53"/>
      <c r="I725" s="15"/>
      <c r="K725" s="5"/>
      <c r="L725" s="5"/>
      <c r="M725" s="5"/>
      <c r="N725" s="5"/>
      <c r="O725" s="5"/>
    </row>
    <row r="726">
      <c r="B726" s="9"/>
      <c r="E726" s="15"/>
      <c r="H726" s="53"/>
      <c r="I726" s="15"/>
      <c r="K726" s="5"/>
      <c r="L726" s="5"/>
      <c r="M726" s="5"/>
      <c r="N726" s="5"/>
      <c r="O726" s="5"/>
    </row>
    <row r="727">
      <c r="B727" s="9"/>
      <c r="E727" s="15"/>
      <c r="H727" s="53"/>
      <c r="I727" s="15"/>
      <c r="K727" s="5"/>
      <c r="L727" s="5"/>
      <c r="M727" s="5"/>
      <c r="N727" s="5"/>
      <c r="O727" s="5"/>
    </row>
    <row r="728">
      <c r="B728" s="9"/>
      <c r="E728" s="15"/>
      <c r="H728" s="53"/>
      <c r="I728" s="15"/>
      <c r="K728" s="5"/>
      <c r="L728" s="5"/>
      <c r="M728" s="5"/>
      <c r="N728" s="5"/>
      <c r="O728" s="5"/>
    </row>
    <row r="729">
      <c r="B729" s="9"/>
      <c r="E729" s="15"/>
      <c r="H729" s="53"/>
      <c r="I729" s="15"/>
      <c r="K729" s="5"/>
      <c r="L729" s="5"/>
      <c r="M729" s="5"/>
      <c r="N729" s="5"/>
      <c r="O729" s="5"/>
    </row>
    <row r="730">
      <c r="B730" s="9"/>
      <c r="E730" s="15"/>
      <c r="H730" s="53"/>
      <c r="I730" s="15"/>
      <c r="K730" s="5"/>
      <c r="L730" s="5"/>
      <c r="M730" s="5"/>
      <c r="N730" s="5"/>
      <c r="O730" s="5"/>
    </row>
    <row r="731">
      <c r="B731" s="9"/>
      <c r="E731" s="15"/>
      <c r="H731" s="53"/>
      <c r="I731" s="15"/>
      <c r="K731" s="5"/>
      <c r="L731" s="5"/>
      <c r="M731" s="5"/>
      <c r="N731" s="5"/>
      <c r="O731" s="5"/>
    </row>
    <row r="732">
      <c r="B732" s="9"/>
      <c r="E732" s="15"/>
      <c r="H732" s="53"/>
      <c r="I732" s="15"/>
      <c r="K732" s="5"/>
      <c r="L732" s="5"/>
      <c r="M732" s="5"/>
      <c r="N732" s="5"/>
      <c r="O732" s="5"/>
    </row>
    <row r="733">
      <c r="B733" s="9"/>
      <c r="E733" s="15"/>
      <c r="H733" s="53"/>
      <c r="I733" s="15"/>
      <c r="K733" s="5"/>
      <c r="L733" s="5"/>
      <c r="M733" s="5"/>
      <c r="N733" s="5"/>
      <c r="O733" s="5"/>
    </row>
    <row r="734">
      <c r="B734" s="9"/>
      <c r="E734" s="15"/>
      <c r="H734" s="53"/>
      <c r="I734" s="15"/>
      <c r="K734" s="5"/>
      <c r="L734" s="5"/>
      <c r="M734" s="5"/>
      <c r="N734" s="5"/>
      <c r="O734" s="5"/>
    </row>
    <row r="735">
      <c r="B735" s="9"/>
      <c r="E735" s="15"/>
      <c r="H735" s="53"/>
      <c r="I735" s="15"/>
      <c r="K735" s="5"/>
      <c r="L735" s="5"/>
      <c r="M735" s="5"/>
      <c r="N735" s="5"/>
      <c r="O735" s="5"/>
    </row>
    <row r="736">
      <c r="B736" s="9"/>
      <c r="E736" s="15"/>
      <c r="H736" s="53"/>
      <c r="I736" s="15"/>
      <c r="K736" s="5"/>
      <c r="L736" s="5"/>
      <c r="M736" s="5"/>
      <c r="N736" s="5"/>
      <c r="O736" s="5"/>
    </row>
    <row r="737">
      <c r="B737" s="9"/>
      <c r="E737" s="15"/>
      <c r="H737" s="53"/>
      <c r="I737" s="15"/>
      <c r="K737" s="5"/>
      <c r="L737" s="5"/>
      <c r="M737" s="5"/>
      <c r="N737" s="5"/>
      <c r="O737" s="5"/>
    </row>
    <row r="738">
      <c r="B738" s="9"/>
      <c r="E738" s="15"/>
      <c r="H738" s="53"/>
      <c r="I738" s="15"/>
      <c r="K738" s="5"/>
      <c r="L738" s="5"/>
      <c r="M738" s="5"/>
      <c r="N738" s="5"/>
      <c r="O738" s="5"/>
    </row>
    <row r="739">
      <c r="B739" s="9"/>
      <c r="E739" s="15"/>
      <c r="H739" s="53"/>
      <c r="I739" s="15"/>
      <c r="K739" s="5"/>
      <c r="L739" s="5"/>
      <c r="M739" s="5"/>
      <c r="N739" s="5"/>
      <c r="O739" s="5"/>
    </row>
    <row r="740">
      <c r="B740" s="9"/>
      <c r="E740" s="15"/>
      <c r="H740" s="53"/>
      <c r="I740" s="15"/>
      <c r="K740" s="5"/>
      <c r="L740" s="5"/>
      <c r="M740" s="5"/>
      <c r="N740" s="5"/>
      <c r="O740" s="5"/>
    </row>
    <row r="741">
      <c r="B741" s="9"/>
      <c r="E741" s="15"/>
      <c r="H741" s="53"/>
      <c r="I741" s="15"/>
      <c r="K741" s="5"/>
      <c r="L741" s="5"/>
      <c r="M741" s="5"/>
      <c r="N741" s="5"/>
      <c r="O741" s="5"/>
    </row>
    <row r="742">
      <c r="B742" s="9"/>
      <c r="E742" s="15"/>
      <c r="H742" s="53"/>
      <c r="I742" s="15"/>
      <c r="K742" s="5"/>
      <c r="L742" s="5"/>
      <c r="M742" s="5"/>
      <c r="N742" s="5"/>
      <c r="O742" s="5"/>
    </row>
    <row r="743">
      <c r="B743" s="9"/>
      <c r="E743" s="15"/>
      <c r="H743" s="53"/>
      <c r="I743" s="15"/>
      <c r="K743" s="5"/>
      <c r="L743" s="5"/>
      <c r="M743" s="5"/>
      <c r="N743" s="5"/>
      <c r="O743" s="5"/>
    </row>
    <row r="744">
      <c r="B744" s="9"/>
      <c r="E744" s="15"/>
      <c r="H744" s="53"/>
      <c r="I744" s="15"/>
      <c r="K744" s="5"/>
      <c r="L744" s="5"/>
      <c r="M744" s="5"/>
      <c r="N744" s="5"/>
      <c r="O744" s="5"/>
    </row>
    <row r="745">
      <c r="B745" s="9"/>
      <c r="E745" s="15"/>
      <c r="H745" s="53"/>
      <c r="I745" s="15"/>
      <c r="K745" s="5"/>
      <c r="L745" s="5"/>
      <c r="M745" s="5"/>
      <c r="N745" s="5"/>
      <c r="O745" s="5"/>
    </row>
    <row r="746">
      <c r="B746" s="9"/>
      <c r="E746" s="15"/>
      <c r="H746" s="53"/>
      <c r="I746" s="15"/>
      <c r="K746" s="5"/>
      <c r="L746" s="5"/>
      <c r="M746" s="5"/>
      <c r="N746" s="5"/>
      <c r="O746" s="5"/>
    </row>
    <row r="747">
      <c r="B747" s="9"/>
      <c r="E747" s="15"/>
      <c r="H747" s="53"/>
      <c r="I747" s="15"/>
      <c r="K747" s="5"/>
      <c r="L747" s="5"/>
      <c r="M747" s="5"/>
      <c r="N747" s="5"/>
      <c r="O747" s="5"/>
    </row>
    <row r="748">
      <c r="B748" s="9"/>
      <c r="E748" s="15"/>
      <c r="H748" s="53"/>
      <c r="I748" s="15"/>
      <c r="K748" s="5"/>
      <c r="L748" s="5"/>
      <c r="M748" s="5"/>
      <c r="N748" s="5"/>
      <c r="O748" s="5"/>
    </row>
    <row r="749">
      <c r="B749" s="9"/>
      <c r="E749" s="15"/>
      <c r="H749" s="53"/>
      <c r="I749" s="15"/>
      <c r="K749" s="5"/>
      <c r="L749" s="5"/>
      <c r="M749" s="5"/>
      <c r="N749" s="5"/>
      <c r="O749" s="5"/>
    </row>
    <row r="750">
      <c r="B750" s="9"/>
      <c r="E750" s="15"/>
      <c r="H750" s="53"/>
      <c r="I750" s="15"/>
      <c r="K750" s="5"/>
      <c r="L750" s="5"/>
      <c r="M750" s="5"/>
      <c r="N750" s="5"/>
      <c r="O750" s="5"/>
    </row>
    <row r="751">
      <c r="B751" s="9"/>
      <c r="E751" s="15"/>
      <c r="H751" s="53"/>
      <c r="I751" s="15"/>
      <c r="K751" s="5"/>
      <c r="L751" s="5"/>
      <c r="M751" s="5"/>
      <c r="N751" s="5"/>
      <c r="O751" s="5"/>
    </row>
    <row r="752">
      <c r="B752" s="9"/>
      <c r="E752" s="15"/>
      <c r="H752" s="53"/>
      <c r="I752" s="15"/>
      <c r="K752" s="5"/>
      <c r="L752" s="5"/>
      <c r="M752" s="5"/>
      <c r="N752" s="5"/>
      <c r="O752" s="5"/>
    </row>
    <row r="753">
      <c r="B753" s="9"/>
      <c r="E753" s="15"/>
      <c r="H753" s="53"/>
      <c r="I753" s="15"/>
      <c r="K753" s="5"/>
      <c r="L753" s="5"/>
      <c r="M753" s="5"/>
      <c r="N753" s="5"/>
      <c r="O753" s="5"/>
    </row>
    <row r="754">
      <c r="B754" s="9"/>
      <c r="E754" s="15"/>
      <c r="H754" s="53"/>
      <c r="I754" s="15"/>
      <c r="K754" s="5"/>
      <c r="L754" s="5"/>
      <c r="M754" s="5"/>
      <c r="N754" s="5"/>
      <c r="O754" s="5"/>
    </row>
    <row r="755">
      <c r="B755" s="9"/>
      <c r="E755" s="15"/>
      <c r="H755" s="53"/>
      <c r="I755" s="15"/>
      <c r="K755" s="5"/>
      <c r="L755" s="5"/>
      <c r="M755" s="5"/>
      <c r="N755" s="5"/>
      <c r="O755" s="5"/>
    </row>
    <row r="756">
      <c r="B756" s="9"/>
      <c r="E756" s="15"/>
      <c r="H756" s="53"/>
      <c r="I756" s="15"/>
      <c r="K756" s="5"/>
      <c r="L756" s="5"/>
      <c r="M756" s="5"/>
      <c r="N756" s="5"/>
      <c r="O756" s="5"/>
    </row>
    <row r="757">
      <c r="B757" s="9"/>
      <c r="E757" s="15"/>
      <c r="H757" s="53"/>
      <c r="I757" s="15"/>
      <c r="K757" s="5"/>
      <c r="L757" s="5"/>
      <c r="M757" s="5"/>
      <c r="N757" s="5"/>
      <c r="O757" s="5"/>
    </row>
    <row r="758">
      <c r="B758" s="9"/>
      <c r="E758" s="15"/>
      <c r="H758" s="53"/>
      <c r="I758" s="15"/>
      <c r="K758" s="5"/>
      <c r="L758" s="5"/>
      <c r="M758" s="5"/>
      <c r="N758" s="5"/>
      <c r="O758" s="5"/>
    </row>
    <row r="759">
      <c r="B759" s="9"/>
      <c r="E759" s="15"/>
      <c r="H759" s="53"/>
      <c r="I759" s="15"/>
      <c r="K759" s="5"/>
      <c r="L759" s="5"/>
      <c r="M759" s="5"/>
      <c r="N759" s="5"/>
      <c r="O759" s="5"/>
    </row>
    <row r="760">
      <c r="B760" s="9"/>
      <c r="E760" s="15"/>
      <c r="H760" s="53"/>
      <c r="I760" s="15"/>
      <c r="K760" s="5"/>
      <c r="L760" s="5"/>
      <c r="M760" s="5"/>
      <c r="N760" s="5"/>
      <c r="O760" s="5"/>
    </row>
    <row r="761">
      <c r="B761" s="9"/>
      <c r="E761" s="15"/>
      <c r="H761" s="53"/>
      <c r="I761" s="15"/>
      <c r="K761" s="5"/>
      <c r="L761" s="5"/>
      <c r="M761" s="5"/>
      <c r="N761" s="5"/>
      <c r="O761" s="5"/>
    </row>
    <row r="762">
      <c r="B762" s="9"/>
      <c r="E762" s="15"/>
      <c r="H762" s="53"/>
      <c r="I762" s="15"/>
      <c r="K762" s="5"/>
      <c r="L762" s="5"/>
      <c r="M762" s="5"/>
      <c r="N762" s="5"/>
      <c r="O762" s="5"/>
    </row>
    <row r="763">
      <c r="B763" s="9"/>
      <c r="E763" s="15"/>
      <c r="H763" s="53"/>
      <c r="I763" s="15"/>
      <c r="K763" s="5"/>
      <c r="L763" s="5"/>
      <c r="M763" s="5"/>
      <c r="N763" s="5"/>
      <c r="O763" s="5"/>
    </row>
    <row r="764">
      <c r="B764" s="9"/>
      <c r="E764" s="15"/>
      <c r="H764" s="53"/>
      <c r="I764" s="15"/>
      <c r="K764" s="5"/>
      <c r="L764" s="5"/>
      <c r="M764" s="5"/>
      <c r="N764" s="5"/>
      <c r="O764" s="5"/>
    </row>
    <row r="765">
      <c r="B765" s="9"/>
      <c r="E765" s="15"/>
      <c r="H765" s="53"/>
      <c r="I765" s="15"/>
      <c r="K765" s="5"/>
      <c r="L765" s="5"/>
      <c r="M765" s="5"/>
      <c r="N765" s="5"/>
      <c r="O765" s="5"/>
    </row>
    <row r="766">
      <c r="B766" s="9"/>
      <c r="E766" s="15"/>
      <c r="H766" s="53"/>
      <c r="I766" s="15"/>
      <c r="K766" s="5"/>
      <c r="L766" s="5"/>
      <c r="M766" s="5"/>
      <c r="N766" s="5"/>
      <c r="O766" s="5"/>
    </row>
    <row r="767">
      <c r="B767" s="9"/>
      <c r="E767" s="15"/>
      <c r="H767" s="53"/>
      <c r="I767" s="15"/>
      <c r="K767" s="5"/>
      <c r="L767" s="5"/>
      <c r="M767" s="5"/>
      <c r="N767" s="5"/>
      <c r="O767" s="5"/>
    </row>
    <row r="768">
      <c r="B768" s="9"/>
      <c r="E768" s="15"/>
      <c r="H768" s="53"/>
      <c r="I768" s="15"/>
      <c r="K768" s="5"/>
      <c r="L768" s="5"/>
      <c r="M768" s="5"/>
      <c r="N768" s="5"/>
      <c r="O768" s="5"/>
    </row>
    <row r="769">
      <c r="B769" s="9"/>
      <c r="E769" s="15"/>
      <c r="H769" s="53"/>
      <c r="I769" s="15"/>
      <c r="K769" s="5"/>
      <c r="L769" s="5"/>
      <c r="M769" s="5"/>
      <c r="N769" s="5"/>
      <c r="O769" s="5"/>
    </row>
    <row r="770">
      <c r="B770" s="9"/>
      <c r="E770" s="15"/>
      <c r="H770" s="53"/>
      <c r="I770" s="15"/>
      <c r="K770" s="5"/>
      <c r="L770" s="5"/>
      <c r="M770" s="5"/>
      <c r="N770" s="5"/>
      <c r="O770" s="5"/>
    </row>
    <row r="771">
      <c r="B771" s="9"/>
      <c r="E771" s="15"/>
      <c r="H771" s="53"/>
      <c r="I771" s="15"/>
      <c r="K771" s="5"/>
      <c r="L771" s="5"/>
      <c r="M771" s="5"/>
      <c r="N771" s="5"/>
      <c r="O771" s="5"/>
    </row>
    <row r="772">
      <c r="B772" s="9"/>
      <c r="E772" s="15"/>
      <c r="H772" s="53"/>
      <c r="I772" s="15"/>
      <c r="K772" s="5"/>
      <c r="L772" s="5"/>
      <c r="M772" s="5"/>
      <c r="N772" s="5"/>
      <c r="O772" s="5"/>
    </row>
    <row r="773">
      <c r="B773" s="9"/>
      <c r="E773" s="15"/>
      <c r="H773" s="53"/>
      <c r="I773" s="15"/>
      <c r="K773" s="5"/>
      <c r="L773" s="5"/>
      <c r="M773" s="5"/>
      <c r="N773" s="5"/>
      <c r="O773" s="5"/>
    </row>
    <row r="774">
      <c r="B774" s="9"/>
      <c r="E774" s="15"/>
      <c r="H774" s="53"/>
      <c r="I774" s="15"/>
      <c r="K774" s="5"/>
      <c r="L774" s="5"/>
      <c r="M774" s="5"/>
      <c r="N774" s="5"/>
      <c r="O774" s="5"/>
    </row>
    <row r="775">
      <c r="B775" s="9"/>
      <c r="E775" s="15"/>
      <c r="H775" s="53"/>
      <c r="I775" s="15"/>
      <c r="K775" s="5"/>
      <c r="L775" s="5"/>
      <c r="M775" s="5"/>
      <c r="N775" s="5"/>
      <c r="O775" s="5"/>
    </row>
    <row r="776">
      <c r="B776" s="9"/>
      <c r="E776" s="15"/>
      <c r="H776" s="53"/>
      <c r="I776" s="15"/>
      <c r="K776" s="5"/>
      <c r="L776" s="5"/>
      <c r="M776" s="5"/>
      <c r="N776" s="5"/>
      <c r="O776" s="5"/>
    </row>
    <row r="777">
      <c r="B777" s="9"/>
      <c r="E777" s="15"/>
      <c r="H777" s="53"/>
      <c r="I777" s="15"/>
      <c r="K777" s="5"/>
      <c r="L777" s="5"/>
      <c r="M777" s="5"/>
      <c r="N777" s="5"/>
      <c r="O777" s="5"/>
    </row>
    <row r="778">
      <c r="B778" s="9"/>
      <c r="E778" s="15"/>
      <c r="H778" s="53"/>
      <c r="I778" s="15"/>
      <c r="K778" s="5"/>
      <c r="L778" s="5"/>
      <c r="M778" s="5"/>
      <c r="N778" s="5"/>
      <c r="O778" s="5"/>
    </row>
    <row r="779">
      <c r="B779" s="9"/>
      <c r="E779" s="15"/>
      <c r="H779" s="53"/>
      <c r="I779" s="15"/>
      <c r="K779" s="5"/>
      <c r="L779" s="5"/>
      <c r="M779" s="5"/>
      <c r="N779" s="5"/>
      <c r="O779" s="5"/>
    </row>
    <row r="780">
      <c r="B780" s="9"/>
      <c r="E780" s="15"/>
      <c r="H780" s="53"/>
      <c r="I780" s="15"/>
      <c r="K780" s="5"/>
      <c r="L780" s="5"/>
      <c r="M780" s="5"/>
      <c r="N780" s="5"/>
      <c r="O780" s="5"/>
    </row>
    <row r="781">
      <c r="B781" s="9"/>
      <c r="E781" s="15"/>
      <c r="H781" s="53"/>
      <c r="I781" s="15"/>
      <c r="K781" s="5"/>
      <c r="L781" s="5"/>
      <c r="M781" s="5"/>
      <c r="N781" s="5"/>
      <c r="O781" s="5"/>
    </row>
    <row r="782">
      <c r="B782" s="9"/>
      <c r="E782" s="15"/>
      <c r="H782" s="53"/>
      <c r="I782" s="15"/>
      <c r="K782" s="5"/>
      <c r="L782" s="5"/>
      <c r="M782" s="5"/>
      <c r="N782" s="5"/>
      <c r="O782" s="5"/>
    </row>
    <row r="783">
      <c r="B783" s="9"/>
      <c r="E783" s="15"/>
      <c r="H783" s="53"/>
      <c r="I783" s="15"/>
      <c r="K783" s="5"/>
      <c r="L783" s="5"/>
      <c r="M783" s="5"/>
      <c r="N783" s="5"/>
      <c r="O783" s="5"/>
    </row>
    <row r="784">
      <c r="B784" s="9"/>
      <c r="E784" s="15"/>
      <c r="H784" s="53"/>
      <c r="I784" s="15"/>
      <c r="K784" s="5"/>
      <c r="L784" s="5"/>
      <c r="M784" s="5"/>
      <c r="N784" s="5"/>
      <c r="O784" s="5"/>
    </row>
    <row r="785">
      <c r="B785" s="9"/>
      <c r="E785" s="15"/>
      <c r="H785" s="53"/>
      <c r="I785" s="15"/>
      <c r="K785" s="5"/>
      <c r="L785" s="5"/>
      <c r="M785" s="5"/>
      <c r="N785" s="5"/>
      <c r="O785" s="5"/>
    </row>
    <row r="786">
      <c r="B786" s="9"/>
      <c r="E786" s="15"/>
      <c r="H786" s="53"/>
      <c r="I786" s="15"/>
      <c r="K786" s="5"/>
      <c r="L786" s="5"/>
      <c r="M786" s="5"/>
      <c r="N786" s="5"/>
      <c r="O786" s="5"/>
    </row>
    <row r="787">
      <c r="B787" s="9"/>
      <c r="E787" s="15"/>
      <c r="H787" s="53"/>
      <c r="I787" s="15"/>
      <c r="K787" s="5"/>
      <c r="L787" s="5"/>
      <c r="M787" s="5"/>
      <c r="N787" s="5"/>
      <c r="O787" s="5"/>
    </row>
    <row r="788">
      <c r="B788" s="9"/>
      <c r="E788" s="15"/>
      <c r="H788" s="53"/>
      <c r="I788" s="15"/>
      <c r="K788" s="5"/>
      <c r="L788" s="5"/>
      <c r="M788" s="5"/>
      <c r="N788" s="5"/>
      <c r="O788" s="5"/>
    </row>
    <row r="789">
      <c r="B789" s="9"/>
      <c r="E789" s="15"/>
      <c r="H789" s="53"/>
      <c r="I789" s="15"/>
      <c r="K789" s="5"/>
      <c r="L789" s="5"/>
      <c r="M789" s="5"/>
      <c r="N789" s="5"/>
      <c r="O789" s="5"/>
    </row>
    <row r="790">
      <c r="B790" s="9"/>
      <c r="E790" s="15"/>
      <c r="H790" s="53"/>
      <c r="I790" s="15"/>
      <c r="K790" s="5"/>
      <c r="L790" s="5"/>
      <c r="M790" s="5"/>
      <c r="N790" s="5"/>
      <c r="O790" s="5"/>
    </row>
    <row r="791">
      <c r="B791" s="9"/>
      <c r="E791" s="15"/>
      <c r="H791" s="53"/>
      <c r="I791" s="15"/>
      <c r="K791" s="5"/>
      <c r="L791" s="5"/>
      <c r="M791" s="5"/>
      <c r="N791" s="5"/>
      <c r="O791" s="5"/>
    </row>
    <row r="792">
      <c r="B792" s="9"/>
      <c r="E792" s="15"/>
      <c r="H792" s="53"/>
      <c r="I792" s="15"/>
      <c r="K792" s="5"/>
      <c r="L792" s="5"/>
      <c r="M792" s="5"/>
      <c r="N792" s="5"/>
      <c r="O792" s="5"/>
    </row>
    <row r="793">
      <c r="B793" s="9"/>
      <c r="E793" s="15"/>
      <c r="H793" s="53"/>
      <c r="I793" s="15"/>
      <c r="K793" s="5"/>
      <c r="L793" s="5"/>
      <c r="M793" s="5"/>
      <c r="N793" s="5"/>
      <c r="O793" s="5"/>
    </row>
    <row r="794">
      <c r="B794" s="9"/>
      <c r="E794" s="15"/>
      <c r="H794" s="53"/>
      <c r="I794" s="15"/>
      <c r="K794" s="5"/>
      <c r="L794" s="5"/>
      <c r="M794" s="5"/>
      <c r="N794" s="5"/>
      <c r="O794" s="5"/>
    </row>
    <row r="795">
      <c r="B795" s="9"/>
      <c r="E795" s="15"/>
      <c r="H795" s="53"/>
      <c r="I795" s="15"/>
      <c r="K795" s="5"/>
      <c r="L795" s="5"/>
      <c r="M795" s="5"/>
      <c r="N795" s="5"/>
      <c r="O795" s="5"/>
    </row>
    <row r="796">
      <c r="B796" s="9"/>
      <c r="E796" s="15"/>
      <c r="H796" s="53"/>
      <c r="I796" s="15"/>
      <c r="K796" s="5"/>
      <c r="L796" s="5"/>
      <c r="M796" s="5"/>
      <c r="N796" s="5"/>
      <c r="O796" s="5"/>
    </row>
    <row r="797">
      <c r="B797" s="9"/>
      <c r="E797" s="15"/>
      <c r="H797" s="53"/>
      <c r="I797" s="15"/>
      <c r="K797" s="5"/>
      <c r="L797" s="5"/>
      <c r="M797" s="5"/>
      <c r="N797" s="5"/>
      <c r="O797" s="5"/>
    </row>
    <row r="798">
      <c r="B798" s="9"/>
      <c r="E798" s="15"/>
      <c r="H798" s="53"/>
      <c r="I798" s="15"/>
      <c r="K798" s="5"/>
      <c r="L798" s="5"/>
      <c r="M798" s="5"/>
      <c r="N798" s="5"/>
      <c r="O798" s="5"/>
    </row>
    <row r="799">
      <c r="B799" s="9"/>
      <c r="E799" s="15"/>
      <c r="H799" s="53"/>
      <c r="I799" s="15"/>
      <c r="K799" s="5"/>
      <c r="L799" s="5"/>
      <c r="M799" s="5"/>
      <c r="N799" s="5"/>
      <c r="O799" s="5"/>
    </row>
    <row r="800">
      <c r="B800" s="9"/>
      <c r="E800" s="15"/>
      <c r="H800" s="53"/>
      <c r="I800" s="15"/>
      <c r="K800" s="5"/>
      <c r="L800" s="5"/>
      <c r="M800" s="5"/>
      <c r="N800" s="5"/>
      <c r="O800" s="5"/>
    </row>
    <row r="801">
      <c r="B801" s="9"/>
      <c r="E801" s="15"/>
      <c r="H801" s="53"/>
      <c r="I801" s="15"/>
      <c r="K801" s="5"/>
      <c r="L801" s="5"/>
      <c r="M801" s="5"/>
      <c r="N801" s="5"/>
      <c r="O801" s="5"/>
    </row>
    <row r="802">
      <c r="B802" s="9"/>
      <c r="E802" s="15"/>
      <c r="H802" s="53"/>
      <c r="I802" s="15"/>
      <c r="K802" s="5"/>
      <c r="L802" s="5"/>
      <c r="M802" s="5"/>
      <c r="N802" s="5"/>
      <c r="O802" s="5"/>
    </row>
    <row r="803">
      <c r="B803" s="9"/>
      <c r="E803" s="15"/>
      <c r="H803" s="53"/>
      <c r="I803" s="15"/>
      <c r="K803" s="5"/>
      <c r="L803" s="5"/>
      <c r="M803" s="5"/>
      <c r="N803" s="5"/>
      <c r="O803" s="5"/>
    </row>
    <row r="804">
      <c r="B804" s="9"/>
      <c r="E804" s="15"/>
      <c r="H804" s="53"/>
      <c r="I804" s="15"/>
      <c r="K804" s="5"/>
      <c r="L804" s="5"/>
      <c r="M804" s="5"/>
      <c r="N804" s="5"/>
      <c r="O804" s="5"/>
    </row>
    <row r="805">
      <c r="B805" s="9"/>
      <c r="E805" s="15"/>
      <c r="H805" s="53"/>
      <c r="I805" s="15"/>
      <c r="K805" s="5"/>
      <c r="L805" s="5"/>
      <c r="M805" s="5"/>
      <c r="N805" s="5"/>
      <c r="O805" s="5"/>
    </row>
    <row r="806">
      <c r="B806" s="9"/>
      <c r="E806" s="15"/>
      <c r="H806" s="53"/>
      <c r="I806" s="15"/>
      <c r="K806" s="5"/>
      <c r="L806" s="5"/>
      <c r="M806" s="5"/>
      <c r="N806" s="5"/>
      <c r="O806" s="5"/>
    </row>
    <row r="807">
      <c r="B807" s="9"/>
      <c r="E807" s="15"/>
      <c r="H807" s="53"/>
      <c r="I807" s="15"/>
      <c r="K807" s="5"/>
      <c r="L807" s="5"/>
      <c r="M807" s="5"/>
      <c r="N807" s="5"/>
      <c r="O807" s="5"/>
    </row>
    <row r="808">
      <c r="B808" s="9"/>
      <c r="E808" s="15"/>
      <c r="H808" s="53"/>
      <c r="I808" s="15"/>
      <c r="K808" s="5"/>
      <c r="L808" s="5"/>
      <c r="M808" s="5"/>
      <c r="N808" s="5"/>
      <c r="O808" s="5"/>
    </row>
    <row r="809">
      <c r="B809" s="9"/>
      <c r="E809" s="15"/>
      <c r="H809" s="53"/>
      <c r="I809" s="15"/>
      <c r="K809" s="5"/>
      <c r="L809" s="5"/>
      <c r="M809" s="5"/>
      <c r="N809" s="5"/>
      <c r="O809" s="5"/>
    </row>
    <row r="810">
      <c r="B810" s="9"/>
      <c r="E810" s="15"/>
      <c r="H810" s="53"/>
      <c r="I810" s="15"/>
      <c r="K810" s="5"/>
      <c r="L810" s="5"/>
      <c r="M810" s="5"/>
      <c r="N810" s="5"/>
      <c r="O810" s="5"/>
    </row>
    <row r="811">
      <c r="B811" s="9"/>
      <c r="E811" s="15"/>
      <c r="H811" s="53"/>
      <c r="I811" s="15"/>
      <c r="K811" s="5"/>
      <c r="L811" s="5"/>
      <c r="M811" s="5"/>
      <c r="N811" s="5"/>
      <c r="O811" s="5"/>
    </row>
    <row r="812">
      <c r="B812" s="9"/>
      <c r="E812" s="15"/>
      <c r="H812" s="53"/>
      <c r="I812" s="15"/>
      <c r="K812" s="5"/>
      <c r="L812" s="5"/>
      <c r="M812" s="5"/>
      <c r="N812" s="5"/>
      <c r="O812" s="5"/>
    </row>
    <row r="813">
      <c r="B813" s="9"/>
      <c r="E813" s="15"/>
      <c r="H813" s="53"/>
      <c r="I813" s="15"/>
      <c r="K813" s="5"/>
      <c r="L813" s="5"/>
      <c r="M813" s="5"/>
      <c r="N813" s="5"/>
      <c r="O813" s="5"/>
    </row>
    <row r="814">
      <c r="B814" s="9"/>
      <c r="E814" s="15"/>
      <c r="H814" s="53"/>
      <c r="I814" s="15"/>
      <c r="K814" s="5"/>
      <c r="L814" s="5"/>
      <c r="M814" s="5"/>
      <c r="N814" s="5"/>
      <c r="O814" s="5"/>
    </row>
    <row r="815">
      <c r="B815" s="9"/>
      <c r="E815" s="15"/>
      <c r="H815" s="53"/>
      <c r="I815" s="15"/>
      <c r="K815" s="5"/>
      <c r="L815" s="5"/>
      <c r="M815" s="5"/>
      <c r="N815" s="5"/>
      <c r="O815" s="5"/>
    </row>
    <row r="816">
      <c r="B816" s="9"/>
      <c r="E816" s="15"/>
      <c r="H816" s="53"/>
      <c r="I816" s="15"/>
      <c r="K816" s="5"/>
      <c r="L816" s="5"/>
      <c r="M816" s="5"/>
      <c r="N816" s="5"/>
      <c r="O816" s="5"/>
    </row>
    <row r="817">
      <c r="B817" s="9"/>
      <c r="E817" s="15"/>
      <c r="H817" s="53"/>
      <c r="I817" s="15"/>
      <c r="K817" s="5"/>
      <c r="L817" s="5"/>
      <c r="M817" s="5"/>
      <c r="N817" s="5"/>
      <c r="O817" s="5"/>
    </row>
    <row r="818">
      <c r="B818" s="9"/>
      <c r="E818" s="15"/>
      <c r="H818" s="53"/>
      <c r="I818" s="15"/>
      <c r="K818" s="5"/>
      <c r="L818" s="5"/>
      <c r="M818" s="5"/>
      <c r="N818" s="5"/>
      <c r="O818" s="5"/>
    </row>
    <row r="819">
      <c r="B819" s="9"/>
      <c r="E819" s="15"/>
      <c r="H819" s="53"/>
      <c r="I819" s="15"/>
      <c r="K819" s="5"/>
      <c r="L819" s="5"/>
      <c r="M819" s="5"/>
      <c r="N819" s="5"/>
      <c r="O819" s="5"/>
    </row>
    <row r="820">
      <c r="B820" s="9"/>
      <c r="E820" s="15"/>
      <c r="H820" s="53"/>
      <c r="I820" s="15"/>
      <c r="K820" s="5"/>
      <c r="L820" s="5"/>
      <c r="M820" s="5"/>
      <c r="N820" s="5"/>
      <c r="O820" s="5"/>
    </row>
    <row r="821">
      <c r="B821" s="9"/>
      <c r="E821" s="15"/>
      <c r="H821" s="53"/>
      <c r="I821" s="15"/>
      <c r="K821" s="5"/>
      <c r="L821" s="5"/>
      <c r="M821" s="5"/>
      <c r="N821" s="5"/>
      <c r="O821" s="5"/>
    </row>
    <row r="822">
      <c r="B822" s="9"/>
      <c r="E822" s="15"/>
      <c r="H822" s="53"/>
      <c r="I822" s="15"/>
      <c r="K822" s="5"/>
      <c r="L822" s="5"/>
      <c r="M822" s="5"/>
      <c r="N822" s="5"/>
      <c r="O822" s="5"/>
    </row>
    <row r="823">
      <c r="B823" s="9"/>
      <c r="E823" s="15"/>
      <c r="H823" s="53"/>
      <c r="I823" s="15"/>
      <c r="K823" s="5"/>
      <c r="L823" s="5"/>
      <c r="M823" s="5"/>
      <c r="N823" s="5"/>
      <c r="O823" s="5"/>
    </row>
    <row r="824">
      <c r="B824" s="9"/>
      <c r="E824" s="15"/>
      <c r="H824" s="53"/>
      <c r="I824" s="15"/>
      <c r="K824" s="5"/>
      <c r="L824" s="5"/>
      <c r="M824" s="5"/>
      <c r="N824" s="5"/>
      <c r="O824" s="5"/>
    </row>
    <row r="825">
      <c r="B825" s="9"/>
      <c r="E825" s="15"/>
      <c r="H825" s="53"/>
      <c r="I825" s="15"/>
      <c r="K825" s="5"/>
      <c r="L825" s="5"/>
      <c r="M825" s="5"/>
      <c r="N825" s="5"/>
      <c r="O825" s="5"/>
    </row>
    <row r="826">
      <c r="B826" s="9"/>
      <c r="E826" s="15"/>
      <c r="H826" s="53"/>
      <c r="I826" s="15"/>
      <c r="K826" s="5"/>
      <c r="L826" s="5"/>
      <c r="M826" s="5"/>
      <c r="N826" s="5"/>
      <c r="O826" s="5"/>
    </row>
    <row r="827">
      <c r="B827" s="9"/>
      <c r="E827" s="15"/>
      <c r="H827" s="53"/>
      <c r="I827" s="15"/>
      <c r="K827" s="5"/>
      <c r="L827" s="5"/>
      <c r="M827" s="5"/>
      <c r="N827" s="5"/>
      <c r="O827" s="5"/>
    </row>
    <row r="828">
      <c r="B828" s="9"/>
      <c r="E828" s="15"/>
      <c r="H828" s="53"/>
      <c r="I828" s="15"/>
      <c r="K828" s="5"/>
      <c r="L828" s="5"/>
      <c r="M828" s="5"/>
      <c r="N828" s="5"/>
      <c r="O828" s="5"/>
    </row>
    <row r="829">
      <c r="B829" s="9"/>
      <c r="E829" s="15"/>
      <c r="H829" s="53"/>
      <c r="I829" s="15"/>
      <c r="K829" s="5"/>
      <c r="L829" s="5"/>
      <c r="M829" s="5"/>
      <c r="N829" s="5"/>
      <c r="O829" s="5"/>
    </row>
    <row r="830">
      <c r="B830" s="9"/>
      <c r="E830" s="15"/>
      <c r="H830" s="53"/>
      <c r="I830" s="15"/>
      <c r="K830" s="5"/>
      <c r="L830" s="5"/>
      <c r="M830" s="5"/>
      <c r="N830" s="5"/>
      <c r="O830" s="5"/>
    </row>
    <row r="831">
      <c r="B831" s="9"/>
      <c r="E831" s="15"/>
      <c r="H831" s="53"/>
      <c r="I831" s="15"/>
      <c r="K831" s="5"/>
      <c r="L831" s="5"/>
      <c r="M831" s="5"/>
      <c r="N831" s="5"/>
      <c r="O831" s="5"/>
    </row>
    <row r="832">
      <c r="B832" s="9"/>
      <c r="E832" s="15"/>
      <c r="H832" s="53"/>
      <c r="I832" s="15"/>
      <c r="K832" s="5"/>
      <c r="L832" s="5"/>
      <c r="M832" s="5"/>
      <c r="N832" s="5"/>
      <c r="O832" s="5"/>
    </row>
    <row r="833">
      <c r="B833" s="9"/>
      <c r="E833" s="15"/>
      <c r="H833" s="53"/>
      <c r="I833" s="15"/>
      <c r="K833" s="5"/>
      <c r="L833" s="5"/>
      <c r="M833" s="5"/>
      <c r="N833" s="5"/>
      <c r="O833" s="5"/>
    </row>
    <row r="834">
      <c r="B834" s="9"/>
      <c r="E834" s="15"/>
      <c r="H834" s="53"/>
      <c r="I834" s="15"/>
      <c r="K834" s="5"/>
      <c r="L834" s="5"/>
      <c r="M834" s="5"/>
      <c r="N834" s="5"/>
      <c r="O834" s="5"/>
    </row>
    <row r="835">
      <c r="B835" s="9"/>
      <c r="E835" s="15"/>
      <c r="H835" s="53"/>
      <c r="I835" s="15"/>
      <c r="K835" s="5"/>
      <c r="L835" s="5"/>
      <c r="M835" s="5"/>
      <c r="N835" s="5"/>
      <c r="O835" s="5"/>
    </row>
    <row r="836">
      <c r="B836" s="9"/>
      <c r="E836" s="15"/>
      <c r="H836" s="53"/>
      <c r="I836" s="15"/>
      <c r="K836" s="5"/>
      <c r="L836" s="5"/>
      <c r="M836" s="5"/>
      <c r="N836" s="5"/>
      <c r="O836" s="5"/>
    </row>
    <row r="837">
      <c r="B837" s="9"/>
      <c r="E837" s="15"/>
      <c r="H837" s="53"/>
      <c r="I837" s="15"/>
      <c r="K837" s="5"/>
      <c r="L837" s="5"/>
      <c r="M837" s="5"/>
      <c r="N837" s="5"/>
      <c r="O837" s="5"/>
    </row>
    <row r="838">
      <c r="B838" s="9"/>
      <c r="E838" s="15"/>
      <c r="H838" s="53"/>
      <c r="I838" s="15"/>
      <c r="K838" s="5"/>
      <c r="L838" s="5"/>
      <c r="M838" s="5"/>
      <c r="N838" s="5"/>
      <c r="O838" s="5"/>
    </row>
    <row r="839">
      <c r="B839" s="9"/>
      <c r="E839" s="15"/>
      <c r="H839" s="53"/>
      <c r="I839" s="15"/>
      <c r="K839" s="5"/>
      <c r="L839" s="5"/>
      <c r="M839" s="5"/>
      <c r="N839" s="5"/>
      <c r="O839" s="5"/>
    </row>
    <row r="840">
      <c r="B840" s="9"/>
      <c r="E840" s="15"/>
      <c r="H840" s="53"/>
      <c r="I840" s="15"/>
      <c r="K840" s="5"/>
      <c r="L840" s="5"/>
      <c r="M840" s="5"/>
      <c r="N840" s="5"/>
      <c r="O840" s="5"/>
    </row>
    <row r="841">
      <c r="B841" s="9"/>
      <c r="E841" s="15"/>
      <c r="H841" s="53"/>
      <c r="I841" s="15"/>
      <c r="K841" s="5"/>
      <c r="L841" s="5"/>
      <c r="M841" s="5"/>
      <c r="N841" s="5"/>
      <c r="O841" s="5"/>
    </row>
    <row r="842">
      <c r="B842" s="9"/>
      <c r="E842" s="15"/>
      <c r="H842" s="53"/>
      <c r="I842" s="15"/>
      <c r="K842" s="5"/>
      <c r="L842" s="5"/>
      <c r="M842" s="5"/>
      <c r="N842" s="5"/>
      <c r="O842" s="5"/>
    </row>
    <row r="843">
      <c r="B843" s="9"/>
      <c r="E843" s="15"/>
      <c r="H843" s="53"/>
      <c r="I843" s="15"/>
      <c r="K843" s="5"/>
      <c r="L843" s="5"/>
      <c r="M843" s="5"/>
      <c r="N843" s="5"/>
      <c r="O843" s="5"/>
    </row>
    <row r="844">
      <c r="B844" s="9"/>
      <c r="E844" s="15"/>
      <c r="H844" s="53"/>
      <c r="I844" s="15"/>
      <c r="K844" s="5"/>
      <c r="L844" s="5"/>
      <c r="M844" s="5"/>
      <c r="N844" s="5"/>
      <c r="O844" s="5"/>
    </row>
    <row r="845">
      <c r="B845" s="9"/>
      <c r="E845" s="15"/>
      <c r="H845" s="53"/>
      <c r="I845" s="15"/>
      <c r="K845" s="5"/>
      <c r="L845" s="5"/>
      <c r="M845" s="5"/>
      <c r="N845" s="5"/>
      <c r="O845" s="5"/>
    </row>
    <row r="846">
      <c r="B846" s="9"/>
      <c r="E846" s="15"/>
      <c r="H846" s="53"/>
      <c r="I846" s="15"/>
      <c r="K846" s="5"/>
      <c r="L846" s="5"/>
      <c r="M846" s="5"/>
      <c r="N846" s="5"/>
      <c r="O846" s="5"/>
    </row>
    <row r="847">
      <c r="B847" s="9"/>
      <c r="E847" s="15"/>
      <c r="H847" s="53"/>
      <c r="I847" s="15"/>
      <c r="K847" s="5"/>
      <c r="L847" s="5"/>
      <c r="M847" s="5"/>
      <c r="N847" s="5"/>
      <c r="O847" s="5"/>
    </row>
    <row r="848">
      <c r="B848" s="9"/>
      <c r="E848" s="15"/>
      <c r="H848" s="53"/>
      <c r="I848" s="15"/>
      <c r="K848" s="5"/>
      <c r="L848" s="5"/>
      <c r="M848" s="5"/>
      <c r="N848" s="5"/>
      <c r="O848" s="5"/>
    </row>
    <row r="849">
      <c r="B849" s="9"/>
      <c r="E849" s="15"/>
      <c r="H849" s="53"/>
      <c r="I849" s="15"/>
      <c r="K849" s="5"/>
      <c r="L849" s="5"/>
      <c r="M849" s="5"/>
      <c r="N849" s="5"/>
      <c r="O849" s="5"/>
    </row>
    <row r="850">
      <c r="B850" s="9"/>
      <c r="E850" s="15"/>
      <c r="H850" s="53"/>
      <c r="I850" s="15"/>
      <c r="K850" s="5"/>
      <c r="L850" s="5"/>
      <c r="M850" s="5"/>
      <c r="N850" s="5"/>
      <c r="O850" s="5"/>
    </row>
    <row r="851">
      <c r="B851" s="9"/>
      <c r="E851" s="15"/>
      <c r="H851" s="53"/>
      <c r="I851" s="15"/>
      <c r="K851" s="5"/>
      <c r="L851" s="5"/>
      <c r="M851" s="5"/>
      <c r="N851" s="5"/>
      <c r="O851" s="5"/>
    </row>
    <row r="852">
      <c r="B852" s="9"/>
      <c r="E852" s="15"/>
      <c r="H852" s="53"/>
      <c r="I852" s="15"/>
      <c r="K852" s="5"/>
      <c r="L852" s="5"/>
      <c r="M852" s="5"/>
      <c r="N852" s="5"/>
      <c r="O852" s="5"/>
    </row>
    <row r="853">
      <c r="B853" s="9"/>
      <c r="E853" s="15"/>
      <c r="H853" s="53"/>
      <c r="I853" s="15"/>
      <c r="K853" s="5"/>
      <c r="L853" s="5"/>
      <c r="M853" s="5"/>
      <c r="N853" s="5"/>
      <c r="O853" s="5"/>
    </row>
    <row r="854">
      <c r="B854" s="9"/>
      <c r="E854" s="15"/>
      <c r="H854" s="53"/>
      <c r="I854" s="15"/>
      <c r="K854" s="5"/>
      <c r="L854" s="5"/>
      <c r="M854" s="5"/>
      <c r="N854" s="5"/>
      <c r="O854" s="5"/>
    </row>
    <row r="855">
      <c r="B855" s="9"/>
      <c r="E855" s="15"/>
      <c r="H855" s="53"/>
      <c r="I855" s="15"/>
      <c r="K855" s="5"/>
      <c r="L855" s="5"/>
      <c r="M855" s="5"/>
      <c r="N855" s="5"/>
      <c r="O855" s="5"/>
    </row>
    <row r="856">
      <c r="B856" s="9"/>
      <c r="E856" s="15"/>
      <c r="H856" s="53"/>
      <c r="I856" s="15"/>
      <c r="K856" s="5"/>
      <c r="L856" s="5"/>
      <c r="M856" s="5"/>
      <c r="N856" s="5"/>
      <c r="O856" s="5"/>
    </row>
    <row r="857">
      <c r="B857" s="9"/>
      <c r="E857" s="15"/>
      <c r="H857" s="53"/>
      <c r="I857" s="15"/>
      <c r="K857" s="5"/>
      <c r="L857" s="5"/>
      <c r="M857" s="5"/>
      <c r="N857" s="5"/>
      <c r="O857" s="5"/>
    </row>
    <row r="858">
      <c r="B858" s="9"/>
      <c r="E858" s="15"/>
      <c r="H858" s="53"/>
      <c r="I858" s="15"/>
      <c r="K858" s="5"/>
      <c r="L858" s="5"/>
      <c r="M858" s="5"/>
      <c r="N858" s="5"/>
      <c r="O858" s="5"/>
    </row>
    <row r="859">
      <c r="B859" s="9"/>
      <c r="E859" s="15"/>
      <c r="H859" s="53"/>
      <c r="I859" s="15"/>
      <c r="K859" s="5"/>
      <c r="L859" s="5"/>
      <c r="M859" s="5"/>
      <c r="N859" s="5"/>
      <c r="O859" s="5"/>
    </row>
    <row r="860">
      <c r="B860" s="9"/>
      <c r="E860" s="15"/>
      <c r="H860" s="53"/>
      <c r="I860" s="15"/>
      <c r="K860" s="5"/>
      <c r="L860" s="5"/>
      <c r="M860" s="5"/>
      <c r="N860" s="5"/>
      <c r="O860" s="5"/>
    </row>
    <row r="861">
      <c r="B861" s="9"/>
      <c r="E861" s="15"/>
      <c r="H861" s="53"/>
      <c r="I861" s="15"/>
      <c r="K861" s="5"/>
      <c r="L861" s="5"/>
      <c r="M861" s="5"/>
      <c r="N861" s="5"/>
      <c r="O861" s="5"/>
    </row>
    <row r="862">
      <c r="B862" s="9"/>
      <c r="E862" s="15"/>
      <c r="H862" s="53"/>
      <c r="I862" s="15"/>
      <c r="K862" s="5"/>
      <c r="L862" s="5"/>
      <c r="M862" s="5"/>
      <c r="N862" s="5"/>
      <c r="O862" s="5"/>
    </row>
    <row r="863">
      <c r="B863" s="9"/>
      <c r="E863" s="15"/>
      <c r="H863" s="53"/>
      <c r="I863" s="15"/>
      <c r="K863" s="5"/>
      <c r="L863" s="5"/>
      <c r="M863" s="5"/>
      <c r="N863" s="5"/>
      <c r="O863" s="5"/>
    </row>
    <row r="864">
      <c r="B864" s="9"/>
      <c r="E864" s="15"/>
      <c r="H864" s="53"/>
      <c r="I864" s="15"/>
      <c r="K864" s="5"/>
      <c r="L864" s="5"/>
      <c r="M864" s="5"/>
      <c r="N864" s="5"/>
      <c r="O864" s="5"/>
    </row>
    <row r="865">
      <c r="B865" s="9"/>
      <c r="E865" s="15"/>
      <c r="H865" s="53"/>
      <c r="I865" s="15"/>
      <c r="K865" s="5"/>
      <c r="L865" s="5"/>
      <c r="M865" s="5"/>
      <c r="N865" s="5"/>
      <c r="O865" s="5"/>
    </row>
    <row r="866">
      <c r="B866" s="9"/>
      <c r="E866" s="15"/>
      <c r="H866" s="53"/>
      <c r="I866" s="15"/>
      <c r="K866" s="5"/>
      <c r="L866" s="5"/>
      <c r="M866" s="5"/>
      <c r="N866" s="5"/>
      <c r="O866" s="5"/>
    </row>
    <row r="867">
      <c r="B867" s="9"/>
      <c r="E867" s="15"/>
      <c r="H867" s="53"/>
      <c r="I867" s="15"/>
      <c r="K867" s="5"/>
      <c r="L867" s="5"/>
      <c r="M867" s="5"/>
      <c r="N867" s="5"/>
      <c r="O867" s="5"/>
    </row>
    <row r="868">
      <c r="B868" s="9"/>
      <c r="E868" s="15"/>
      <c r="H868" s="53"/>
      <c r="I868" s="15"/>
      <c r="K868" s="5"/>
      <c r="L868" s="5"/>
      <c r="M868" s="5"/>
      <c r="N868" s="5"/>
      <c r="O868" s="5"/>
    </row>
    <row r="869">
      <c r="B869" s="9"/>
      <c r="E869" s="15"/>
      <c r="H869" s="53"/>
      <c r="I869" s="15"/>
      <c r="K869" s="5"/>
      <c r="L869" s="5"/>
      <c r="M869" s="5"/>
      <c r="N869" s="5"/>
      <c r="O869" s="5"/>
    </row>
    <row r="870">
      <c r="B870" s="9"/>
      <c r="E870" s="15"/>
      <c r="H870" s="53"/>
      <c r="I870" s="15"/>
      <c r="K870" s="5"/>
      <c r="L870" s="5"/>
      <c r="M870" s="5"/>
      <c r="N870" s="5"/>
      <c r="O870" s="5"/>
    </row>
    <row r="871">
      <c r="B871" s="9"/>
      <c r="E871" s="15"/>
      <c r="H871" s="53"/>
      <c r="I871" s="15"/>
      <c r="K871" s="5"/>
      <c r="L871" s="5"/>
      <c r="M871" s="5"/>
      <c r="N871" s="5"/>
      <c r="O871" s="5"/>
    </row>
    <row r="872">
      <c r="B872" s="9"/>
      <c r="E872" s="15"/>
      <c r="H872" s="53"/>
      <c r="I872" s="15"/>
      <c r="K872" s="5"/>
      <c r="L872" s="5"/>
      <c r="M872" s="5"/>
      <c r="N872" s="5"/>
      <c r="O872" s="5"/>
    </row>
    <row r="873">
      <c r="B873" s="9"/>
      <c r="E873" s="15"/>
      <c r="H873" s="53"/>
      <c r="I873" s="15"/>
      <c r="K873" s="5"/>
      <c r="L873" s="5"/>
      <c r="M873" s="5"/>
      <c r="N873" s="5"/>
      <c r="O873" s="5"/>
    </row>
    <row r="874">
      <c r="B874" s="9"/>
      <c r="E874" s="15"/>
      <c r="H874" s="53"/>
      <c r="I874" s="15"/>
      <c r="K874" s="5"/>
      <c r="L874" s="5"/>
      <c r="M874" s="5"/>
      <c r="N874" s="5"/>
      <c r="O874" s="5"/>
    </row>
    <row r="875">
      <c r="B875" s="9"/>
      <c r="E875" s="15"/>
      <c r="H875" s="53"/>
      <c r="I875" s="15"/>
      <c r="K875" s="5"/>
      <c r="L875" s="5"/>
      <c r="M875" s="5"/>
      <c r="N875" s="5"/>
      <c r="O875" s="5"/>
    </row>
    <row r="876">
      <c r="B876" s="9"/>
      <c r="E876" s="15"/>
      <c r="H876" s="53"/>
      <c r="I876" s="15"/>
      <c r="K876" s="5"/>
      <c r="L876" s="5"/>
      <c r="M876" s="5"/>
      <c r="N876" s="5"/>
      <c r="O876" s="5"/>
    </row>
    <row r="877">
      <c r="B877" s="9"/>
      <c r="E877" s="15"/>
      <c r="H877" s="53"/>
      <c r="I877" s="15"/>
      <c r="K877" s="5"/>
      <c r="L877" s="5"/>
      <c r="M877" s="5"/>
      <c r="N877" s="5"/>
      <c r="O877" s="5"/>
    </row>
    <row r="878">
      <c r="B878" s="9"/>
      <c r="E878" s="15"/>
      <c r="H878" s="53"/>
      <c r="I878" s="15"/>
      <c r="K878" s="5"/>
      <c r="L878" s="5"/>
      <c r="M878" s="5"/>
      <c r="N878" s="5"/>
      <c r="O878" s="5"/>
    </row>
    <row r="879">
      <c r="B879" s="9"/>
      <c r="E879" s="15"/>
      <c r="H879" s="53"/>
      <c r="I879" s="15"/>
      <c r="K879" s="5"/>
      <c r="L879" s="5"/>
      <c r="M879" s="5"/>
      <c r="N879" s="5"/>
      <c r="O879" s="5"/>
    </row>
    <row r="880">
      <c r="B880" s="9"/>
      <c r="E880" s="15"/>
      <c r="H880" s="53"/>
      <c r="I880" s="15"/>
      <c r="K880" s="5"/>
      <c r="L880" s="5"/>
      <c r="M880" s="5"/>
      <c r="N880" s="5"/>
      <c r="O880" s="5"/>
    </row>
    <row r="881">
      <c r="B881" s="9"/>
      <c r="E881" s="15"/>
      <c r="H881" s="53"/>
      <c r="I881" s="15"/>
      <c r="K881" s="5"/>
      <c r="L881" s="5"/>
      <c r="M881" s="5"/>
      <c r="N881" s="5"/>
      <c r="O881" s="5"/>
    </row>
    <row r="882">
      <c r="B882" s="9"/>
      <c r="E882" s="15"/>
      <c r="H882" s="53"/>
      <c r="I882" s="15"/>
      <c r="K882" s="5"/>
      <c r="L882" s="5"/>
      <c r="M882" s="5"/>
      <c r="N882" s="5"/>
      <c r="O882" s="5"/>
    </row>
    <row r="883">
      <c r="B883" s="9"/>
      <c r="E883" s="15"/>
      <c r="H883" s="53"/>
      <c r="I883" s="15"/>
      <c r="K883" s="5"/>
      <c r="L883" s="5"/>
      <c r="M883" s="5"/>
      <c r="N883" s="5"/>
      <c r="O883" s="5"/>
    </row>
    <row r="884">
      <c r="B884" s="9"/>
      <c r="E884" s="15"/>
      <c r="H884" s="53"/>
      <c r="I884" s="15"/>
      <c r="K884" s="5"/>
      <c r="L884" s="5"/>
      <c r="M884" s="5"/>
      <c r="N884" s="5"/>
      <c r="O884" s="5"/>
    </row>
    <row r="885">
      <c r="B885" s="9"/>
      <c r="E885" s="15"/>
      <c r="H885" s="53"/>
      <c r="I885" s="15"/>
      <c r="K885" s="5"/>
      <c r="L885" s="5"/>
      <c r="M885" s="5"/>
      <c r="N885" s="5"/>
      <c r="O885" s="5"/>
    </row>
    <row r="886">
      <c r="B886" s="9"/>
      <c r="E886" s="15"/>
      <c r="H886" s="53"/>
      <c r="I886" s="15"/>
      <c r="K886" s="5"/>
      <c r="L886" s="5"/>
      <c r="M886" s="5"/>
      <c r="N886" s="5"/>
      <c r="O886" s="5"/>
    </row>
    <row r="887">
      <c r="B887" s="9"/>
      <c r="E887" s="15"/>
      <c r="H887" s="53"/>
      <c r="I887" s="15"/>
      <c r="K887" s="5"/>
      <c r="L887" s="5"/>
      <c r="M887" s="5"/>
      <c r="N887" s="5"/>
      <c r="O887" s="5"/>
    </row>
    <row r="888">
      <c r="B888" s="9"/>
      <c r="E888" s="15"/>
      <c r="H888" s="53"/>
      <c r="I888" s="15"/>
      <c r="K888" s="5"/>
      <c r="L888" s="5"/>
      <c r="M888" s="5"/>
      <c r="N888" s="5"/>
      <c r="O888" s="5"/>
    </row>
    <row r="889">
      <c r="B889" s="9"/>
      <c r="E889" s="15"/>
      <c r="H889" s="53"/>
      <c r="I889" s="15"/>
      <c r="K889" s="5"/>
      <c r="L889" s="5"/>
      <c r="M889" s="5"/>
      <c r="N889" s="5"/>
      <c r="O889" s="5"/>
    </row>
    <row r="890">
      <c r="B890" s="9"/>
      <c r="E890" s="15"/>
      <c r="H890" s="53"/>
      <c r="I890" s="15"/>
      <c r="K890" s="5"/>
      <c r="L890" s="5"/>
      <c r="M890" s="5"/>
      <c r="N890" s="5"/>
      <c r="O890" s="5"/>
    </row>
    <row r="891">
      <c r="B891" s="9"/>
      <c r="E891" s="15"/>
      <c r="H891" s="53"/>
      <c r="I891" s="15"/>
      <c r="K891" s="5"/>
      <c r="L891" s="5"/>
      <c r="M891" s="5"/>
      <c r="N891" s="5"/>
      <c r="O891" s="5"/>
    </row>
    <row r="892">
      <c r="B892" s="9"/>
      <c r="E892" s="15"/>
      <c r="H892" s="53"/>
      <c r="I892" s="15"/>
      <c r="K892" s="5"/>
      <c r="L892" s="5"/>
      <c r="M892" s="5"/>
      <c r="N892" s="5"/>
      <c r="O892" s="5"/>
    </row>
    <row r="893">
      <c r="B893" s="9"/>
      <c r="E893" s="15"/>
      <c r="H893" s="53"/>
      <c r="I893" s="15"/>
      <c r="K893" s="5"/>
      <c r="L893" s="5"/>
      <c r="M893" s="5"/>
      <c r="N893" s="5"/>
      <c r="O893" s="5"/>
    </row>
    <row r="894">
      <c r="B894" s="9"/>
      <c r="E894" s="15"/>
      <c r="H894" s="53"/>
      <c r="I894" s="15"/>
      <c r="K894" s="5"/>
      <c r="L894" s="5"/>
      <c r="M894" s="5"/>
      <c r="N894" s="5"/>
      <c r="O894" s="5"/>
    </row>
    <row r="895">
      <c r="B895" s="9"/>
      <c r="E895" s="15"/>
      <c r="H895" s="53"/>
      <c r="I895" s="15"/>
      <c r="K895" s="5"/>
      <c r="L895" s="5"/>
      <c r="M895" s="5"/>
      <c r="N895" s="5"/>
      <c r="O895" s="5"/>
    </row>
    <row r="896">
      <c r="B896" s="9"/>
      <c r="E896" s="15"/>
      <c r="H896" s="53"/>
      <c r="I896" s="15"/>
      <c r="K896" s="5"/>
      <c r="L896" s="5"/>
      <c r="M896" s="5"/>
      <c r="N896" s="5"/>
      <c r="O896" s="5"/>
    </row>
    <row r="897">
      <c r="B897" s="9"/>
      <c r="E897" s="15"/>
      <c r="H897" s="53"/>
      <c r="I897" s="15"/>
      <c r="K897" s="5"/>
      <c r="L897" s="5"/>
      <c r="M897" s="5"/>
      <c r="N897" s="5"/>
      <c r="O897" s="5"/>
    </row>
    <row r="898">
      <c r="B898" s="9"/>
      <c r="E898" s="15"/>
      <c r="H898" s="53"/>
      <c r="I898" s="15"/>
      <c r="K898" s="5"/>
      <c r="L898" s="5"/>
      <c r="M898" s="5"/>
      <c r="N898" s="5"/>
      <c r="O898" s="5"/>
    </row>
  </sheetData>
  <dataValidations>
    <dataValidation type="list" allowBlank="1" sqref="I2:I898">
      <formula1>protected_fields!$C$1:$C$4</formula1>
    </dataValidation>
    <dataValidation type="list" allowBlank="1" sqref="H2:H898">
      <formula1>protected_fields!$B$1:$B$6</formula1>
    </dataValidation>
    <dataValidation type="custom" allowBlank="1" showDropDown="1" showErrorMessage="1" sqref="B2:B898">
      <formula1>OR(NOT(ISERROR(DATEVALUE(B2))), AND(ISNUMBER(B2), LEFT(CELL("format", B2))="D"))</formula1>
    </dataValidation>
    <dataValidation type="list" allowBlank="1" showErrorMessage="1" sqref="E2:E898">
      <formula1>protected_fields!$A$1:$A$3</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5"/>
    <hyperlink r:id="rId62" ref="D66"/>
    <hyperlink r:id="rId63" ref="D67"/>
    <hyperlink r:id="rId64" ref="D68"/>
    <hyperlink r:id="rId65" ref="D69"/>
    <hyperlink r:id="rId66" ref="D70"/>
    <hyperlink r:id="rId67" ref="D71"/>
    <hyperlink r:id="rId68" ref="D72"/>
    <hyperlink r:id="rId69" ref="D73"/>
    <hyperlink r:id="rId70" ref="D74"/>
    <hyperlink r:id="rId71" ref="D75"/>
    <hyperlink r:id="rId72" ref="D76"/>
    <hyperlink r:id="rId73" ref="D77"/>
    <hyperlink r:id="rId74" ref="D78"/>
    <hyperlink r:id="rId75" ref="D79"/>
    <hyperlink r:id="rId76" ref="D80"/>
    <hyperlink r:id="rId77" ref="D81"/>
    <hyperlink r:id="rId78" ref="D82"/>
    <hyperlink r:id="rId79" ref="D83"/>
    <hyperlink r:id="rId80" ref="D84"/>
    <hyperlink r:id="rId81" ref="D85"/>
    <hyperlink r:id="rId82" ref="D86"/>
    <hyperlink r:id="rId83" ref="D87"/>
    <hyperlink r:id="rId84" ref="D88"/>
    <hyperlink r:id="rId85" ref="D89"/>
    <hyperlink r:id="rId86" ref="D90"/>
    <hyperlink r:id="rId87" ref="D91"/>
    <hyperlink r:id="rId88" ref="D92"/>
    <hyperlink r:id="rId89" ref="D93"/>
    <hyperlink r:id="rId90" ref="D94"/>
    <hyperlink r:id="rId91" ref="D95"/>
    <hyperlink r:id="rId92" ref="D96"/>
    <hyperlink r:id="rId93" ref="D97"/>
    <hyperlink r:id="rId94" ref="D98"/>
    <hyperlink r:id="rId95" ref="D99"/>
    <hyperlink r:id="rId96" ref="D100"/>
    <hyperlink r:id="rId97" ref="D101"/>
    <hyperlink r:id="rId98" ref="D102"/>
    <hyperlink r:id="rId99" ref="D103"/>
    <hyperlink r:id="rId100" ref="D104"/>
    <hyperlink r:id="rId101" ref="D105"/>
    <hyperlink r:id="rId102" ref="D106"/>
    <hyperlink r:id="rId103" ref="D107"/>
    <hyperlink r:id="rId104" ref="D108"/>
    <hyperlink r:id="rId105" ref="D109"/>
    <hyperlink r:id="rId106" ref="D110"/>
    <hyperlink r:id="rId107" ref="D111"/>
    <hyperlink r:id="rId108" ref="D112"/>
    <hyperlink r:id="rId109" ref="D113"/>
    <hyperlink r:id="rId110" ref="D114"/>
    <hyperlink r:id="rId111" ref="D115"/>
    <hyperlink r:id="rId112" ref="D116"/>
    <hyperlink r:id="rId113" ref="D117"/>
    <hyperlink r:id="rId114" ref="D118"/>
    <hyperlink r:id="rId115" ref="D119"/>
    <hyperlink r:id="rId116" ref="D120"/>
    <hyperlink r:id="rId117" ref="D121"/>
    <hyperlink r:id="rId118" ref="D122"/>
    <hyperlink r:id="rId119" ref="D123"/>
    <hyperlink r:id="rId120" ref="D124"/>
    <hyperlink r:id="rId121" ref="D125"/>
    <hyperlink r:id="rId122" ref="D126"/>
    <hyperlink r:id="rId123" ref="D127"/>
    <hyperlink r:id="rId124" ref="D128"/>
    <hyperlink r:id="rId125" ref="D129"/>
    <hyperlink r:id="rId126" ref="D130"/>
    <hyperlink r:id="rId127" ref="D131"/>
    <hyperlink r:id="rId128" ref="D132"/>
    <hyperlink r:id="rId129" ref="D133"/>
    <hyperlink r:id="rId130" ref="D134"/>
    <hyperlink r:id="rId131" ref="D135"/>
    <hyperlink r:id="rId132" ref="D137"/>
    <hyperlink r:id="rId133" ref="D138"/>
    <hyperlink r:id="rId134" ref="D139"/>
    <hyperlink r:id="rId135" ref="D140"/>
    <hyperlink r:id="rId136" ref="D141"/>
    <hyperlink r:id="rId137" ref="D142"/>
    <hyperlink r:id="rId138" ref="D143"/>
    <hyperlink r:id="rId139" ref="D144"/>
    <hyperlink r:id="rId140" ref="D145"/>
    <hyperlink r:id="rId141" ref="D146"/>
    <hyperlink r:id="rId142" ref="D147"/>
    <hyperlink r:id="rId143" ref="D148"/>
    <hyperlink r:id="rId144" ref="D149"/>
    <hyperlink r:id="rId145" ref="D150"/>
    <hyperlink r:id="rId146" ref="D151"/>
    <hyperlink r:id="rId147" ref="D152"/>
    <hyperlink r:id="rId148" ref="D153"/>
    <hyperlink r:id="rId149" ref="D154"/>
    <hyperlink r:id="rId150" ref="D155"/>
    <hyperlink r:id="rId151" ref="D156"/>
    <hyperlink r:id="rId152" ref="D157"/>
    <hyperlink r:id="rId153" ref="D158"/>
    <hyperlink r:id="rId154" location="T1_down" ref="D159"/>
    <hyperlink r:id="rId155" ref="D160"/>
    <hyperlink r:id="rId156" ref="D161"/>
    <hyperlink r:id="rId157" ref="D162"/>
    <hyperlink r:id="rId158" ref="D163"/>
    <hyperlink r:id="rId159" ref="D164"/>
    <hyperlink r:id="rId160" ref="D165"/>
    <hyperlink r:id="rId161" ref="D166"/>
    <hyperlink r:id="rId162" ref="D167"/>
    <hyperlink r:id="rId163" ref="D168"/>
    <hyperlink r:id="rId164" ref="D169"/>
    <hyperlink r:id="rId165" ref="D170"/>
    <hyperlink r:id="rId166" ref="D171"/>
    <hyperlink r:id="rId167" ref="D172"/>
    <hyperlink r:id="rId168" ref="D173"/>
    <hyperlink r:id="rId169" ref="D174"/>
    <hyperlink r:id="rId170" ref="D175"/>
    <hyperlink r:id="rId171" ref="D176"/>
    <hyperlink r:id="rId172" ref="D177"/>
    <hyperlink r:id="rId173" ref="D178"/>
    <hyperlink r:id="rId174" ref="D179"/>
    <hyperlink r:id="rId175" ref="D180"/>
    <hyperlink r:id="rId176" ref="D181"/>
    <hyperlink r:id="rId177" ref="D182"/>
    <hyperlink r:id="rId178" ref="D183"/>
    <hyperlink r:id="rId179" ref="D184"/>
    <hyperlink r:id="rId180" ref="D185"/>
    <hyperlink r:id="rId181" ref="D186"/>
    <hyperlink r:id="rId182" ref="D187"/>
    <hyperlink r:id="rId183" ref="D188"/>
    <hyperlink r:id="rId184" ref="D189"/>
    <hyperlink r:id="rId185" ref="D190"/>
    <hyperlink r:id="rId186" ref="D191"/>
    <hyperlink r:id="rId187" ref="D192"/>
    <hyperlink r:id="rId188" ref="D193"/>
    <hyperlink r:id="rId189" ref="D194"/>
    <hyperlink r:id="rId190" ref="D195"/>
    <hyperlink r:id="rId191" ref="D196"/>
    <hyperlink r:id="rId192" ref="D197"/>
    <hyperlink r:id="rId193" ref="D198"/>
    <hyperlink r:id="rId194" ref="D199"/>
    <hyperlink r:id="rId195" ref="D200"/>
    <hyperlink r:id="rId196" ref="D201"/>
    <hyperlink r:id="rId197" ref="D202"/>
    <hyperlink r:id="rId198" ref="D203"/>
    <hyperlink r:id="rId199" ref="D204"/>
    <hyperlink r:id="rId200" ref="D205"/>
    <hyperlink r:id="rId201" ref="D206"/>
    <hyperlink r:id="rId202" ref="D207"/>
    <hyperlink r:id="rId203" ref="D208"/>
    <hyperlink r:id="rId204" ref="D209"/>
    <hyperlink r:id="rId205" ref="D210"/>
    <hyperlink r:id="rId206" ref="D211"/>
    <hyperlink r:id="rId207" ref="D212"/>
    <hyperlink r:id="rId208" ref="D213"/>
    <hyperlink r:id="rId209" ref="D214"/>
    <hyperlink r:id="rId210" ref="D215"/>
    <hyperlink r:id="rId211" ref="D216"/>
    <hyperlink r:id="rId212" ref="D217"/>
    <hyperlink r:id="rId213" ref="D218"/>
    <hyperlink r:id="rId214" ref="D219"/>
    <hyperlink r:id="rId215" ref="D220"/>
    <hyperlink r:id="rId216" ref="D221"/>
    <hyperlink r:id="rId217" ref="D222"/>
    <hyperlink r:id="rId218" ref="D223"/>
    <hyperlink r:id="rId219" ref="D224"/>
    <hyperlink r:id="rId220" ref="D225"/>
    <hyperlink r:id="rId221" ref="D226"/>
    <hyperlink r:id="rId222" ref="D227"/>
    <hyperlink r:id="rId223" ref="D228"/>
    <hyperlink r:id="rId224" ref="D229"/>
    <hyperlink r:id="rId225" ref="D230"/>
    <hyperlink r:id="rId226" ref="D231"/>
    <hyperlink r:id="rId227" ref="D232"/>
    <hyperlink r:id="rId228" ref="D233"/>
    <hyperlink r:id="rId229" ref="D234"/>
    <hyperlink r:id="rId230" ref="D235"/>
    <hyperlink r:id="rId231" ref="D236"/>
    <hyperlink r:id="rId232" ref="D237"/>
    <hyperlink r:id="rId233" ref="D238"/>
    <hyperlink r:id="rId234" ref="D239"/>
    <hyperlink r:id="rId235" ref="D240"/>
    <hyperlink r:id="rId236" ref="D241"/>
    <hyperlink r:id="rId237" ref="D242"/>
    <hyperlink r:id="rId238" ref="D243"/>
    <hyperlink r:id="rId239" ref="D244"/>
    <hyperlink r:id="rId240" ref="D245"/>
    <hyperlink r:id="rId241" ref="D246"/>
    <hyperlink r:id="rId242" ref="D247"/>
    <hyperlink r:id="rId243" ref="D248"/>
    <hyperlink r:id="rId244" ref="D249"/>
    <hyperlink r:id="rId245" ref="D250"/>
    <hyperlink r:id="rId246" ref="D251"/>
    <hyperlink r:id="rId247" ref="D252"/>
    <hyperlink r:id="rId248" ref="D253"/>
    <hyperlink r:id="rId249" ref="D254"/>
    <hyperlink r:id="rId250" ref="D255"/>
    <hyperlink r:id="rId251" ref="D256"/>
    <hyperlink r:id="rId252" ref="D257"/>
    <hyperlink r:id="rId253" ref="D258"/>
    <hyperlink r:id="rId254" ref="D259"/>
    <hyperlink r:id="rId255" ref="D260"/>
    <hyperlink r:id="rId256" ref="D261"/>
    <hyperlink r:id="rId257" ref="D262"/>
    <hyperlink r:id="rId258" ref="D263"/>
    <hyperlink r:id="rId259" ref="D264"/>
    <hyperlink r:id="rId260" ref="D265"/>
    <hyperlink r:id="rId261" ref="D266"/>
    <hyperlink r:id="rId262" ref="D267"/>
    <hyperlink r:id="rId263" ref="D268"/>
    <hyperlink r:id="rId264" ref="D269"/>
    <hyperlink r:id="rId265" ref="D270"/>
    <hyperlink r:id="rId266" ref="D271"/>
    <hyperlink r:id="rId267" ref="D272"/>
    <hyperlink r:id="rId268" ref="D273"/>
    <hyperlink r:id="rId269" ref="D274"/>
    <hyperlink r:id="rId270" ref="D275"/>
    <hyperlink r:id="rId271" ref="D276"/>
    <hyperlink r:id="rId272" ref="D277"/>
    <hyperlink r:id="rId273" ref="D278"/>
    <hyperlink r:id="rId274" ref="D279"/>
    <hyperlink r:id="rId275" ref="D280"/>
    <hyperlink r:id="rId276" ref="D281"/>
    <hyperlink r:id="rId277" ref="D282"/>
    <hyperlink r:id="rId278" ref="D283"/>
    <hyperlink r:id="rId279" ref="D284"/>
    <hyperlink r:id="rId280" ref="D285"/>
    <hyperlink r:id="rId281" ref="D286"/>
    <hyperlink r:id="rId282" ref="D287"/>
    <hyperlink r:id="rId283" ref="D288"/>
    <hyperlink r:id="rId284" ref="D289"/>
    <hyperlink r:id="rId285" ref="D290"/>
    <hyperlink r:id="rId286" ref="D291"/>
    <hyperlink r:id="rId287" ref="D292"/>
    <hyperlink r:id="rId288" ref="D293"/>
    <hyperlink r:id="rId289" ref="D294"/>
    <hyperlink r:id="rId290" ref="D295"/>
    <hyperlink r:id="rId291" ref="D296"/>
    <hyperlink r:id="rId292" ref="D297"/>
    <hyperlink r:id="rId293" ref="D298"/>
    <hyperlink r:id="rId294" ref="D299"/>
    <hyperlink r:id="rId295" ref="D300"/>
    <hyperlink r:id="rId296" ref="D301"/>
    <hyperlink r:id="rId297" ref="D302"/>
    <hyperlink r:id="rId298" ref="D303"/>
    <hyperlink r:id="rId299" ref="D304"/>
    <hyperlink r:id="rId300" ref="D305"/>
    <hyperlink r:id="rId301" ref="D306"/>
    <hyperlink r:id="rId302" ref="D307"/>
    <hyperlink r:id="rId303" ref="D308"/>
    <hyperlink r:id="rId304" ref="D309"/>
    <hyperlink r:id="rId305" ref="D310"/>
    <hyperlink r:id="rId306" ref="D311"/>
    <hyperlink r:id="rId307" ref="D312"/>
    <hyperlink r:id="rId308" ref="D313"/>
    <hyperlink r:id="rId309" ref="D314"/>
    <hyperlink r:id="rId310" ref="D315"/>
    <hyperlink r:id="rId311" ref="D316"/>
    <hyperlink r:id="rId312" ref="D317"/>
    <hyperlink r:id="rId313" ref="D318"/>
    <hyperlink r:id="rId314" ref="D319"/>
    <hyperlink r:id="rId315" ref="D320"/>
    <hyperlink r:id="rId316" ref="D321"/>
    <hyperlink r:id="rId317" ref="D322"/>
    <hyperlink r:id="rId318" ref="D323"/>
    <hyperlink r:id="rId319" ref="D324"/>
    <hyperlink r:id="rId320" ref="D325"/>
    <hyperlink r:id="rId321" ref="D326"/>
    <hyperlink r:id="rId322" ref="D327"/>
    <hyperlink r:id="rId323" ref="D328"/>
    <hyperlink r:id="rId324" ref="D329"/>
    <hyperlink r:id="rId325" ref="D330"/>
    <hyperlink r:id="rId326" ref="D331"/>
    <hyperlink r:id="rId327" ref="D332"/>
    <hyperlink r:id="rId328" ref="D333"/>
    <hyperlink r:id="rId329" ref="D334"/>
    <hyperlink r:id="rId330" ref="D335"/>
    <hyperlink r:id="rId331" ref="D336"/>
    <hyperlink r:id="rId332" ref="D337"/>
    <hyperlink r:id="rId333" ref="D338"/>
    <hyperlink r:id="rId334" ref="D339"/>
    <hyperlink r:id="rId335" ref="D340"/>
    <hyperlink r:id="rId336" ref="D341"/>
    <hyperlink r:id="rId337" ref="D342"/>
    <hyperlink r:id="rId338" ref="D343"/>
    <hyperlink r:id="rId339" ref="D344"/>
    <hyperlink r:id="rId340" ref="D345"/>
    <hyperlink r:id="rId341" ref="D346"/>
    <hyperlink r:id="rId342" ref="D347"/>
    <hyperlink r:id="rId343" ref="D348"/>
    <hyperlink r:id="rId344" ref="D349"/>
    <hyperlink r:id="rId345" ref="D350"/>
    <hyperlink r:id="rId346" ref="D351"/>
    <hyperlink r:id="rId347" ref="D352"/>
    <hyperlink r:id="rId348" ref="D353"/>
    <hyperlink r:id="rId349" ref="D354"/>
    <hyperlink r:id="rId350" ref="D355"/>
    <hyperlink r:id="rId351" ref="D356"/>
    <hyperlink r:id="rId352" ref="D357"/>
    <hyperlink r:id="rId353" ref="D358"/>
    <hyperlink r:id="rId354" ref="D359"/>
    <hyperlink r:id="rId355" ref="D360"/>
    <hyperlink r:id="rId356" ref="D361"/>
    <hyperlink r:id="rId357" ref="D362"/>
    <hyperlink r:id="rId358" ref="D363"/>
    <hyperlink r:id="rId359" ref="D364"/>
    <hyperlink r:id="rId360" ref="D365"/>
    <hyperlink r:id="rId361" ref="D366"/>
    <hyperlink r:id="rId362" ref="D367"/>
    <hyperlink r:id="rId363" ref="D368"/>
    <hyperlink r:id="rId364" ref="D369"/>
    <hyperlink r:id="rId365" ref="D370"/>
    <hyperlink r:id="rId366" ref="D371"/>
  </hyperlinks>
  <drawing r:id="rId36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9" max="9" width="16.86"/>
    <col customWidth="1" min="13" max="13" width="18.43"/>
  </cols>
  <sheetData>
    <row r="1">
      <c r="A1" s="1" t="s">
        <v>29</v>
      </c>
      <c r="B1" s="1" t="s">
        <v>37</v>
      </c>
      <c r="C1" s="1" t="s">
        <v>1024</v>
      </c>
      <c r="D1" s="1" t="s">
        <v>1025</v>
      </c>
      <c r="E1" s="1" t="s">
        <v>1026</v>
      </c>
      <c r="F1" s="1" t="s">
        <v>1027</v>
      </c>
      <c r="G1" s="1" t="s">
        <v>1028</v>
      </c>
      <c r="H1" s="1" t="s">
        <v>1029</v>
      </c>
      <c r="I1" s="1" t="s">
        <v>1030</v>
      </c>
      <c r="J1" s="1" t="s">
        <v>1031</v>
      </c>
      <c r="K1" s="1" t="s">
        <v>1032</v>
      </c>
      <c r="L1" s="1" t="s">
        <v>1033</v>
      </c>
      <c r="M1" s="1" t="s">
        <v>1034</v>
      </c>
      <c r="N1" s="1" t="s">
        <v>1035</v>
      </c>
      <c r="O1" s="1" t="s">
        <v>1036</v>
      </c>
      <c r="P1" s="1" t="s">
        <v>1037</v>
      </c>
      <c r="Q1" s="1" t="s">
        <v>1038</v>
      </c>
      <c r="R1" s="1" t="s">
        <v>1039</v>
      </c>
      <c r="S1" s="1" t="s">
        <v>1040</v>
      </c>
      <c r="T1" s="1" t="s">
        <v>1041</v>
      </c>
      <c r="U1" s="1" t="s">
        <v>1042</v>
      </c>
      <c r="V1" s="1" t="s">
        <v>1043</v>
      </c>
    </row>
    <row r="2">
      <c r="A2" s="5" t="str">
        <f>general_details!A2</f>
        <v>Guan, Ni</v>
      </c>
      <c r="B2" s="15">
        <f>general_details!J2</f>
        <v>1099</v>
      </c>
      <c r="C2" s="54">
        <v>41.9</v>
      </c>
      <c r="D2" s="1" t="s">
        <v>307</v>
      </c>
      <c r="E2" s="1">
        <v>47.0</v>
      </c>
      <c r="G2" s="1">
        <v>35.0</v>
      </c>
      <c r="H2" s="1">
        <v>58.0</v>
      </c>
      <c r="K2" s="1">
        <v>137.0</v>
      </c>
      <c r="L2" s="1">
        <v>21.0</v>
      </c>
      <c r="M2" s="1"/>
      <c r="N2" s="1">
        <v>927.0</v>
      </c>
      <c r="O2" s="1"/>
      <c r="P2" s="1"/>
      <c r="Q2" s="1"/>
      <c r="R2" s="1"/>
      <c r="S2" s="1"/>
      <c r="T2" s="1"/>
      <c r="U2" s="1">
        <v>14.0</v>
      </c>
      <c r="V2" s="15">
        <f t="shared" ref="V2:V273" si="1">SUM(K2:U2)</f>
        <v>1099</v>
      </c>
    </row>
    <row r="3">
      <c r="A3" s="5" t="str">
        <f>general_details!A3</f>
        <v>Guan, Liang</v>
      </c>
      <c r="B3" s="15">
        <f>general_details!J3</f>
        <v>1590</v>
      </c>
      <c r="C3" s="54">
        <v>42.699999999999996</v>
      </c>
      <c r="D3" s="1" t="s">
        <v>307</v>
      </c>
      <c r="E3" s="1">
        <v>49.0</v>
      </c>
      <c r="G3" s="1">
        <v>33.0</v>
      </c>
      <c r="H3" s="1">
        <v>64.0</v>
      </c>
      <c r="K3" s="1"/>
      <c r="L3" s="1"/>
      <c r="M3" s="1">
        <v>111.0</v>
      </c>
      <c r="N3" s="1">
        <v>1479.0</v>
      </c>
      <c r="O3" s="1"/>
      <c r="P3" s="1"/>
      <c r="Q3" s="1"/>
      <c r="R3" s="1"/>
      <c r="S3" s="1"/>
      <c r="T3" s="1"/>
      <c r="U3" s="1"/>
      <c r="V3" s="15">
        <f t="shared" si="1"/>
        <v>1590</v>
      </c>
    </row>
    <row r="4">
      <c r="A4" s="5" t="str">
        <f>general_details!A4</f>
        <v>Lian</v>
      </c>
      <c r="B4" s="15">
        <f>general_details!J4</f>
        <v>788</v>
      </c>
      <c r="C4" s="54">
        <v>38.5</v>
      </c>
      <c r="D4" s="1" t="s">
        <v>307</v>
      </c>
      <c r="K4" s="1">
        <v>54.0</v>
      </c>
      <c r="L4" s="1"/>
      <c r="M4" s="1"/>
      <c r="N4" s="1"/>
      <c r="O4" s="1"/>
      <c r="P4" s="1"/>
      <c r="Q4" s="1"/>
      <c r="R4" s="1"/>
      <c r="S4" s="1"/>
      <c r="T4" s="1">
        <v>734.0</v>
      </c>
      <c r="U4" s="1"/>
      <c r="V4" s="15">
        <f t="shared" si="1"/>
        <v>788</v>
      </c>
    </row>
    <row r="5">
      <c r="A5" s="5" t="str">
        <f>general_details!A5</f>
        <v>Jin</v>
      </c>
      <c r="B5" s="15">
        <f>general_details!J5</f>
        <v>651</v>
      </c>
      <c r="C5" s="54">
        <v>49.2</v>
      </c>
      <c r="D5" s="1" t="s">
        <v>307</v>
      </c>
      <c r="E5" s="1">
        <v>46.0</v>
      </c>
      <c r="G5" s="1">
        <v>32.0</v>
      </c>
      <c r="H5" s="1">
        <v>60.0</v>
      </c>
      <c r="K5" s="1">
        <v>41.0</v>
      </c>
      <c r="L5" s="1"/>
      <c r="M5" s="1"/>
      <c r="N5" s="1"/>
      <c r="O5" s="1"/>
      <c r="P5" s="1"/>
      <c r="Q5" s="1"/>
      <c r="R5" s="1"/>
      <c r="S5" s="1"/>
      <c r="T5" s="1">
        <v>610.0</v>
      </c>
      <c r="U5" s="1"/>
      <c r="V5" s="15">
        <f t="shared" si="1"/>
        <v>651</v>
      </c>
    </row>
    <row r="6">
      <c r="A6" s="5" t="str">
        <f>general_details!A6</f>
        <v>Chen</v>
      </c>
      <c r="B6" s="15">
        <f>general_details!J6</f>
        <v>548</v>
      </c>
      <c r="C6" s="54">
        <v>37.6</v>
      </c>
      <c r="D6" s="1" t="s">
        <v>307</v>
      </c>
      <c r="E6" s="1">
        <v>62.0</v>
      </c>
      <c r="G6" s="1">
        <v>44.0</v>
      </c>
      <c r="H6" s="1">
        <v>70.0</v>
      </c>
      <c r="K6" s="1">
        <v>24.0</v>
      </c>
      <c r="L6" s="1">
        <v>14.0</v>
      </c>
      <c r="M6" s="1"/>
      <c r="N6" s="1"/>
      <c r="O6" s="1"/>
      <c r="P6" s="1"/>
      <c r="Q6" s="1"/>
      <c r="R6" s="1"/>
      <c r="S6" s="1"/>
      <c r="T6" s="1">
        <v>510.0</v>
      </c>
      <c r="U6" s="1"/>
      <c r="V6" s="15">
        <f t="shared" si="1"/>
        <v>548</v>
      </c>
    </row>
    <row r="7">
      <c r="A7" s="5" t="str">
        <f>general_details!A7</f>
        <v>Zhou, Yu</v>
      </c>
      <c r="B7" s="15">
        <f>general_details!J7</f>
        <v>191</v>
      </c>
      <c r="C7" s="54">
        <v>38.0</v>
      </c>
      <c r="D7" s="1" t="s">
        <v>307</v>
      </c>
      <c r="E7" s="1">
        <v>56.0</v>
      </c>
      <c r="G7" s="1">
        <v>46.0</v>
      </c>
      <c r="H7" s="1">
        <v>67.0</v>
      </c>
      <c r="K7" s="1">
        <v>11.0</v>
      </c>
      <c r="L7" s="1"/>
      <c r="M7" s="1"/>
      <c r="N7" s="1"/>
      <c r="O7" s="1"/>
      <c r="P7" s="1"/>
      <c r="Q7" s="1"/>
      <c r="R7" s="1"/>
      <c r="S7" s="1"/>
      <c r="T7" s="1">
        <v>180.0</v>
      </c>
      <c r="U7" s="1"/>
      <c r="V7" s="15">
        <f t="shared" si="1"/>
        <v>191</v>
      </c>
    </row>
    <row r="8">
      <c r="A8" s="5" t="str">
        <f>general_details!A8</f>
        <v>Mo</v>
      </c>
      <c r="B8" s="15">
        <f>general_details!J8</f>
        <v>155</v>
      </c>
      <c r="C8" s="54">
        <v>44.5</v>
      </c>
      <c r="D8" s="1" t="s">
        <v>1044</v>
      </c>
      <c r="E8" s="1">
        <v>54.0</v>
      </c>
      <c r="G8" s="1">
        <v>53.0</v>
      </c>
      <c r="H8" s="1">
        <v>66.0</v>
      </c>
      <c r="K8" s="1">
        <v>6.0</v>
      </c>
      <c r="L8" s="1"/>
      <c r="M8" s="1"/>
      <c r="N8" s="1"/>
      <c r="O8" s="1"/>
      <c r="P8" s="1"/>
      <c r="Q8" s="1"/>
      <c r="R8" s="1"/>
      <c r="S8" s="1"/>
      <c r="T8" s="1">
        <v>149.0</v>
      </c>
      <c r="U8" s="1"/>
      <c r="V8" s="15">
        <f t="shared" si="1"/>
        <v>155</v>
      </c>
    </row>
    <row r="9">
      <c r="A9" s="5" t="str">
        <f>general_details!A9</f>
        <v>Zhang, Dong</v>
      </c>
      <c r="B9" s="15">
        <f>general_details!J9</f>
        <v>140</v>
      </c>
      <c r="C9" s="54">
        <v>46.300000000000004</v>
      </c>
      <c r="D9" s="1" t="s">
        <v>1045</v>
      </c>
      <c r="F9" s="1">
        <v>57.0</v>
      </c>
      <c r="J9" s="1" t="s">
        <v>1046</v>
      </c>
      <c r="K9" s="1">
        <v>2.0</v>
      </c>
      <c r="L9" s="1">
        <v>7.0</v>
      </c>
      <c r="M9" s="1"/>
      <c r="N9" s="1"/>
      <c r="O9" s="1"/>
      <c r="P9" s="1"/>
      <c r="Q9" s="1"/>
      <c r="R9" s="1"/>
      <c r="S9" s="1"/>
      <c r="T9" s="1">
        <v>131.0</v>
      </c>
      <c r="U9" s="1"/>
      <c r="V9" s="15">
        <f t="shared" si="1"/>
        <v>140</v>
      </c>
    </row>
    <row r="10">
      <c r="A10" s="5" t="str">
        <f>general_details!A10</f>
        <v>Wan</v>
      </c>
      <c r="B10" s="15">
        <f>general_details!J10</f>
        <v>135</v>
      </c>
      <c r="C10" s="54">
        <v>46.7</v>
      </c>
      <c r="D10" s="1" t="s">
        <v>1045</v>
      </c>
      <c r="E10" s="1">
        <v>47.0</v>
      </c>
      <c r="G10" s="1">
        <v>36.0</v>
      </c>
      <c r="H10" s="1">
        <v>55.0</v>
      </c>
      <c r="K10" s="1">
        <v>9.0</v>
      </c>
      <c r="L10" s="1"/>
      <c r="M10" s="1"/>
      <c r="N10" s="1"/>
      <c r="O10" s="1"/>
      <c r="P10" s="1"/>
      <c r="Q10" s="1"/>
      <c r="R10" s="1"/>
      <c r="S10" s="1"/>
      <c r="T10" s="1">
        <v>126.0</v>
      </c>
      <c r="U10" s="1"/>
      <c r="V10" s="15">
        <f t="shared" si="1"/>
        <v>135</v>
      </c>
    </row>
    <row r="11">
      <c r="A11" s="5" t="str">
        <f>general_details!A11</f>
        <v>Liu, Tao</v>
      </c>
      <c r="B11" s="15">
        <f>general_details!J11</f>
        <v>78</v>
      </c>
      <c r="C11" s="54">
        <v>50.0</v>
      </c>
      <c r="D11" s="1" t="s">
        <v>1044</v>
      </c>
      <c r="E11" s="1">
        <v>38.0</v>
      </c>
      <c r="G11" s="1">
        <v>33.0</v>
      </c>
      <c r="H11" s="1">
        <v>57.0</v>
      </c>
      <c r="K11" s="1"/>
      <c r="L11" s="1"/>
      <c r="M11" s="1">
        <v>5.0</v>
      </c>
      <c r="N11" s="1"/>
      <c r="O11" s="1"/>
      <c r="P11" s="1"/>
      <c r="Q11" s="1"/>
      <c r="R11" s="1"/>
      <c r="S11" s="1"/>
      <c r="T11" s="1">
        <v>73.0</v>
      </c>
      <c r="U11" s="1"/>
      <c r="V11" s="15">
        <f t="shared" si="1"/>
        <v>78</v>
      </c>
    </row>
    <row r="12">
      <c r="A12" s="5" t="str">
        <f>general_details!A12</f>
        <v>Huang, Wang</v>
      </c>
      <c r="B12" s="15">
        <f>general_details!J12</f>
        <v>41</v>
      </c>
      <c r="C12" s="54">
        <v>27.0</v>
      </c>
      <c r="D12" s="1" t="s">
        <v>1045</v>
      </c>
      <c r="E12" s="1">
        <v>49.0</v>
      </c>
      <c r="G12" s="1">
        <v>41.0</v>
      </c>
      <c r="H12" s="1">
        <v>58.0</v>
      </c>
      <c r="K12" s="1">
        <v>3.0</v>
      </c>
      <c r="L12" s="1"/>
      <c r="M12" s="1"/>
      <c r="N12" s="1"/>
      <c r="O12" s="1"/>
      <c r="P12" s="1"/>
      <c r="Q12" s="1"/>
      <c r="R12" s="1"/>
      <c r="S12" s="1"/>
      <c r="T12" s="1">
        <v>38.0</v>
      </c>
      <c r="U12" s="1"/>
      <c r="V12" s="15">
        <f t="shared" si="1"/>
        <v>41</v>
      </c>
    </row>
    <row r="13">
      <c r="A13" s="5" t="str">
        <f>general_details!A13</f>
        <v>Zhang, Cai</v>
      </c>
      <c r="B13" s="15">
        <f>general_details!J13</f>
        <v>645</v>
      </c>
      <c r="C13" s="54">
        <v>49.1</v>
      </c>
      <c r="D13" s="1" t="s">
        <v>1045</v>
      </c>
      <c r="K13" s="1">
        <v>41.0</v>
      </c>
      <c r="L13" s="1"/>
      <c r="M13" s="1"/>
      <c r="N13" s="1"/>
      <c r="O13" s="1"/>
      <c r="P13" s="1"/>
      <c r="Q13" s="1"/>
      <c r="R13" s="1"/>
      <c r="S13" s="1"/>
      <c r="T13" s="1">
        <v>604.0</v>
      </c>
      <c r="U13" s="1"/>
      <c r="V13" s="15">
        <f t="shared" si="1"/>
        <v>645</v>
      </c>
    </row>
    <row r="14">
      <c r="A14" s="5" t="str">
        <f>general_details!A14</f>
        <v>Guo</v>
      </c>
      <c r="B14" s="15">
        <f>general_details!J14</f>
        <v>187</v>
      </c>
      <c r="C14" s="54">
        <v>51.300000000000004</v>
      </c>
      <c r="D14" s="1" t="s">
        <v>1045</v>
      </c>
      <c r="E14" s="1">
        <v>59.0</v>
      </c>
      <c r="G14" s="1">
        <v>45.0</v>
      </c>
      <c r="H14" s="1">
        <v>73.0</v>
      </c>
      <c r="K14" s="1">
        <v>18.0</v>
      </c>
      <c r="L14" s="1"/>
      <c r="M14" s="1"/>
      <c r="N14" s="1"/>
      <c r="O14" s="1"/>
      <c r="P14" s="1"/>
      <c r="Q14" s="1"/>
      <c r="R14" s="1"/>
      <c r="S14" s="1"/>
      <c r="T14" s="1">
        <v>169.0</v>
      </c>
      <c r="U14" s="1"/>
      <c r="V14" s="15">
        <f t="shared" si="1"/>
        <v>187</v>
      </c>
    </row>
    <row r="15">
      <c r="A15" s="5" t="str">
        <f>general_details!A15</f>
        <v>Liu, Ming</v>
      </c>
      <c r="B15" s="15">
        <f>general_details!J15</f>
        <v>41</v>
      </c>
      <c r="C15" s="54">
        <v>58.5</v>
      </c>
      <c r="D15" s="1" t="s">
        <v>1045</v>
      </c>
      <c r="E15" s="1">
        <v>39.0</v>
      </c>
      <c r="G15" s="1">
        <v>30.0</v>
      </c>
      <c r="H15" s="1">
        <v>48.0</v>
      </c>
      <c r="K15" s="1">
        <v>4.0</v>
      </c>
      <c r="L15" s="1"/>
      <c r="M15" s="1"/>
      <c r="N15" s="1"/>
      <c r="O15" s="1"/>
      <c r="P15" s="1"/>
      <c r="Q15" s="1"/>
      <c r="R15" s="1"/>
      <c r="S15" s="1"/>
      <c r="T15" s="1">
        <v>37.0</v>
      </c>
      <c r="U15" s="1"/>
      <c r="V15" s="15">
        <f t="shared" si="1"/>
        <v>41</v>
      </c>
    </row>
    <row r="16">
      <c r="A16" s="5" t="str">
        <f>general_details!A16</f>
        <v>Huang, Yang</v>
      </c>
      <c r="B16" s="15">
        <f>general_details!J16</f>
        <v>36</v>
      </c>
      <c r="C16" s="54">
        <v>30.599999999999998</v>
      </c>
      <c r="D16" s="1" t="s">
        <v>307</v>
      </c>
      <c r="E16" s="1">
        <v>69.0</v>
      </c>
      <c r="G16" s="1">
        <v>60.0</v>
      </c>
      <c r="H16" s="1">
        <v>78.0</v>
      </c>
      <c r="K16" s="1"/>
      <c r="L16" s="1"/>
      <c r="M16" s="1">
        <v>4.0</v>
      </c>
      <c r="N16" s="1"/>
      <c r="O16" s="1"/>
      <c r="P16" s="1"/>
      <c r="Q16" s="1"/>
      <c r="R16" s="1"/>
      <c r="S16" s="1"/>
      <c r="T16" s="1">
        <v>32.0</v>
      </c>
      <c r="U16" s="1"/>
      <c r="V16" s="15">
        <f t="shared" si="1"/>
        <v>36</v>
      </c>
    </row>
    <row r="17">
      <c r="A17" s="5" t="str">
        <f>general_details!A17</f>
        <v>Xu</v>
      </c>
      <c r="B17" s="15">
        <f>general_details!J17</f>
        <v>53</v>
      </c>
      <c r="C17" s="54">
        <v>47.199999999999996</v>
      </c>
      <c r="D17" s="1" t="s">
        <v>1045</v>
      </c>
      <c r="K17" s="1">
        <v>6.0</v>
      </c>
      <c r="L17" s="1"/>
      <c r="M17" s="1"/>
      <c r="N17" s="1"/>
      <c r="O17" s="1"/>
      <c r="P17" s="1"/>
      <c r="Q17" s="1"/>
      <c r="R17" s="1"/>
      <c r="S17" s="1"/>
      <c r="T17" s="1">
        <v>47.0</v>
      </c>
      <c r="U17" s="1"/>
      <c r="V17" s="15">
        <f t="shared" si="1"/>
        <v>53</v>
      </c>
    </row>
    <row r="18">
      <c r="A18" s="5" t="str">
        <f>general_details!A18</f>
        <v>Li</v>
      </c>
      <c r="B18" s="15">
        <f>general_details!J18</f>
        <v>17</v>
      </c>
      <c r="C18" s="54">
        <v>47.099999999999994</v>
      </c>
      <c r="D18" s="1" t="s">
        <v>1045</v>
      </c>
      <c r="E18" s="1">
        <v>45.0</v>
      </c>
      <c r="G18" s="1">
        <v>33.0</v>
      </c>
      <c r="H18" s="1">
        <v>57.0</v>
      </c>
      <c r="K18" s="1">
        <v>3.0</v>
      </c>
      <c r="L18" s="1"/>
      <c r="M18" s="1"/>
      <c r="N18" s="1"/>
      <c r="O18" s="1"/>
      <c r="P18" s="1"/>
      <c r="Q18" s="1"/>
      <c r="R18" s="1"/>
      <c r="S18" s="1"/>
      <c r="T18" s="1">
        <v>14.0</v>
      </c>
      <c r="U18" s="1"/>
      <c r="V18" s="15">
        <f t="shared" si="1"/>
        <v>17</v>
      </c>
    </row>
    <row r="19">
      <c r="A19" s="5" t="str">
        <f>general_details!A19</f>
        <v>Rentsch</v>
      </c>
      <c r="B19" s="15">
        <f>general_details!J19</f>
        <v>3528</v>
      </c>
      <c r="C19" s="54">
        <v>4.6</v>
      </c>
      <c r="D19" s="1" t="s">
        <v>1045</v>
      </c>
      <c r="E19" s="1">
        <v>66.0</v>
      </c>
      <c r="G19" s="1">
        <v>60.0</v>
      </c>
      <c r="H19" s="1">
        <v>70.0</v>
      </c>
      <c r="K19" s="1">
        <v>159.0</v>
      </c>
      <c r="L19" s="1">
        <v>179.0</v>
      </c>
      <c r="M19" s="1"/>
      <c r="N19" s="1">
        <v>216.0</v>
      </c>
      <c r="O19" s="1"/>
      <c r="P19" s="1"/>
      <c r="Q19" s="1"/>
      <c r="R19" s="1"/>
      <c r="S19" s="1"/>
      <c r="T19" s="1"/>
      <c r="U19" s="1">
        <v>31.0</v>
      </c>
      <c r="V19" s="15">
        <f t="shared" si="1"/>
        <v>585</v>
      </c>
    </row>
    <row r="20">
      <c r="A20" s="5" t="str">
        <f>general_details!A20</f>
        <v>Hu</v>
      </c>
      <c r="B20" s="15">
        <f>general_details!J20</f>
        <v>323</v>
      </c>
      <c r="C20" s="54">
        <v>48.6</v>
      </c>
      <c r="D20" s="1" t="s">
        <v>307</v>
      </c>
      <c r="F20" s="1">
        <v>61.0</v>
      </c>
      <c r="J20" s="1" t="s">
        <v>1047</v>
      </c>
      <c r="K20" s="1"/>
      <c r="L20" s="1"/>
      <c r="M20" s="1">
        <v>38.0</v>
      </c>
      <c r="N20" s="1"/>
      <c r="O20" s="1"/>
      <c r="P20" s="1"/>
      <c r="Q20" s="1"/>
      <c r="R20" s="1"/>
      <c r="S20" s="1"/>
      <c r="T20" s="1">
        <v>285.0</v>
      </c>
      <c r="U20" s="1"/>
      <c r="V20" s="15">
        <f t="shared" si="1"/>
        <v>323</v>
      </c>
    </row>
    <row r="21">
      <c r="A21" s="5" t="str">
        <f>general_details!A21</f>
        <v>Wang, Pan</v>
      </c>
      <c r="B21" s="15">
        <f>general_details!J21</f>
        <v>125</v>
      </c>
      <c r="C21" s="54">
        <v>43.2</v>
      </c>
      <c r="D21" s="1" t="s">
        <v>1045</v>
      </c>
      <c r="E21" s="1">
        <v>41.0</v>
      </c>
      <c r="G21" s="1">
        <v>26.0</v>
      </c>
      <c r="H21" s="1">
        <v>66.0</v>
      </c>
      <c r="K21" s="1"/>
      <c r="L21" s="1"/>
      <c r="M21" s="1">
        <v>16.0</v>
      </c>
      <c r="N21" s="1"/>
      <c r="O21" s="1"/>
      <c r="P21" s="1"/>
      <c r="Q21" s="1"/>
      <c r="R21" s="1"/>
      <c r="S21" s="1"/>
      <c r="T21" s="1">
        <v>109.0</v>
      </c>
      <c r="U21" s="1"/>
      <c r="V21" s="15">
        <f t="shared" si="1"/>
        <v>125</v>
      </c>
    </row>
    <row r="22">
      <c r="A22" s="5" t="str">
        <f>general_details!A22</f>
        <v>ISARIC_1</v>
      </c>
      <c r="B22" s="15">
        <f>general_details!J22</f>
        <v>3316</v>
      </c>
      <c r="C22" s="54">
        <v>37.0</v>
      </c>
      <c r="D22" s="1" t="s">
        <v>1044</v>
      </c>
      <c r="F22" s="1">
        <v>71.0</v>
      </c>
      <c r="J22" s="1" t="s">
        <v>1048</v>
      </c>
      <c r="K22" s="1"/>
      <c r="L22" s="1"/>
      <c r="M22" s="1">
        <v>150.0</v>
      </c>
      <c r="N22" s="1">
        <v>1390.0</v>
      </c>
      <c r="O22" s="1"/>
      <c r="P22" s="1"/>
      <c r="Q22" s="1"/>
      <c r="R22" s="1"/>
      <c r="S22" s="1"/>
      <c r="T22" s="1"/>
      <c r="U22" s="1">
        <v>1776.0</v>
      </c>
      <c r="V22" s="15">
        <f t="shared" si="1"/>
        <v>3316</v>
      </c>
    </row>
    <row r="23">
      <c r="A23" s="5" t="str">
        <f>general_details!A23</f>
        <v>Petrilli_old</v>
      </c>
      <c r="B23" s="15">
        <f>general_details!J23</f>
        <v>4103</v>
      </c>
      <c r="C23" s="54">
        <v>47.9</v>
      </c>
      <c r="D23" s="1" t="s">
        <v>1045</v>
      </c>
      <c r="E23" s="1">
        <v>52.0</v>
      </c>
      <c r="G23" s="1">
        <v>36.0</v>
      </c>
      <c r="H23" s="1">
        <v>65.0</v>
      </c>
      <c r="K23" s="1">
        <v>212.0</v>
      </c>
      <c r="L23" s="1">
        <v>666.0</v>
      </c>
      <c r="M23" s="1"/>
      <c r="N23" s="1"/>
      <c r="O23" s="1">
        <v>3225.0</v>
      </c>
      <c r="P23" s="1"/>
      <c r="Q23" s="1"/>
      <c r="R23" s="1"/>
      <c r="S23" s="1"/>
      <c r="T23" s="1"/>
      <c r="U23" s="1"/>
      <c r="V23" s="15">
        <f t="shared" si="1"/>
        <v>4103</v>
      </c>
    </row>
    <row r="24">
      <c r="A24" s="5" t="str">
        <f>general_details!A24</f>
        <v>Chow (US CDC)</v>
      </c>
      <c r="B24" s="15">
        <f>general_details!J24</f>
        <v>7162</v>
      </c>
      <c r="C24" s="54"/>
      <c r="D24" s="1" t="s">
        <v>1044</v>
      </c>
      <c r="K24" s="1">
        <v>96.0</v>
      </c>
      <c r="L24" s="1">
        <v>165.0</v>
      </c>
      <c r="M24" s="1"/>
      <c r="N24" s="1"/>
      <c r="O24" s="1"/>
      <c r="P24" s="1"/>
      <c r="Q24" s="1"/>
      <c r="R24" s="1"/>
      <c r="S24" s="1"/>
      <c r="T24" s="1"/>
      <c r="U24" s="1">
        <v>6901.0</v>
      </c>
      <c r="V24" s="15">
        <f t="shared" si="1"/>
        <v>7162</v>
      </c>
    </row>
    <row r="25">
      <c r="A25" s="5" t="str">
        <f>general_details!A25</f>
        <v>Miyara_old</v>
      </c>
      <c r="B25" s="15">
        <f>general_details!J25</f>
        <v>482</v>
      </c>
      <c r="C25" s="54">
        <v>43.0</v>
      </c>
      <c r="D25" s="1" t="s">
        <v>1044</v>
      </c>
      <c r="K25" s="1">
        <v>34.0</v>
      </c>
      <c r="L25" s="1">
        <v>285.0</v>
      </c>
      <c r="M25" s="1"/>
      <c r="N25" s="1">
        <v>154.0</v>
      </c>
      <c r="O25" s="1"/>
      <c r="P25" s="1"/>
      <c r="Q25" s="1"/>
      <c r="R25" s="1"/>
      <c r="S25" s="1"/>
      <c r="T25" s="1"/>
      <c r="U25" s="1">
        <v>9.0</v>
      </c>
      <c r="V25" s="15">
        <f t="shared" si="1"/>
        <v>482</v>
      </c>
    </row>
    <row r="26">
      <c r="A26" s="5" t="str">
        <f>general_details!A26</f>
        <v>Dong, Cao</v>
      </c>
      <c r="B26" s="15">
        <f>general_details!J26</f>
        <v>9</v>
      </c>
      <c r="C26" s="54">
        <v>66.7</v>
      </c>
      <c r="D26" s="1" t="s">
        <v>1045</v>
      </c>
      <c r="E26" s="1">
        <v>44.0</v>
      </c>
      <c r="G26" s="1">
        <v>30.0</v>
      </c>
      <c r="H26" s="1">
        <v>46.0</v>
      </c>
      <c r="K26" s="1">
        <v>1.0</v>
      </c>
      <c r="L26" s="1"/>
      <c r="M26" s="1"/>
      <c r="N26" s="1"/>
      <c r="O26" s="1"/>
      <c r="P26" s="1"/>
      <c r="Q26" s="1"/>
      <c r="R26" s="1"/>
      <c r="S26" s="1"/>
      <c r="T26" s="1">
        <v>8.0</v>
      </c>
      <c r="U26" s="1"/>
      <c r="V26" s="15">
        <f t="shared" si="1"/>
        <v>9</v>
      </c>
    </row>
    <row r="27">
      <c r="A27" s="5" t="str">
        <f>general_details!A27</f>
        <v>Kim</v>
      </c>
      <c r="B27" s="15">
        <f>general_details!J27</f>
        <v>28</v>
      </c>
      <c r="C27" s="54">
        <v>46.400000000000006</v>
      </c>
      <c r="D27" s="1" t="s">
        <v>1045</v>
      </c>
      <c r="E27" s="1">
        <v>43.0</v>
      </c>
      <c r="G27" s="1">
        <v>30.0</v>
      </c>
      <c r="H27" s="1">
        <v>56.0</v>
      </c>
      <c r="K27" s="1">
        <v>5.0</v>
      </c>
      <c r="L27" s="1"/>
      <c r="M27" s="1"/>
      <c r="N27" s="1"/>
      <c r="O27" s="1"/>
      <c r="P27" s="1"/>
      <c r="Q27" s="1"/>
      <c r="R27" s="1"/>
      <c r="S27" s="1"/>
      <c r="T27" s="1">
        <v>22.0</v>
      </c>
      <c r="U27" s="1">
        <v>1.0</v>
      </c>
      <c r="V27" s="15">
        <f t="shared" si="1"/>
        <v>28</v>
      </c>
    </row>
    <row r="28">
      <c r="A28" s="5" t="str">
        <f>general_details!A28</f>
        <v>Shi, Yu</v>
      </c>
      <c r="B28" s="15">
        <f>general_details!J28</f>
        <v>487</v>
      </c>
      <c r="C28" s="54">
        <v>46.800000000000004</v>
      </c>
      <c r="D28" s="1" t="s">
        <v>1044</v>
      </c>
      <c r="E28" s="1">
        <v>46.0</v>
      </c>
      <c r="G28" s="1">
        <v>27.0</v>
      </c>
      <c r="H28" s="1">
        <v>65.0</v>
      </c>
      <c r="K28" s="1"/>
      <c r="L28" s="1"/>
      <c r="M28" s="1">
        <v>40.0</v>
      </c>
      <c r="N28" s="1"/>
      <c r="O28" s="1"/>
      <c r="P28" s="1"/>
      <c r="Q28" s="1"/>
      <c r="R28" s="1"/>
      <c r="S28" s="1"/>
      <c r="T28" s="1">
        <v>434.0</v>
      </c>
      <c r="U28" s="1">
        <v>13.0</v>
      </c>
      <c r="V28" s="15">
        <f t="shared" si="1"/>
        <v>487</v>
      </c>
    </row>
    <row r="29">
      <c r="A29" s="5" t="str">
        <f>general_details!A29</f>
        <v>Yang, Yu</v>
      </c>
      <c r="B29" s="15">
        <f>general_details!J29</f>
        <v>52</v>
      </c>
      <c r="C29" s="54">
        <v>37.0</v>
      </c>
      <c r="D29" s="1" t="s">
        <v>1044</v>
      </c>
      <c r="E29" s="1">
        <v>60.0</v>
      </c>
      <c r="G29" s="1">
        <v>47.0</v>
      </c>
      <c r="H29" s="1">
        <v>73.0</v>
      </c>
      <c r="K29" s="1">
        <v>2.0</v>
      </c>
      <c r="L29" s="1"/>
      <c r="M29" s="1"/>
      <c r="N29" s="1"/>
      <c r="O29" s="1"/>
      <c r="P29" s="1"/>
      <c r="Q29" s="1"/>
      <c r="R29" s="1"/>
      <c r="S29" s="1"/>
      <c r="T29" s="1">
        <v>50.0</v>
      </c>
      <c r="U29" s="1"/>
      <c r="V29" s="15">
        <f t="shared" si="1"/>
        <v>52</v>
      </c>
    </row>
    <row r="30">
      <c r="A30" s="5" t="str">
        <f>general_details!A30</f>
        <v>Argenziano</v>
      </c>
      <c r="B30" s="15">
        <f>general_details!J30</f>
        <v>1000</v>
      </c>
      <c r="C30" s="54">
        <v>40.400000000000006</v>
      </c>
      <c r="D30" s="1" t="s">
        <v>1044</v>
      </c>
      <c r="E30" s="1">
        <v>63.0</v>
      </c>
      <c r="G30" s="1">
        <v>50.0</v>
      </c>
      <c r="H30" s="1">
        <v>75.0</v>
      </c>
      <c r="K30" s="1">
        <v>49.0</v>
      </c>
      <c r="L30" s="1">
        <v>179.0</v>
      </c>
      <c r="M30" s="1"/>
      <c r="N30" s="1">
        <v>772.0</v>
      </c>
      <c r="O30" s="1"/>
      <c r="P30" s="1"/>
      <c r="Q30" s="1"/>
      <c r="R30" s="1"/>
      <c r="S30" s="1"/>
      <c r="T30" s="1"/>
      <c r="U30" s="1"/>
      <c r="V30" s="15">
        <f t="shared" si="1"/>
        <v>1000</v>
      </c>
    </row>
    <row r="31">
      <c r="A31" s="5" t="str">
        <f>general_details!A31</f>
        <v>Solís</v>
      </c>
      <c r="B31" s="15">
        <f>general_details!J31</f>
        <v>650</v>
      </c>
      <c r="C31" s="54">
        <v>42.1</v>
      </c>
      <c r="D31" s="1" t="s">
        <v>1045</v>
      </c>
      <c r="E31" s="1">
        <v>46.0</v>
      </c>
      <c r="K31" s="1">
        <v>61.0</v>
      </c>
      <c r="L31" s="1"/>
      <c r="N31" s="1"/>
      <c r="O31" s="1"/>
      <c r="P31" s="1"/>
      <c r="Q31" s="1"/>
      <c r="R31" s="1"/>
      <c r="S31" s="1"/>
      <c r="T31" s="1">
        <v>589.0</v>
      </c>
      <c r="U31" s="1"/>
      <c r="V31" s="15">
        <f t="shared" si="1"/>
        <v>650</v>
      </c>
    </row>
    <row r="32">
      <c r="A32" s="5" t="str">
        <f>general_details!A32</f>
        <v>Richardson</v>
      </c>
      <c r="B32" s="15">
        <f>general_details!J32</f>
        <v>5700</v>
      </c>
      <c r="C32" s="54">
        <v>39.7</v>
      </c>
      <c r="D32" s="1" t="s">
        <v>1045</v>
      </c>
      <c r="E32" s="1">
        <v>63.0</v>
      </c>
      <c r="G32" s="1">
        <v>52.0</v>
      </c>
      <c r="H32" s="1">
        <v>75.0</v>
      </c>
      <c r="K32" s="1"/>
      <c r="L32" s="1"/>
      <c r="M32" s="1">
        <v>558.0</v>
      </c>
      <c r="N32" s="1">
        <v>3009.0</v>
      </c>
      <c r="O32" s="1"/>
      <c r="P32" s="1"/>
      <c r="Q32" s="1"/>
      <c r="R32" s="1"/>
      <c r="S32" s="1"/>
      <c r="T32" s="1"/>
      <c r="U32" s="1">
        <v>2133.0</v>
      </c>
      <c r="V32" s="15">
        <f t="shared" si="1"/>
        <v>5700</v>
      </c>
    </row>
    <row r="33">
      <c r="A33" s="5" t="str">
        <f>general_details!A33</f>
        <v>Fontanet</v>
      </c>
      <c r="B33" s="15">
        <f>general_details!J33</f>
        <v>661</v>
      </c>
      <c r="C33" s="54">
        <v>62.0</v>
      </c>
      <c r="D33" s="1" t="s">
        <v>1044</v>
      </c>
      <c r="E33" s="1">
        <v>37.0</v>
      </c>
      <c r="G33" s="1">
        <v>16.0</v>
      </c>
      <c r="H33" s="1">
        <v>47.0</v>
      </c>
      <c r="K33" s="1">
        <v>69.0</v>
      </c>
      <c r="L33" s="1"/>
      <c r="N33" s="1"/>
      <c r="O33" s="1">
        <v>592.0</v>
      </c>
      <c r="P33" s="1"/>
      <c r="Q33" s="1"/>
      <c r="R33" s="1"/>
      <c r="S33" s="1"/>
      <c r="T33" s="1"/>
      <c r="U33" s="1"/>
      <c r="V33" s="15">
        <f t="shared" si="1"/>
        <v>661</v>
      </c>
    </row>
    <row r="34">
      <c r="A34" s="5" t="str">
        <f>general_details!A34</f>
        <v>Zheng, Gao</v>
      </c>
      <c r="B34" s="15">
        <f>general_details!J34</f>
        <v>66</v>
      </c>
      <c r="C34" s="54">
        <v>25.8</v>
      </c>
      <c r="D34" s="1" t="s">
        <v>307</v>
      </c>
      <c r="F34" s="1">
        <v>47.0</v>
      </c>
      <c r="K34" s="1">
        <v>8.0</v>
      </c>
      <c r="L34" s="1"/>
      <c r="M34" s="1"/>
      <c r="N34" s="1"/>
      <c r="O34" s="1"/>
      <c r="P34" s="1"/>
      <c r="Q34" s="1"/>
      <c r="R34" s="1"/>
      <c r="S34" s="1"/>
      <c r="T34" s="1">
        <v>58.0</v>
      </c>
      <c r="U34" s="1"/>
      <c r="V34" s="15">
        <f t="shared" si="1"/>
        <v>66</v>
      </c>
    </row>
    <row r="35">
      <c r="A35" s="5" t="str">
        <f>general_details!A35</f>
        <v>Liao, Feng</v>
      </c>
      <c r="B35" s="15">
        <f>general_details!J35</f>
        <v>1848</v>
      </c>
      <c r="C35" s="54">
        <v>54.7</v>
      </c>
      <c r="D35" s="1" t="s">
        <v>1045</v>
      </c>
      <c r="E35" s="1">
        <v>55.0</v>
      </c>
      <c r="G35" s="1">
        <v>48.0</v>
      </c>
      <c r="H35" s="1">
        <v>61.0</v>
      </c>
      <c r="K35" s="1"/>
      <c r="L35" s="1"/>
      <c r="M35" s="1">
        <v>8.0</v>
      </c>
      <c r="N35" s="1"/>
      <c r="O35" s="1"/>
      <c r="P35" s="1"/>
      <c r="Q35" s="1"/>
      <c r="R35" s="1"/>
      <c r="S35" s="1"/>
      <c r="T35" s="1">
        <v>140.0</v>
      </c>
      <c r="U35" s="1">
        <v>1700.0</v>
      </c>
      <c r="V35" s="15">
        <f t="shared" si="1"/>
        <v>1848</v>
      </c>
    </row>
    <row r="36">
      <c r="A36" s="5" t="str">
        <f>general_details!A36</f>
        <v>Gil-Agudo</v>
      </c>
      <c r="B36" s="15">
        <f>general_details!J36</f>
        <v>7</v>
      </c>
      <c r="C36" s="54">
        <v>28.599999999999998</v>
      </c>
      <c r="D36" s="1" t="s">
        <v>1045</v>
      </c>
      <c r="E36" s="1">
        <v>68.0</v>
      </c>
      <c r="G36" s="1">
        <v>34.0</v>
      </c>
      <c r="H36" s="1">
        <v>75.0</v>
      </c>
      <c r="K36" s="1"/>
      <c r="L36" s="1"/>
      <c r="M36" s="1">
        <v>3.0</v>
      </c>
      <c r="N36" s="1">
        <v>4.0</v>
      </c>
      <c r="O36" s="1"/>
      <c r="P36" s="1"/>
      <c r="Q36" s="1"/>
      <c r="R36" s="1"/>
      <c r="S36" s="1"/>
      <c r="T36" s="1"/>
      <c r="U36" s="1"/>
      <c r="V36" s="15">
        <f t="shared" si="1"/>
        <v>7</v>
      </c>
    </row>
    <row r="37">
      <c r="A37" s="5" t="str">
        <f>general_details!A37</f>
        <v>Magagnoli_old</v>
      </c>
      <c r="B37" s="15">
        <f>general_details!J37</f>
        <v>368</v>
      </c>
      <c r="C37" s="54">
        <v>0.0</v>
      </c>
      <c r="D37" s="1" t="s">
        <v>1045</v>
      </c>
      <c r="E37" s="1">
        <v>69.0</v>
      </c>
      <c r="G37" s="1">
        <v>59.0</v>
      </c>
      <c r="H37" s="1">
        <v>75.0</v>
      </c>
      <c r="K37" s="1"/>
      <c r="L37" s="1"/>
      <c r="M37" s="1">
        <v>52.0</v>
      </c>
      <c r="N37" s="1"/>
      <c r="O37" s="1"/>
      <c r="P37" s="1"/>
      <c r="Q37" s="1"/>
      <c r="R37" s="1"/>
      <c r="S37" s="1"/>
      <c r="T37" s="1">
        <v>316.0</v>
      </c>
      <c r="U37" s="1"/>
      <c r="V37" s="15">
        <f t="shared" si="1"/>
        <v>368</v>
      </c>
    </row>
    <row r="38">
      <c r="A38" s="5" t="str">
        <f>general_details!A38</f>
        <v>Shi, Ren</v>
      </c>
      <c r="B38" s="15">
        <f>general_details!J38</f>
        <v>134</v>
      </c>
      <c r="C38" s="54">
        <v>51.5</v>
      </c>
      <c r="D38" s="1" t="s">
        <v>1044</v>
      </c>
      <c r="E38" s="1">
        <v>46.0</v>
      </c>
      <c r="G38" s="1">
        <v>34.0</v>
      </c>
      <c r="H38" s="1">
        <v>58.0</v>
      </c>
      <c r="K38" s="1"/>
      <c r="L38" s="1"/>
      <c r="M38" s="1">
        <v>14.0</v>
      </c>
      <c r="N38" s="1"/>
      <c r="O38" s="1"/>
      <c r="P38" s="1"/>
      <c r="Q38" s="1"/>
      <c r="R38" s="1"/>
      <c r="S38" s="1"/>
      <c r="T38" s="1">
        <v>120.0</v>
      </c>
      <c r="U38" s="1"/>
      <c r="V38" s="15">
        <f t="shared" si="1"/>
        <v>134</v>
      </c>
    </row>
    <row r="39">
      <c r="A39" s="5" t="str">
        <f>general_details!A39</f>
        <v>Hadjadj</v>
      </c>
      <c r="B39" s="15">
        <f>general_details!J39</f>
        <v>50</v>
      </c>
      <c r="C39" s="54">
        <v>22.0</v>
      </c>
      <c r="D39" s="1" t="s">
        <v>1045</v>
      </c>
      <c r="E39" s="1">
        <v>55.0</v>
      </c>
      <c r="G39" s="1">
        <v>50.0</v>
      </c>
      <c r="H39" s="1">
        <v>63.0</v>
      </c>
      <c r="K39" s="1">
        <v>1.0</v>
      </c>
      <c r="L39" s="1">
        <v>9.0</v>
      </c>
      <c r="M39" s="1"/>
      <c r="N39" s="1">
        <v>40.0</v>
      </c>
      <c r="O39" s="1"/>
      <c r="P39" s="1"/>
      <c r="Q39" s="1"/>
      <c r="R39" s="1"/>
      <c r="S39" s="1"/>
      <c r="T39" s="1"/>
      <c r="U39" s="1"/>
      <c r="V39" s="15">
        <f t="shared" si="1"/>
        <v>50</v>
      </c>
    </row>
    <row r="40">
      <c r="A40" s="5" t="str">
        <f>general_details!A40</f>
        <v>Niedzwiedz_old</v>
      </c>
      <c r="B40" s="15">
        <f>general_details!J40</f>
        <v>1474</v>
      </c>
      <c r="C40" s="54"/>
      <c r="D40" s="1" t="s">
        <v>1044</v>
      </c>
      <c r="K40" s="1">
        <v>42745.0</v>
      </c>
      <c r="L40" s="1">
        <v>147235.0</v>
      </c>
      <c r="M40" s="1"/>
      <c r="N40" s="1">
        <v>235711.0</v>
      </c>
      <c r="O40" s="1"/>
      <c r="P40" s="1"/>
      <c r="Q40" s="1"/>
      <c r="R40" s="1"/>
      <c r="S40" s="1"/>
      <c r="T40" s="1"/>
      <c r="U40" s="1">
        <v>2534.0</v>
      </c>
      <c r="V40" s="15">
        <f t="shared" si="1"/>
        <v>428225</v>
      </c>
    </row>
    <row r="41">
      <c r="A41" s="5" t="str">
        <f>general_details!A41</f>
        <v>ISARIC_2</v>
      </c>
      <c r="B41" s="15">
        <f>general_details!J41</f>
        <v>5924</v>
      </c>
      <c r="C41" s="54">
        <v>37.0</v>
      </c>
      <c r="D41" s="1" t="s">
        <v>1044</v>
      </c>
      <c r="E41" s="1">
        <v>71.0</v>
      </c>
      <c r="J41" s="1" t="s">
        <v>1048</v>
      </c>
      <c r="K41" s="1"/>
      <c r="L41" s="1"/>
      <c r="M41" s="1">
        <v>514.0</v>
      </c>
      <c r="N41" s="1">
        <v>5410.0</v>
      </c>
      <c r="O41" s="1"/>
      <c r="P41" s="1"/>
      <c r="Q41" s="1"/>
      <c r="R41" s="1"/>
      <c r="S41" s="1"/>
      <c r="T41" s="1"/>
      <c r="U41" s="1">
        <v>6264.0</v>
      </c>
      <c r="V41" s="15">
        <f t="shared" si="1"/>
        <v>12188</v>
      </c>
    </row>
    <row r="42">
      <c r="A42" s="5" t="str">
        <f>general_details!A42</f>
        <v>Gold (US CDC)</v>
      </c>
      <c r="B42" s="15">
        <f>general_details!J42</f>
        <v>305</v>
      </c>
      <c r="C42" s="55">
        <v>50.5</v>
      </c>
      <c r="D42" s="1" t="s">
        <v>1044</v>
      </c>
      <c r="K42" s="1">
        <v>16.0</v>
      </c>
      <c r="L42" s="1"/>
      <c r="M42" s="1"/>
      <c r="N42" s="1"/>
      <c r="O42" s="1"/>
      <c r="P42" s="1"/>
      <c r="Q42" s="1"/>
      <c r="R42" s="1"/>
      <c r="S42" s="1"/>
      <c r="T42" s="1"/>
      <c r="U42" s="1">
        <v>289.0</v>
      </c>
      <c r="V42" s="15">
        <f t="shared" si="1"/>
        <v>305</v>
      </c>
    </row>
    <row r="43">
      <c r="A43" s="5" t="str">
        <f>general_details!A43</f>
        <v>Mehra</v>
      </c>
      <c r="B43" s="15">
        <f>general_details!J43</f>
        <v>8910</v>
      </c>
      <c r="C43" s="54">
        <v>40.0</v>
      </c>
      <c r="D43" s="1" t="s">
        <v>1044</v>
      </c>
      <c r="F43" s="1">
        <v>49.0</v>
      </c>
      <c r="K43" s="1">
        <v>491.0</v>
      </c>
      <c r="L43" s="1">
        <v>1493.0</v>
      </c>
      <c r="M43" s="1"/>
      <c r="N43" s="1"/>
      <c r="O43" s="1"/>
      <c r="P43" s="1"/>
      <c r="Q43" s="1"/>
      <c r="R43" s="1"/>
      <c r="S43" s="1"/>
      <c r="T43" s="1">
        <v>6926.0</v>
      </c>
      <c r="U43" s="1"/>
      <c r="V43" s="15">
        <f t="shared" si="1"/>
        <v>8910</v>
      </c>
    </row>
    <row r="44">
      <c r="A44" s="5" t="str">
        <f>general_details!A44</f>
        <v>ISARIC_3</v>
      </c>
      <c r="B44" s="15">
        <f>general_details!J44</f>
        <v>19463</v>
      </c>
      <c r="C44" s="54">
        <v>39.5</v>
      </c>
      <c r="D44" s="1" t="s">
        <v>1044</v>
      </c>
      <c r="E44" s="1">
        <v>71.0</v>
      </c>
      <c r="J44" s="1" t="s">
        <v>1048</v>
      </c>
      <c r="K44" s="1"/>
      <c r="L44" s="1"/>
      <c r="M44" s="1">
        <v>911.0</v>
      </c>
      <c r="N44" s="1">
        <v>9401.0</v>
      </c>
      <c r="O44" s="1"/>
      <c r="P44" s="1"/>
      <c r="Q44" s="1"/>
      <c r="R44" s="1"/>
      <c r="S44" s="1"/>
      <c r="T44" s="1"/>
      <c r="U44" s="1">
        <v>9151.0</v>
      </c>
      <c r="V44" s="15">
        <f t="shared" si="1"/>
        <v>19463</v>
      </c>
    </row>
    <row r="45">
      <c r="A45" s="5" t="str">
        <f>general_details!A45</f>
        <v>Yu, Cai</v>
      </c>
      <c r="B45" s="15">
        <f>general_details!J45</f>
        <v>95</v>
      </c>
      <c r="C45" s="54">
        <v>44.21</v>
      </c>
      <c r="D45" s="1" t="s">
        <v>1045</v>
      </c>
      <c r="K45" s="1">
        <v>8.0</v>
      </c>
      <c r="L45" s="1"/>
      <c r="M45" s="1"/>
      <c r="N45" s="1"/>
      <c r="O45" s="1"/>
      <c r="P45" s="1"/>
      <c r="Q45" s="1"/>
      <c r="R45" s="1"/>
      <c r="S45" s="1"/>
      <c r="T45" s="1">
        <v>87.0</v>
      </c>
      <c r="U45" s="1"/>
      <c r="V45" s="15">
        <f t="shared" si="1"/>
        <v>95</v>
      </c>
    </row>
    <row r="46">
      <c r="A46" s="5" t="str">
        <f>general_details!A46</f>
        <v>Zheng, Xiong</v>
      </c>
      <c r="B46" s="15">
        <f>general_details!J46</f>
        <v>73</v>
      </c>
      <c r="C46" s="54">
        <v>45.2</v>
      </c>
      <c r="D46" s="1" t="s">
        <v>307</v>
      </c>
      <c r="F46" s="1">
        <v>43.0</v>
      </c>
      <c r="K46" s="1"/>
      <c r="L46" s="1"/>
      <c r="M46" s="1">
        <v>8.0</v>
      </c>
      <c r="N46" s="1">
        <v>65.0</v>
      </c>
      <c r="O46" s="1"/>
      <c r="P46" s="1"/>
      <c r="Q46" s="1"/>
      <c r="R46" s="1"/>
      <c r="S46" s="1"/>
      <c r="T46" s="1" t="s">
        <v>1049</v>
      </c>
      <c r="U46" s="1"/>
      <c r="V46" s="15">
        <f t="shared" si="1"/>
        <v>73</v>
      </c>
    </row>
    <row r="47">
      <c r="A47" s="5" t="str">
        <f>general_details!A47</f>
        <v>Miyara_2_old</v>
      </c>
      <c r="B47" s="15">
        <f>general_details!J47</f>
        <v>479</v>
      </c>
      <c r="C47" s="1">
        <v>44.7</v>
      </c>
      <c r="D47" s="1" t="s">
        <v>1044</v>
      </c>
      <c r="K47" s="1">
        <v>32.0</v>
      </c>
      <c r="L47" s="1">
        <v>152.0</v>
      </c>
      <c r="N47" s="1">
        <v>286.0</v>
      </c>
      <c r="U47" s="1">
        <v>9.0</v>
      </c>
      <c r="V47" s="15">
        <f t="shared" si="1"/>
        <v>479</v>
      </c>
    </row>
    <row r="48">
      <c r="A48" s="5" t="str">
        <f>general_details!A48</f>
        <v>de la Rica</v>
      </c>
      <c r="B48" s="15">
        <f>general_details!J48</f>
        <v>48</v>
      </c>
      <c r="C48" s="7">
        <v>33.0</v>
      </c>
      <c r="D48" s="5" t="s">
        <v>1045</v>
      </c>
      <c r="F48" s="1">
        <v>66.0</v>
      </c>
      <c r="J48" s="1" t="s">
        <v>1050</v>
      </c>
      <c r="K48" s="5"/>
      <c r="L48" s="5"/>
      <c r="M48" s="6">
        <v>10.0</v>
      </c>
      <c r="N48" s="5"/>
      <c r="O48" s="5"/>
      <c r="P48" s="6"/>
      <c r="Q48" s="6"/>
      <c r="R48" s="6"/>
      <c r="S48" s="6"/>
      <c r="T48" s="6">
        <v>37.0</v>
      </c>
      <c r="U48" s="6">
        <v>1.0</v>
      </c>
      <c r="V48" s="15">
        <f t="shared" si="1"/>
        <v>48</v>
      </c>
    </row>
    <row r="49">
      <c r="A49" s="5" t="str">
        <f>general_details!A49</f>
        <v>Yin, Yang</v>
      </c>
      <c r="B49" s="15">
        <f>general_details!J49</f>
        <v>106</v>
      </c>
      <c r="C49" s="7">
        <v>39.6</v>
      </c>
      <c r="D49" s="5" t="s">
        <v>1045</v>
      </c>
      <c r="E49" s="1">
        <v>73.0</v>
      </c>
      <c r="I49" s="1">
        <v>12.0</v>
      </c>
      <c r="K49" s="5"/>
      <c r="L49" s="5"/>
      <c r="M49" s="6">
        <v>18.0</v>
      </c>
      <c r="N49" s="5"/>
      <c r="O49" s="5"/>
      <c r="P49" s="6"/>
      <c r="Q49" s="6"/>
      <c r="R49" s="6"/>
      <c r="S49" s="6"/>
      <c r="T49" s="6">
        <v>88.0</v>
      </c>
      <c r="U49" s="5"/>
      <c r="V49" s="15">
        <f t="shared" si="1"/>
        <v>106</v>
      </c>
    </row>
    <row r="50">
      <c r="A50" s="5" t="str">
        <f>general_details!A50</f>
        <v>Gaibazzi</v>
      </c>
      <c r="B50" s="15">
        <f>general_details!J50</f>
        <v>441</v>
      </c>
      <c r="C50" s="7">
        <v>38.0</v>
      </c>
      <c r="D50" s="56" t="s">
        <v>1044</v>
      </c>
      <c r="E50" s="1">
        <v>71.0</v>
      </c>
      <c r="G50" s="1">
        <v>62.0</v>
      </c>
      <c r="H50" s="1">
        <v>80.0</v>
      </c>
      <c r="K50" s="6">
        <v>21.0</v>
      </c>
      <c r="L50" s="6">
        <v>44.0</v>
      </c>
      <c r="M50" s="5"/>
      <c r="N50" s="6">
        <v>376.0</v>
      </c>
      <c r="O50" s="5"/>
      <c r="P50" s="5"/>
      <c r="Q50" s="5"/>
      <c r="R50" s="5"/>
      <c r="S50" s="5"/>
      <c r="T50" s="5"/>
      <c r="U50" s="5"/>
      <c r="V50" s="15">
        <f t="shared" si="1"/>
        <v>441</v>
      </c>
    </row>
    <row r="51">
      <c r="A51" s="5" t="str">
        <f>general_details!A51</f>
        <v>Shi, Zuo_old</v>
      </c>
      <c r="B51" s="15">
        <f>general_details!J51</f>
        <v>96</v>
      </c>
      <c r="C51" s="7">
        <v>41.0</v>
      </c>
      <c r="D51" s="12" t="s">
        <v>307</v>
      </c>
      <c r="F51" s="1">
        <v>63.0</v>
      </c>
      <c r="I51" s="1">
        <v>19.0</v>
      </c>
      <c r="K51" s="5"/>
      <c r="L51" s="5"/>
      <c r="M51" s="6">
        <v>29.0</v>
      </c>
      <c r="N51" s="5"/>
      <c r="O51" s="5"/>
      <c r="P51" s="6"/>
      <c r="Q51" s="6"/>
      <c r="R51" s="6"/>
      <c r="S51" s="6"/>
      <c r="T51" s="6">
        <v>67.0</v>
      </c>
      <c r="U51" s="5"/>
      <c r="V51" s="15">
        <f t="shared" si="1"/>
        <v>96</v>
      </c>
    </row>
    <row r="52">
      <c r="A52" s="5" t="str">
        <f>general_details!A52</f>
        <v>Cho</v>
      </c>
      <c r="B52" s="15">
        <f>general_details!J52</f>
        <v>1331</v>
      </c>
      <c r="C52" s="1">
        <v>49.2</v>
      </c>
      <c r="D52" s="1" t="s">
        <v>1044</v>
      </c>
      <c r="K52" s="1">
        <v>253.0</v>
      </c>
      <c r="L52" s="1">
        <v>359.0</v>
      </c>
      <c r="N52" s="1">
        <v>719.0</v>
      </c>
      <c r="V52" s="15">
        <f t="shared" si="1"/>
        <v>1331</v>
      </c>
    </row>
    <row r="53">
      <c r="A53" s="5" t="str">
        <f>general_details!A53</f>
        <v>Allenbach</v>
      </c>
      <c r="B53" s="15">
        <f>general_details!J53</f>
        <v>152</v>
      </c>
      <c r="C53" s="1">
        <v>31.1</v>
      </c>
      <c r="D53" s="1" t="s">
        <v>1045</v>
      </c>
      <c r="E53" s="1">
        <v>77.0</v>
      </c>
      <c r="G53" s="1">
        <v>60.0</v>
      </c>
      <c r="H53" s="1">
        <v>83.0</v>
      </c>
      <c r="M53" s="1">
        <v>10.0</v>
      </c>
      <c r="P53" s="1"/>
      <c r="Q53" s="1"/>
      <c r="R53" s="1"/>
      <c r="S53" s="1"/>
      <c r="T53" s="1">
        <v>142.0</v>
      </c>
      <c r="V53" s="15">
        <f t="shared" si="1"/>
        <v>152</v>
      </c>
    </row>
    <row r="54">
      <c r="A54" s="5" t="str">
        <f>general_details!A54</f>
        <v>Robilotti</v>
      </c>
      <c r="B54" s="15">
        <f>general_details!J54</f>
        <v>423</v>
      </c>
      <c r="C54" s="1">
        <v>50.0</v>
      </c>
      <c r="D54" s="1" t="s">
        <v>1045</v>
      </c>
      <c r="K54" s="1">
        <v>9.0</v>
      </c>
      <c r="L54" s="1">
        <v>159.0</v>
      </c>
      <c r="N54" s="1">
        <v>248.0</v>
      </c>
      <c r="U54" s="1">
        <v>7.0</v>
      </c>
      <c r="V54" s="15">
        <f t="shared" si="1"/>
        <v>423</v>
      </c>
    </row>
    <row r="55">
      <c r="A55" s="5" t="str">
        <f>general_details!A55</f>
        <v>OpenSAFELY Collaborative</v>
      </c>
      <c r="B55" s="15">
        <f>general_details!J55</f>
        <v>17425445</v>
      </c>
      <c r="C55" s="1">
        <v>50.1</v>
      </c>
      <c r="D55" s="1" t="s">
        <v>1045</v>
      </c>
      <c r="K55" s="1">
        <v>2962373.0</v>
      </c>
      <c r="L55" s="1">
        <v>5737545.0</v>
      </c>
      <c r="N55" s="1">
        <v>8000204.0</v>
      </c>
      <c r="U55" s="1">
        <v>725323.0</v>
      </c>
      <c r="V55" s="15">
        <f t="shared" si="1"/>
        <v>17425445</v>
      </c>
    </row>
    <row r="56">
      <c r="A56" s="5" t="str">
        <f>general_details!A56</f>
        <v>Borobia</v>
      </c>
      <c r="B56" s="15">
        <f>general_details!J56</f>
        <v>2226</v>
      </c>
      <c r="C56" s="1">
        <v>52.0</v>
      </c>
      <c r="D56" s="1" t="s">
        <v>1044</v>
      </c>
      <c r="E56" s="1">
        <v>61.0</v>
      </c>
      <c r="G56" s="1">
        <v>46.0</v>
      </c>
      <c r="H56" s="1">
        <v>78.0</v>
      </c>
      <c r="K56" s="1">
        <v>157.0</v>
      </c>
      <c r="P56" s="1"/>
      <c r="Q56" s="1"/>
      <c r="R56" s="1"/>
      <c r="S56" s="1"/>
      <c r="T56" s="1">
        <v>2069.0</v>
      </c>
      <c r="V56" s="15">
        <f t="shared" si="1"/>
        <v>2226</v>
      </c>
    </row>
    <row r="57">
      <c r="A57" s="5" t="str">
        <f>general_details!A57</f>
        <v>Giacomelli</v>
      </c>
      <c r="B57" s="15">
        <f>general_details!J57</f>
        <v>233</v>
      </c>
      <c r="C57" s="1">
        <v>31.9</v>
      </c>
      <c r="D57" s="1" t="s">
        <v>1044</v>
      </c>
      <c r="E57" s="1">
        <v>61.0</v>
      </c>
      <c r="G57" s="1">
        <v>50.0</v>
      </c>
      <c r="H57" s="1">
        <v>72.0</v>
      </c>
      <c r="M57" s="1">
        <v>70.0</v>
      </c>
      <c r="N57" s="1">
        <v>163.0</v>
      </c>
      <c r="V57" s="15">
        <f t="shared" si="1"/>
        <v>233</v>
      </c>
    </row>
    <row r="58">
      <c r="A58" s="5" t="str">
        <f>general_details!A58</f>
        <v>Shah</v>
      </c>
      <c r="B58" s="15">
        <f>general_details!J58</f>
        <v>316</v>
      </c>
      <c r="C58" s="1">
        <v>48.1</v>
      </c>
      <c r="D58" s="1" t="s">
        <v>1044</v>
      </c>
      <c r="E58" s="1">
        <v>63.0</v>
      </c>
      <c r="G58" s="1">
        <v>43.0</v>
      </c>
      <c r="H58" s="1">
        <v>72.0</v>
      </c>
      <c r="K58" s="1">
        <v>52.0</v>
      </c>
      <c r="L58" s="1">
        <v>56.0</v>
      </c>
      <c r="N58" s="1">
        <v>133.0</v>
      </c>
      <c r="U58" s="1">
        <v>75.0</v>
      </c>
      <c r="V58" s="15">
        <f t="shared" si="1"/>
        <v>316</v>
      </c>
    </row>
    <row r="59">
      <c r="A59" s="5" t="str">
        <f>general_details!A59</f>
        <v>Bello-Chavolla_old</v>
      </c>
      <c r="B59" s="1">
        <v>62489.0</v>
      </c>
      <c r="C59" s="1">
        <v>49.4</v>
      </c>
      <c r="D59" s="1" t="s">
        <v>1045</v>
      </c>
      <c r="M59" s="1">
        <v>6209.0</v>
      </c>
      <c r="P59" s="1"/>
      <c r="Q59" s="1"/>
      <c r="R59" s="1"/>
      <c r="S59" s="1"/>
      <c r="T59" s="1">
        <v>56280.0</v>
      </c>
      <c r="V59" s="15">
        <f t="shared" si="1"/>
        <v>62489</v>
      </c>
    </row>
    <row r="60">
      <c r="A60" s="5" t="str">
        <f>general_details!A60</f>
        <v>Kolin</v>
      </c>
      <c r="B60" s="15">
        <f>general_details!J60</f>
        <v>1474</v>
      </c>
      <c r="C60" s="1">
        <v>46.6</v>
      </c>
      <c r="D60" s="1" t="s">
        <v>1045</v>
      </c>
      <c r="E60" s="1">
        <v>58.0</v>
      </c>
      <c r="I60" s="1">
        <v>9.0</v>
      </c>
      <c r="K60" s="1">
        <v>213.0</v>
      </c>
      <c r="L60" s="1">
        <v>592.0</v>
      </c>
      <c r="N60" s="1">
        <v>657.0</v>
      </c>
      <c r="U60" s="1">
        <v>12.0</v>
      </c>
      <c r="V60" s="15">
        <f t="shared" si="1"/>
        <v>1474</v>
      </c>
    </row>
    <row r="61">
      <c r="A61" s="5" t="str">
        <f>general_details!A61</f>
        <v>Lubetzky</v>
      </c>
      <c r="B61" s="15">
        <f>general_details!J61</f>
        <v>54</v>
      </c>
      <c r="C61" s="1">
        <v>62.0</v>
      </c>
      <c r="D61" s="1" t="s">
        <v>1045</v>
      </c>
      <c r="E61" s="1">
        <v>57.0</v>
      </c>
      <c r="J61" s="1" t="s">
        <v>1051</v>
      </c>
      <c r="M61" s="1">
        <v>12.0</v>
      </c>
      <c r="P61" s="1"/>
      <c r="Q61" s="1"/>
      <c r="R61" s="1"/>
      <c r="S61" s="1"/>
      <c r="T61" s="1">
        <v>42.0</v>
      </c>
      <c r="V61" s="15">
        <f t="shared" si="1"/>
        <v>54</v>
      </c>
    </row>
    <row r="62">
      <c r="A62" s="5" t="str">
        <f>general_details!A62</f>
        <v>Goyal</v>
      </c>
      <c r="B62" s="15">
        <f>general_details!J62</f>
        <v>393</v>
      </c>
      <c r="C62" s="1">
        <v>39.3</v>
      </c>
      <c r="D62" s="1" t="s">
        <v>1045</v>
      </c>
      <c r="E62" s="1">
        <v>62.2</v>
      </c>
      <c r="G62" s="1">
        <v>49.0</v>
      </c>
      <c r="H62" s="1">
        <v>74.0</v>
      </c>
      <c r="K62" s="1">
        <v>20.0</v>
      </c>
      <c r="P62" s="1"/>
      <c r="Q62" s="1"/>
      <c r="R62" s="1"/>
      <c r="S62" s="1"/>
      <c r="T62" s="1">
        <v>373.0</v>
      </c>
      <c r="V62" s="15">
        <f t="shared" si="1"/>
        <v>393</v>
      </c>
    </row>
    <row r="63">
      <c r="A63" s="5" t="str">
        <f>general_details!A63</f>
        <v>Feng</v>
      </c>
      <c r="B63" s="15">
        <f>general_details!J63</f>
        <v>476</v>
      </c>
      <c r="C63" s="1">
        <v>43.1</v>
      </c>
      <c r="D63" s="1" t="s">
        <v>1045</v>
      </c>
      <c r="E63" s="1">
        <v>53.0</v>
      </c>
      <c r="G63" s="1">
        <v>40.0</v>
      </c>
      <c r="H63" s="1">
        <v>64.0</v>
      </c>
      <c r="K63" s="1">
        <v>44.0</v>
      </c>
      <c r="S63" s="1"/>
      <c r="T63" s="1">
        <v>410.0</v>
      </c>
      <c r="U63" s="1">
        <v>22.0</v>
      </c>
      <c r="V63" s="15">
        <f t="shared" si="1"/>
        <v>476</v>
      </c>
    </row>
    <row r="64">
      <c r="A64" s="5" t="str">
        <f>general_details!A64</f>
        <v>Yao</v>
      </c>
      <c r="B64" s="15">
        <f>general_details!J64</f>
        <v>108</v>
      </c>
      <c r="C64" s="1">
        <v>60.2</v>
      </c>
      <c r="D64" s="1" t="s">
        <v>1045</v>
      </c>
      <c r="E64" s="1">
        <v>52.0</v>
      </c>
      <c r="G64" s="1">
        <v>37.0</v>
      </c>
      <c r="H64" s="1">
        <v>58.0</v>
      </c>
      <c r="K64" s="1">
        <v>4.0</v>
      </c>
      <c r="U64" s="1">
        <v>104.0</v>
      </c>
      <c r="V64" s="15">
        <f t="shared" si="1"/>
        <v>108</v>
      </c>
    </row>
    <row r="65">
      <c r="A65" s="5" t="str">
        <f>general_details!A65</f>
        <v>Sami_old</v>
      </c>
      <c r="B65" s="15">
        <f>general_details!J65</f>
        <v>490</v>
      </c>
      <c r="C65" s="1">
        <v>39.0</v>
      </c>
      <c r="D65" s="1" t="s">
        <v>1044</v>
      </c>
      <c r="E65" s="1">
        <v>56.6</v>
      </c>
      <c r="I65" s="1">
        <v>15.0</v>
      </c>
      <c r="K65" s="1">
        <v>69.0</v>
      </c>
      <c r="O65" s="1">
        <v>421.0</v>
      </c>
      <c r="V65" s="15">
        <f t="shared" si="1"/>
        <v>490</v>
      </c>
    </row>
    <row r="66">
      <c r="A66" s="5" t="str">
        <f>general_details!A66</f>
        <v>Almazeedi</v>
      </c>
      <c r="B66" s="15">
        <f>general_details!J66</f>
        <v>1096</v>
      </c>
      <c r="C66" s="1">
        <v>19.0</v>
      </c>
      <c r="D66" s="1" t="s">
        <v>1044</v>
      </c>
      <c r="E66" s="1">
        <v>41.0</v>
      </c>
      <c r="G66" s="1">
        <v>25.0</v>
      </c>
      <c r="H66" s="1">
        <v>57.0</v>
      </c>
      <c r="K66" s="1">
        <v>44.0</v>
      </c>
      <c r="O66" s="1">
        <v>1052.0</v>
      </c>
      <c r="V66" s="15">
        <f t="shared" si="1"/>
        <v>1096</v>
      </c>
    </row>
    <row r="67">
      <c r="A67" s="5" t="str">
        <f>general_details!A67</f>
        <v>Carrillo-Vega</v>
      </c>
      <c r="B67" s="15">
        <f>general_details!J67</f>
        <v>10544</v>
      </c>
      <c r="C67" s="1">
        <v>42.3</v>
      </c>
      <c r="D67" s="1" t="s">
        <v>1045</v>
      </c>
      <c r="F67" s="1">
        <v>46.5</v>
      </c>
      <c r="I67" s="1">
        <v>15.6</v>
      </c>
      <c r="K67" s="1">
        <v>936.0</v>
      </c>
      <c r="P67" s="1"/>
      <c r="Q67" s="1"/>
      <c r="R67" s="1"/>
      <c r="S67" s="1"/>
      <c r="T67" s="1">
        <v>9608.0</v>
      </c>
      <c r="V67" s="15">
        <f t="shared" si="1"/>
        <v>10544</v>
      </c>
    </row>
    <row r="68">
      <c r="A68" s="5" t="str">
        <f>general_details!A68</f>
        <v>Yanover</v>
      </c>
      <c r="B68" s="15">
        <f>general_details!J68</f>
        <v>4353</v>
      </c>
      <c r="C68" s="1">
        <v>44.5</v>
      </c>
      <c r="D68" s="1" t="s">
        <v>1045</v>
      </c>
      <c r="E68" s="1">
        <v>35.0</v>
      </c>
      <c r="G68" s="1">
        <v>22.0</v>
      </c>
      <c r="H68" s="1">
        <v>54.0</v>
      </c>
      <c r="K68" s="1">
        <v>514.0</v>
      </c>
      <c r="L68" s="1">
        <v>129.0</v>
      </c>
      <c r="N68" s="1">
        <v>3710.0</v>
      </c>
      <c r="V68" s="15">
        <f t="shared" si="1"/>
        <v>4353</v>
      </c>
    </row>
    <row r="69">
      <c r="A69" s="5" t="str">
        <f>general_details!A69</f>
        <v>Hamer</v>
      </c>
      <c r="B69" s="1">
        <v>387109.0</v>
      </c>
      <c r="C69" s="1">
        <v>55.1</v>
      </c>
      <c r="D69" s="1" t="s">
        <v>1045</v>
      </c>
      <c r="E69" s="1">
        <v>56.2</v>
      </c>
      <c r="I69" s="1">
        <v>8.0</v>
      </c>
      <c r="K69" s="1">
        <v>37426.0</v>
      </c>
      <c r="L69" s="1">
        <v>134855.0</v>
      </c>
      <c r="N69" s="1">
        <v>214828.0</v>
      </c>
      <c r="V69" s="15">
        <f t="shared" si="1"/>
        <v>387109</v>
      </c>
    </row>
    <row r="70">
      <c r="A70" s="5" t="str">
        <f>general_details!A70</f>
        <v>Regina</v>
      </c>
      <c r="B70" s="15">
        <f>general_details!J70</f>
        <v>200</v>
      </c>
      <c r="C70" s="1">
        <v>40.0</v>
      </c>
      <c r="D70" s="1" t="s">
        <v>1045</v>
      </c>
      <c r="E70" s="1">
        <v>70.0</v>
      </c>
      <c r="G70" s="1">
        <v>55.0</v>
      </c>
      <c r="H70" s="1">
        <v>81.0</v>
      </c>
      <c r="K70" s="1">
        <v>9.0</v>
      </c>
      <c r="P70" s="1"/>
      <c r="Q70" s="1"/>
      <c r="R70" s="1"/>
      <c r="S70" s="1"/>
      <c r="T70" s="1">
        <v>191.0</v>
      </c>
      <c r="V70" s="15">
        <f t="shared" si="1"/>
        <v>200</v>
      </c>
    </row>
    <row r="71">
      <c r="A71" s="5" t="str">
        <f>general_details!A71</f>
        <v>ISARIC_4</v>
      </c>
      <c r="B71" s="15">
        <f>general_details!J71</f>
        <v>20276</v>
      </c>
      <c r="C71" s="1">
        <v>40.0</v>
      </c>
      <c r="D71" s="1" t="s">
        <v>1044</v>
      </c>
      <c r="E71" s="1">
        <v>72.0</v>
      </c>
      <c r="J71" s="1" t="s">
        <v>1048</v>
      </c>
      <c r="M71" s="1">
        <v>983.0</v>
      </c>
      <c r="N71" s="1">
        <v>9911.0</v>
      </c>
      <c r="U71" s="1">
        <v>9382.0</v>
      </c>
      <c r="V71" s="15">
        <f t="shared" si="1"/>
        <v>20276</v>
      </c>
    </row>
    <row r="72">
      <c r="A72" s="5" t="str">
        <f>general_details!A72</f>
        <v>de Lusignan</v>
      </c>
      <c r="B72" s="15">
        <f>general_details!J72</f>
        <v>3802</v>
      </c>
      <c r="C72" s="1">
        <v>57.6</v>
      </c>
      <c r="D72" s="1" t="s">
        <v>1045</v>
      </c>
      <c r="E72" s="1">
        <v>58.0</v>
      </c>
      <c r="G72" s="1">
        <v>34.0</v>
      </c>
      <c r="H72" s="1">
        <v>73.0</v>
      </c>
      <c r="K72" s="1">
        <v>413.0</v>
      </c>
      <c r="L72" s="1">
        <v>1753.0</v>
      </c>
      <c r="N72" s="1">
        <v>1125.0</v>
      </c>
      <c r="U72" s="1">
        <v>511.0</v>
      </c>
      <c r="V72" s="15">
        <f t="shared" si="1"/>
        <v>3802</v>
      </c>
    </row>
    <row r="73">
      <c r="A73" s="5" t="str">
        <f>general_details!A73</f>
        <v>Targher</v>
      </c>
      <c r="B73" s="15">
        <f>general_details!J73</f>
        <v>339</v>
      </c>
      <c r="C73" s="1">
        <v>52.8</v>
      </c>
      <c r="D73" s="1" t="s">
        <v>1044</v>
      </c>
      <c r="F73" s="1">
        <v>48.4</v>
      </c>
      <c r="K73" s="1">
        <v>28.0</v>
      </c>
      <c r="P73" s="1"/>
      <c r="Q73" s="1"/>
      <c r="R73" s="1"/>
      <c r="S73" s="1"/>
      <c r="T73" s="1">
        <v>311.0</v>
      </c>
      <c r="V73" s="15">
        <f t="shared" si="1"/>
        <v>339</v>
      </c>
    </row>
    <row r="74">
      <c r="A74" s="5" t="str">
        <f>general_details!A74</f>
        <v>Valenti</v>
      </c>
      <c r="B74" s="1">
        <v>789.0</v>
      </c>
      <c r="C74" s="1">
        <v>34.98</v>
      </c>
      <c r="D74" s="1" t="s">
        <v>1045</v>
      </c>
      <c r="F74" s="1">
        <v>40.7</v>
      </c>
      <c r="H74" s="1">
        <v>13.4</v>
      </c>
      <c r="K74" s="1">
        <v>204.0</v>
      </c>
      <c r="P74" s="1"/>
      <c r="Q74" s="1"/>
      <c r="R74" s="1"/>
      <c r="S74" s="1"/>
      <c r="T74" s="1">
        <v>585.0</v>
      </c>
      <c r="V74" s="15">
        <f t="shared" si="1"/>
        <v>789</v>
      </c>
    </row>
    <row r="75">
      <c r="A75" s="5" t="str">
        <f>general_details!A75</f>
        <v>Feuth</v>
      </c>
      <c r="B75" s="15">
        <f>general_details!J75</f>
        <v>28</v>
      </c>
      <c r="C75" s="1">
        <v>46.0</v>
      </c>
      <c r="D75" s="1" t="s">
        <v>1045</v>
      </c>
      <c r="E75" s="1">
        <v>56.0</v>
      </c>
      <c r="G75" s="1">
        <v>47.0</v>
      </c>
      <c r="H75" s="1">
        <v>72.0</v>
      </c>
      <c r="K75" s="1">
        <v>3.0</v>
      </c>
      <c r="L75" s="1">
        <v>8.0</v>
      </c>
      <c r="N75" s="1">
        <v>17.0</v>
      </c>
      <c r="V75" s="15">
        <f t="shared" si="1"/>
        <v>28</v>
      </c>
    </row>
    <row r="76">
      <c r="A76" s="5" t="str">
        <f>general_details!A76</f>
        <v>Ge</v>
      </c>
      <c r="B76" s="15">
        <f>general_details!J76</f>
        <v>51</v>
      </c>
      <c r="C76" s="1">
        <v>27.5</v>
      </c>
      <c r="D76" s="1" t="s">
        <v>1045</v>
      </c>
      <c r="E76" s="1">
        <v>70.0</v>
      </c>
      <c r="G76" s="1">
        <v>58.0</v>
      </c>
      <c r="H76" s="1">
        <v>79.0</v>
      </c>
      <c r="K76" s="1">
        <v>7.0</v>
      </c>
      <c r="P76" s="1"/>
      <c r="Q76" s="1"/>
      <c r="R76" s="1"/>
      <c r="S76" s="1"/>
      <c r="T76" s="1">
        <v>44.0</v>
      </c>
      <c r="V76" s="15">
        <f t="shared" si="1"/>
        <v>51</v>
      </c>
    </row>
    <row r="77">
      <c r="A77" s="5" t="str">
        <f>general_details!A77</f>
        <v>Parrotta</v>
      </c>
      <c r="B77" s="15">
        <f>general_details!J77</f>
        <v>76</v>
      </c>
      <c r="C77" s="1">
        <v>61.8</v>
      </c>
      <c r="D77" s="1" t="s">
        <v>1045</v>
      </c>
      <c r="E77" s="1">
        <v>44.9</v>
      </c>
      <c r="I77" s="1">
        <v>15.2</v>
      </c>
      <c r="J77" s="1" t="s">
        <v>1052</v>
      </c>
      <c r="K77" s="1">
        <v>2.0</v>
      </c>
      <c r="L77" s="1">
        <v>20.0</v>
      </c>
      <c r="N77" s="1">
        <v>52.0</v>
      </c>
      <c r="P77" s="1"/>
      <c r="Q77" s="1"/>
      <c r="R77" s="1"/>
      <c r="S77" s="1"/>
      <c r="T77" s="1">
        <v>2.0</v>
      </c>
      <c r="V77" s="15">
        <f t="shared" si="1"/>
        <v>76</v>
      </c>
    </row>
    <row r="78">
      <c r="A78" s="5" t="str">
        <f>general_details!A78</f>
        <v>Shekhar</v>
      </c>
      <c r="B78" s="15">
        <f>general_details!J78</f>
        <v>50</v>
      </c>
      <c r="C78" s="1">
        <v>54.0</v>
      </c>
      <c r="D78" s="1" t="s">
        <v>1045</v>
      </c>
      <c r="E78" s="1">
        <v>55.5</v>
      </c>
      <c r="J78" s="1" t="s">
        <v>1053</v>
      </c>
      <c r="K78" s="1">
        <v>24.0</v>
      </c>
      <c r="P78" s="1"/>
      <c r="Q78" s="1"/>
      <c r="R78" s="1"/>
      <c r="S78" s="1"/>
      <c r="T78" s="1">
        <v>26.0</v>
      </c>
      <c r="V78" s="15">
        <f t="shared" si="1"/>
        <v>50</v>
      </c>
    </row>
    <row r="79">
      <c r="A79" s="5" t="str">
        <f>general_details!A79</f>
        <v>Mejia-Vilet</v>
      </c>
      <c r="B79" s="15">
        <f>general_details!J79</f>
        <v>329</v>
      </c>
      <c r="C79" s="1">
        <v>36.0</v>
      </c>
      <c r="D79" s="1" t="s">
        <v>1045</v>
      </c>
      <c r="E79" s="1">
        <v>49.0</v>
      </c>
      <c r="G79" s="1">
        <v>41.0</v>
      </c>
      <c r="H79" s="1">
        <v>60.0</v>
      </c>
      <c r="M79" s="1">
        <v>23.0</v>
      </c>
      <c r="P79" s="1"/>
      <c r="Q79" s="1"/>
      <c r="R79" s="1"/>
      <c r="S79" s="1"/>
      <c r="T79" s="1">
        <v>306.0</v>
      </c>
      <c r="V79" s="15">
        <f t="shared" si="1"/>
        <v>329</v>
      </c>
    </row>
    <row r="80">
      <c r="A80" s="5" t="str">
        <f>general_details!A80</f>
        <v>Chen, Jiang</v>
      </c>
      <c r="B80" s="15">
        <f>general_details!J80</f>
        <v>135</v>
      </c>
      <c r="C80" s="1">
        <v>42.2</v>
      </c>
      <c r="D80" s="1" t="s">
        <v>1045</v>
      </c>
      <c r="J80" s="1" t="s">
        <v>1054</v>
      </c>
      <c r="M80" s="1">
        <v>13.0</v>
      </c>
      <c r="P80" s="1"/>
      <c r="Q80" s="1"/>
      <c r="R80" s="1"/>
      <c r="S80" s="1"/>
      <c r="T80" s="1">
        <v>122.0</v>
      </c>
      <c r="V80" s="15">
        <f t="shared" si="1"/>
        <v>135</v>
      </c>
    </row>
    <row r="81">
      <c r="A81" s="5" t="str">
        <f>general_details!A81</f>
        <v>Li, Chen</v>
      </c>
      <c r="B81" s="15">
        <f>general_details!J81</f>
        <v>1008</v>
      </c>
      <c r="C81" s="1">
        <v>43.6</v>
      </c>
      <c r="D81" s="1" t="s">
        <v>1045</v>
      </c>
      <c r="E81" s="1">
        <v>55.0</v>
      </c>
      <c r="J81" s="1" t="s">
        <v>1055</v>
      </c>
      <c r="K81" s="1">
        <v>57.0</v>
      </c>
      <c r="P81" s="1"/>
      <c r="Q81" s="1"/>
      <c r="R81" s="1"/>
      <c r="S81" s="1"/>
      <c r="T81" s="1">
        <v>484.0</v>
      </c>
      <c r="U81" s="1">
        <v>467.0</v>
      </c>
      <c r="V81" s="15">
        <f t="shared" si="1"/>
        <v>1008</v>
      </c>
    </row>
    <row r="82">
      <c r="A82" s="5" t="str">
        <f>general_details!A82</f>
        <v>Rimland</v>
      </c>
      <c r="B82" s="15">
        <f>general_details!J82</f>
        <v>11</v>
      </c>
      <c r="C82" s="1">
        <v>18.2</v>
      </c>
      <c r="D82" s="1" t="s">
        <v>1045</v>
      </c>
      <c r="E82" s="1">
        <v>59.0</v>
      </c>
      <c r="G82" s="1">
        <v>48.0</v>
      </c>
      <c r="H82" s="1">
        <v>65.0</v>
      </c>
      <c r="K82" s="1">
        <v>1.0</v>
      </c>
      <c r="P82" s="1">
        <v>1.0</v>
      </c>
      <c r="Q82" s="1"/>
      <c r="R82" s="1"/>
      <c r="S82" s="1"/>
      <c r="T82" s="1">
        <v>9.0</v>
      </c>
      <c r="V82" s="15">
        <f t="shared" si="1"/>
        <v>11</v>
      </c>
    </row>
    <row r="83">
      <c r="A83" s="5" t="str">
        <f>general_details!A83</f>
        <v>Palaiodimos</v>
      </c>
      <c r="B83" s="15">
        <f>general_details!J83</f>
        <v>200</v>
      </c>
      <c r="C83" s="1">
        <v>51.0</v>
      </c>
      <c r="D83" s="1" t="s">
        <v>1045</v>
      </c>
      <c r="E83" s="1">
        <v>64.0</v>
      </c>
      <c r="G83" s="1">
        <v>50.0</v>
      </c>
      <c r="H83" s="1">
        <v>73.5</v>
      </c>
      <c r="M83" s="1">
        <v>65.0</v>
      </c>
      <c r="N83" s="1">
        <v>135.0</v>
      </c>
      <c r="V83" s="15">
        <f t="shared" si="1"/>
        <v>200</v>
      </c>
    </row>
    <row r="84">
      <c r="A84" s="5" t="str">
        <f>general_details!A84</f>
        <v>Ip</v>
      </c>
      <c r="B84" s="15">
        <f>general_details!J84</f>
        <v>2512</v>
      </c>
      <c r="C84" s="1">
        <v>37.62</v>
      </c>
      <c r="D84" s="1" t="s">
        <v>1045</v>
      </c>
      <c r="E84" s="1">
        <v>64.0</v>
      </c>
      <c r="G84" s="1">
        <v>52.0</v>
      </c>
      <c r="H84" s="1">
        <v>76.0</v>
      </c>
      <c r="K84" s="1">
        <v>77.0</v>
      </c>
      <c r="L84" s="1">
        <v>448.0</v>
      </c>
      <c r="N84" s="1">
        <v>1620.0</v>
      </c>
      <c r="U84" s="1">
        <v>367.0</v>
      </c>
      <c r="V84" s="15">
        <f t="shared" si="1"/>
        <v>2512</v>
      </c>
    </row>
    <row r="85">
      <c r="A85" s="5" t="str">
        <f>general_details!A85</f>
        <v>Heili-Frades</v>
      </c>
      <c r="B85" s="15">
        <f>general_details!J85</f>
        <v>4712</v>
      </c>
      <c r="C85" s="1">
        <v>50.5</v>
      </c>
      <c r="D85" s="1" t="s">
        <v>1045</v>
      </c>
      <c r="E85" s="1">
        <v>62.0</v>
      </c>
      <c r="G85" s="1">
        <v>47.0</v>
      </c>
      <c r="H85" s="1">
        <v>77.0</v>
      </c>
      <c r="I85" s="1">
        <v>19.0</v>
      </c>
      <c r="K85" s="1">
        <v>233.0</v>
      </c>
      <c r="L85" s="1">
        <v>820.0</v>
      </c>
      <c r="O85" s="1">
        <v>3133.0</v>
      </c>
      <c r="U85" s="1">
        <v>526.0</v>
      </c>
      <c r="V85" s="15">
        <f t="shared" si="1"/>
        <v>4712</v>
      </c>
    </row>
    <row r="86">
      <c r="A86" s="5" t="str">
        <f>general_details!A86</f>
        <v>Vaquero-Roncero</v>
      </c>
      <c r="B86" s="15">
        <f>general_details!J86</f>
        <v>146</v>
      </c>
      <c r="C86" s="1">
        <v>32.2</v>
      </c>
      <c r="D86" s="1" t="s">
        <v>1045</v>
      </c>
      <c r="F86" s="1">
        <v>66.0</v>
      </c>
      <c r="I86" s="1">
        <v>6.6</v>
      </c>
      <c r="M86" s="1">
        <v>10.0</v>
      </c>
      <c r="S86" s="1"/>
      <c r="T86" s="1">
        <v>136.0</v>
      </c>
      <c r="V86" s="15">
        <f t="shared" si="1"/>
        <v>146</v>
      </c>
    </row>
    <row r="87">
      <c r="A87" s="5" t="str">
        <f>general_details!A87</f>
        <v>Kim, Garg</v>
      </c>
      <c r="B87" s="15">
        <f>general_details!J87</f>
        <v>2491</v>
      </c>
      <c r="C87" s="1">
        <v>46.8</v>
      </c>
      <c r="D87" s="1" t="s">
        <v>1045</v>
      </c>
      <c r="E87" s="1">
        <v>62.0</v>
      </c>
      <c r="G87" s="1">
        <v>50.0</v>
      </c>
      <c r="H87" s="1">
        <v>75.0</v>
      </c>
      <c r="K87" s="1">
        <v>150.0</v>
      </c>
      <c r="L87" s="1">
        <v>642.0</v>
      </c>
      <c r="O87" s="1">
        <v>1697.0</v>
      </c>
      <c r="U87" s="1">
        <v>2.0</v>
      </c>
      <c r="V87" s="15">
        <f t="shared" si="1"/>
        <v>2491</v>
      </c>
    </row>
    <row r="88">
      <c r="A88" s="5" t="str">
        <f>general_details!A88</f>
        <v>Wu</v>
      </c>
      <c r="B88" s="15">
        <f>general_details!J88</f>
        <v>174</v>
      </c>
      <c r="C88" s="1">
        <v>30.46</v>
      </c>
      <c r="D88" s="1" t="s">
        <v>1045</v>
      </c>
      <c r="F88" s="1">
        <v>61.2</v>
      </c>
      <c r="I88" s="1">
        <v>10.5</v>
      </c>
      <c r="M88" s="1">
        <v>58.0</v>
      </c>
      <c r="S88" s="1"/>
      <c r="T88" s="1">
        <v>116.0</v>
      </c>
      <c r="V88" s="15">
        <f t="shared" si="1"/>
        <v>174</v>
      </c>
    </row>
    <row r="89">
      <c r="A89" s="5" t="str">
        <f>general_details!A89</f>
        <v>Hopkinson</v>
      </c>
      <c r="B89" s="15">
        <f>general_details!J89</f>
        <v>2401982</v>
      </c>
      <c r="C89" s="1">
        <v>63.3</v>
      </c>
      <c r="D89" s="1" t="s">
        <v>1044</v>
      </c>
      <c r="F89" s="1">
        <v>43.6</v>
      </c>
      <c r="I89" s="1">
        <v>11.5</v>
      </c>
      <c r="M89" s="1">
        <v>263257.0</v>
      </c>
      <c r="S89" s="1"/>
      <c r="T89" s="1">
        <v>2138725.0</v>
      </c>
      <c r="V89" s="15">
        <f t="shared" si="1"/>
        <v>2401982</v>
      </c>
    </row>
    <row r="90">
      <c r="A90" s="5" t="str">
        <f>general_details!A90</f>
        <v>Shi, Zhao</v>
      </c>
      <c r="B90" s="15">
        <f>general_details!J90</f>
        <v>101</v>
      </c>
      <c r="C90" s="1">
        <v>40.6</v>
      </c>
      <c r="D90" s="1" t="s">
        <v>1045</v>
      </c>
      <c r="E90" s="1">
        <v>71.0</v>
      </c>
      <c r="G90" s="1">
        <v>59.0</v>
      </c>
      <c r="H90" s="1">
        <v>80.0</v>
      </c>
      <c r="M90" s="1">
        <v>5.0</v>
      </c>
      <c r="S90" s="1"/>
      <c r="T90" s="1">
        <v>96.0</v>
      </c>
      <c r="V90" s="15">
        <f t="shared" si="1"/>
        <v>101</v>
      </c>
    </row>
    <row r="91">
      <c r="A91" s="5" t="str">
        <f>general_details!A91</f>
        <v>Kimmig_old</v>
      </c>
      <c r="B91" s="15">
        <f>general_details!J91</f>
        <v>60</v>
      </c>
      <c r="C91" s="1">
        <v>41.67</v>
      </c>
      <c r="D91" s="1" t="s">
        <v>1045</v>
      </c>
      <c r="E91" s="1">
        <v>64.0</v>
      </c>
      <c r="G91" s="1">
        <v>50.0</v>
      </c>
      <c r="H91" s="1">
        <v>68.0</v>
      </c>
      <c r="M91" s="1">
        <v>22.0</v>
      </c>
      <c r="S91" s="1"/>
      <c r="T91" s="1">
        <v>38.0</v>
      </c>
      <c r="V91" s="15">
        <f t="shared" si="1"/>
        <v>60</v>
      </c>
    </row>
    <row r="92">
      <c r="A92" s="5" t="str">
        <f>general_details!A92</f>
        <v>Al-Hindawi</v>
      </c>
      <c r="B92" s="15">
        <f>general_details!J92</f>
        <v>31</v>
      </c>
      <c r="C92" s="1">
        <v>12.9</v>
      </c>
      <c r="D92" s="1" t="s">
        <v>1045</v>
      </c>
      <c r="E92" s="1">
        <v>61.0</v>
      </c>
      <c r="K92" s="1">
        <v>1.0</v>
      </c>
      <c r="L92" s="1">
        <v>22.0</v>
      </c>
      <c r="N92" s="1">
        <v>8.0</v>
      </c>
      <c r="V92" s="15">
        <f t="shared" si="1"/>
        <v>31</v>
      </c>
    </row>
    <row r="93">
      <c r="A93" s="5" t="str">
        <f>general_details!A93</f>
        <v>Basse</v>
      </c>
      <c r="B93" s="15">
        <f>general_details!J93</f>
        <v>141</v>
      </c>
      <c r="C93" s="1">
        <v>72.0</v>
      </c>
      <c r="D93" s="1" t="s">
        <v>1045</v>
      </c>
      <c r="E93" s="1">
        <v>62.0</v>
      </c>
      <c r="G93" s="1">
        <v>52.0</v>
      </c>
      <c r="H93" s="1">
        <v>72.0</v>
      </c>
      <c r="K93" s="1">
        <v>25.0</v>
      </c>
      <c r="S93" s="1"/>
      <c r="T93" s="1">
        <v>116.0</v>
      </c>
      <c r="V93" s="15">
        <f t="shared" si="1"/>
        <v>141</v>
      </c>
    </row>
    <row r="94">
      <c r="A94" s="5" t="str">
        <f>general_details!A94</f>
        <v>Freites</v>
      </c>
      <c r="B94" s="15">
        <f>general_details!J94</f>
        <v>123</v>
      </c>
      <c r="C94" s="1">
        <v>69.92</v>
      </c>
      <c r="D94" s="1" t="s">
        <v>1045</v>
      </c>
      <c r="F94" s="1">
        <v>59.88</v>
      </c>
      <c r="I94" s="1">
        <v>14.9</v>
      </c>
      <c r="K94" s="1">
        <v>4.0</v>
      </c>
      <c r="S94" s="1"/>
      <c r="T94" s="1">
        <v>119.0</v>
      </c>
      <c r="V94" s="15">
        <f t="shared" si="1"/>
        <v>123</v>
      </c>
    </row>
    <row r="95">
      <c r="A95" s="5" t="str">
        <f>general_details!A95</f>
        <v>Alshami</v>
      </c>
      <c r="B95" s="15">
        <f>general_details!J95</f>
        <v>128</v>
      </c>
      <c r="C95" s="1">
        <v>53.9</v>
      </c>
      <c r="D95" s="1" t="s">
        <v>1044</v>
      </c>
      <c r="F95" s="1">
        <v>39.6</v>
      </c>
      <c r="I95" s="1">
        <v>15.5</v>
      </c>
      <c r="K95" s="1">
        <v>20.0</v>
      </c>
      <c r="L95" s="1">
        <v>3.0</v>
      </c>
      <c r="S95" s="1"/>
      <c r="T95" s="1">
        <v>105.0</v>
      </c>
      <c r="V95" s="15">
        <f t="shared" si="1"/>
        <v>128</v>
      </c>
    </row>
    <row r="96">
      <c r="A96" s="5" t="str">
        <f>general_details!A96</f>
        <v>Russell_old</v>
      </c>
      <c r="B96" s="15">
        <f>general_details!J96</f>
        <v>106</v>
      </c>
      <c r="C96" s="1">
        <v>45.3</v>
      </c>
      <c r="D96" s="1" t="s">
        <v>1045</v>
      </c>
      <c r="E96" s="1">
        <v>67.0</v>
      </c>
      <c r="F96" s="1">
        <v>65.0</v>
      </c>
      <c r="I96" s="1">
        <v>14.22</v>
      </c>
      <c r="K96" s="1">
        <v>7.0</v>
      </c>
      <c r="L96" s="1">
        <v>26.0</v>
      </c>
      <c r="N96" s="1">
        <v>42.0</v>
      </c>
      <c r="S96" s="1"/>
      <c r="T96" s="1">
        <v>31.0</v>
      </c>
      <c r="V96" s="15">
        <f t="shared" si="1"/>
        <v>106</v>
      </c>
    </row>
    <row r="97">
      <c r="A97" s="5" t="str">
        <f>general_details!A97</f>
        <v>Berumen</v>
      </c>
      <c r="B97" s="15">
        <f>general_details!J97</f>
        <v>102875</v>
      </c>
      <c r="C97" s="1">
        <v>49.08</v>
      </c>
      <c r="D97" s="1" t="s">
        <v>1045</v>
      </c>
      <c r="M97" s="1">
        <v>9921.0</v>
      </c>
      <c r="O97" s="1">
        <v>92954.0</v>
      </c>
      <c r="V97" s="15">
        <f t="shared" si="1"/>
        <v>102875</v>
      </c>
    </row>
    <row r="98">
      <c r="A98" s="5" t="str">
        <f>general_details!A98</f>
        <v>Gianfrancesco</v>
      </c>
      <c r="B98" s="15">
        <f>general_details!J98</f>
        <v>600</v>
      </c>
      <c r="C98" s="1">
        <v>71.0</v>
      </c>
      <c r="D98" s="1" t="s">
        <v>307</v>
      </c>
      <c r="E98" s="1">
        <v>56.0</v>
      </c>
      <c r="G98" s="1">
        <v>45.0</v>
      </c>
      <c r="H98" s="1">
        <v>67.0</v>
      </c>
      <c r="M98" s="1">
        <v>129.0</v>
      </c>
      <c r="N98" s="1">
        <v>389.0</v>
      </c>
      <c r="U98" s="1">
        <v>82.0</v>
      </c>
      <c r="V98" s="15">
        <f t="shared" si="1"/>
        <v>600</v>
      </c>
    </row>
    <row r="99">
      <c r="A99" s="5" t="str">
        <f>general_details!A99</f>
        <v>Li, Long</v>
      </c>
      <c r="B99" s="15">
        <f>general_details!J99</f>
        <v>145</v>
      </c>
      <c r="C99" s="1">
        <v>61.0</v>
      </c>
      <c r="D99" s="1" t="s">
        <v>307</v>
      </c>
      <c r="F99" s="1">
        <v>49.0</v>
      </c>
      <c r="J99" s="1" t="s">
        <v>1056</v>
      </c>
      <c r="M99" s="1">
        <v>8.0</v>
      </c>
      <c r="S99" s="1"/>
      <c r="T99" s="1">
        <v>137.0</v>
      </c>
      <c r="V99" s="15">
        <f t="shared" si="1"/>
        <v>145</v>
      </c>
    </row>
    <row r="100">
      <c r="A100" s="5" t="str">
        <f>general_details!A100</f>
        <v>Batty</v>
      </c>
      <c r="B100" s="15">
        <f>general_details!J100</f>
        <v>908</v>
      </c>
      <c r="C100" s="1">
        <v>44.27</v>
      </c>
      <c r="D100" s="1" t="s">
        <v>1045</v>
      </c>
      <c r="F100" s="1">
        <v>57.27</v>
      </c>
      <c r="I100" s="1">
        <v>8.99</v>
      </c>
      <c r="K100" s="1">
        <v>102.0</v>
      </c>
      <c r="S100" s="1"/>
      <c r="T100" s="1">
        <v>806.0</v>
      </c>
      <c r="V100" s="15">
        <f t="shared" si="1"/>
        <v>908</v>
      </c>
    </row>
    <row r="101">
      <c r="A101" s="5" t="str">
        <f>general_details!A101</f>
        <v>Israel</v>
      </c>
      <c r="B101" s="1">
        <v>24906.0</v>
      </c>
      <c r="C101" s="1">
        <v>48.7</v>
      </c>
      <c r="D101" s="1" t="s">
        <v>1045</v>
      </c>
      <c r="E101" s="1">
        <v>40.0</v>
      </c>
      <c r="F101" s="1"/>
      <c r="G101" s="1">
        <v>27.0</v>
      </c>
      <c r="H101" s="1">
        <v>59.0</v>
      </c>
      <c r="K101" s="1">
        <v>4189.0</v>
      </c>
      <c r="L101" s="1">
        <v>3154.0</v>
      </c>
      <c r="N101" s="1">
        <v>17563.0</v>
      </c>
      <c r="V101" s="15">
        <f t="shared" si="1"/>
        <v>24906</v>
      </c>
    </row>
    <row r="102">
      <c r="A102" s="5" t="str">
        <f>general_details!A102</f>
        <v>Del Valle</v>
      </c>
      <c r="B102" s="15">
        <f>general_details!J102</f>
        <v>1484</v>
      </c>
      <c r="C102" s="1">
        <v>40.6</v>
      </c>
      <c r="D102" s="1" t="s">
        <v>1045</v>
      </c>
      <c r="E102" s="1">
        <v>62.0</v>
      </c>
      <c r="G102" s="1">
        <v>52.0</v>
      </c>
      <c r="H102" s="1">
        <v>72.0</v>
      </c>
      <c r="K102" s="1">
        <v>82.0</v>
      </c>
      <c r="L102" s="1">
        <v>346.0</v>
      </c>
      <c r="S102" s="1"/>
      <c r="T102" s="1">
        <v>680.0</v>
      </c>
      <c r="U102" s="1">
        <v>376.0</v>
      </c>
      <c r="V102" s="15">
        <f t="shared" si="1"/>
        <v>1484</v>
      </c>
    </row>
    <row r="103">
      <c r="A103" s="5" t="str">
        <f>general_details!A103</f>
        <v>Zuo, Zuo_old</v>
      </c>
      <c r="B103" s="15">
        <f>general_details!J103</f>
        <v>44</v>
      </c>
      <c r="C103" s="1">
        <v>18.18</v>
      </c>
      <c r="D103" s="1" t="s">
        <v>307</v>
      </c>
      <c r="F103" s="1">
        <v>57.0</v>
      </c>
      <c r="I103" s="1">
        <v>12.0</v>
      </c>
      <c r="M103" s="1">
        <v>12.0</v>
      </c>
      <c r="S103" s="1"/>
      <c r="T103" s="1">
        <v>32.0</v>
      </c>
      <c r="V103" s="15">
        <f t="shared" si="1"/>
        <v>44</v>
      </c>
    </row>
    <row r="104">
      <c r="A104" s="5" t="str">
        <f>general_details!A104</f>
        <v>Chaudhry</v>
      </c>
      <c r="B104" s="1">
        <v>40.0</v>
      </c>
      <c r="C104" s="1">
        <v>60.0</v>
      </c>
      <c r="D104" s="1" t="s">
        <v>1044</v>
      </c>
      <c r="E104" s="1">
        <v>52.0</v>
      </c>
      <c r="G104" s="1">
        <v>45.5</v>
      </c>
      <c r="H104" s="1">
        <v>61.0</v>
      </c>
      <c r="M104" s="1">
        <v>6.0</v>
      </c>
      <c r="S104" s="1"/>
      <c r="T104" s="1">
        <v>33.0</v>
      </c>
      <c r="U104" s="1">
        <v>1.0</v>
      </c>
      <c r="V104" s="15">
        <f t="shared" si="1"/>
        <v>40</v>
      </c>
    </row>
    <row r="105">
      <c r="A105" s="5" t="str">
        <f>general_details!A105</f>
        <v>Louis</v>
      </c>
      <c r="B105" s="15">
        <f>general_details!J105</f>
        <v>22</v>
      </c>
      <c r="C105" s="1">
        <v>36.4</v>
      </c>
      <c r="D105" s="1" t="s">
        <v>1045</v>
      </c>
      <c r="F105" s="1">
        <v>66.5</v>
      </c>
      <c r="I105" s="1">
        <v>11.2</v>
      </c>
      <c r="M105" s="1">
        <v>10.0</v>
      </c>
      <c r="S105" s="1"/>
      <c r="T105" s="1">
        <v>12.0</v>
      </c>
      <c r="V105" s="15">
        <f t="shared" si="1"/>
        <v>22</v>
      </c>
    </row>
    <row r="106">
      <c r="A106" s="5" t="str">
        <f>general_details!A106</f>
        <v>Soto-Mota</v>
      </c>
      <c r="B106" s="15">
        <f>general_details!J106</f>
        <v>400</v>
      </c>
      <c r="C106" s="1">
        <v>30.0</v>
      </c>
      <c r="D106" s="1" t="s">
        <v>1044</v>
      </c>
      <c r="M106" s="1">
        <v>48.0</v>
      </c>
      <c r="S106" s="1"/>
      <c r="T106" s="1">
        <v>352.0</v>
      </c>
      <c r="V106" s="15">
        <f t="shared" si="1"/>
        <v>400</v>
      </c>
    </row>
    <row r="107">
      <c r="A107" s="5" t="str">
        <f>general_details!A107</f>
        <v>Patel_old</v>
      </c>
      <c r="B107" s="15">
        <f>general_details!J107</f>
        <v>104</v>
      </c>
      <c r="C107" s="1">
        <v>47.0</v>
      </c>
      <c r="D107" s="1" t="s">
        <v>307</v>
      </c>
      <c r="F107" s="1">
        <v>60.66</v>
      </c>
      <c r="I107" s="1">
        <v>13.5</v>
      </c>
      <c r="K107" s="1">
        <v>43.0</v>
      </c>
      <c r="O107" s="1">
        <v>51.0</v>
      </c>
      <c r="U107" s="1">
        <v>10.0</v>
      </c>
      <c r="V107" s="15">
        <f t="shared" si="1"/>
        <v>104</v>
      </c>
    </row>
    <row r="108">
      <c r="A108" s="5" t="str">
        <f>general_details!A108</f>
        <v>Garibaldi</v>
      </c>
      <c r="B108" s="15">
        <f>general_details!J108</f>
        <v>832</v>
      </c>
      <c r="C108" s="1">
        <v>47.0</v>
      </c>
      <c r="D108" s="1" t="s">
        <v>1044</v>
      </c>
      <c r="E108" s="1">
        <v>63.0</v>
      </c>
      <c r="G108" s="1">
        <v>49.0</v>
      </c>
      <c r="H108" s="1">
        <v>75.0</v>
      </c>
      <c r="J108" s="1" t="s">
        <v>1057</v>
      </c>
      <c r="K108" s="1">
        <v>46.0</v>
      </c>
      <c r="L108" s="1">
        <v>188.0</v>
      </c>
      <c r="S108" s="1"/>
      <c r="T108" s="1">
        <v>598.0</v>
      </c>
      <c r="V108" s="15">
        <f t="shared" si="1"/>
        <v>832</v>
      </c>
    </row>
    <row r="109">
      <c r="A109" s="5" t="str">
        <f>general_details!A109</f>
        <v>Docherty</v>
      </c>
      <c r="B109" s="15">
        <f>general_details!J109</f>
        <v>20133</v>
      </c>
      <c r="C109" s="1">
        <v>40.0</v>
      </c>
      <c r="D109" s="1" t="s">
        <v>1044</v>
      </c>
      <c r="E109" s="1">
        <v>72.9</v>
      </c>
      <c r="G109" s="1">
        <v>58.0</v>
      </c>
      <c r="H109" s="1">
        <v>82.0</v>
      </c>
      <c r="K109" s="1">
        <v>852.0</v>
      </c>
      <c r="L109" s="1">
        <v>4364.0</v>
      </c>
      <c r="N109" s="1">
        <v>8968.0</v>
      </c>
      <c r="U109" s="1">
        <v>5949.0</v>
      </c>
      <c r="V109" s="15">
        <f t="shared" si="1"/>
        <v>20133</v>
      </c>
    </row>
    <row r="110">
      <c r="A110" s="5" t="str">
        <f>general_details!A110</f>
        <v>Boulware</v>
      </c>
      <c r="B110" s="15">
        <f>general_details!J110</f>
        <v>821</v>
      </c>
      <c r="C110" s="1">
        <v>51.6</v>
      </c>
      <c r="D110" s="1" t="s">
        <v>1044</v>
      </c>
      <c r="E110" s="1">
        <v>40.0</v>
      </c>
      <c r="G110" s="1">
        <v>33.0</v>
      </c>
      <c r="H110" s="1">
        <v>50.0</v>
      </c>
      <c r="K110" s="1">
        <v>27.0</v>
      </c>
      <c r="S110" s="1"/>
      <c r="T110" s="1">
        <v>794.0</v>
      </c>
      <c r="V110" s="15">
        <f t="shared" si="1"/>
        <v>821</v>
      </c>
    </row>
    <row r="111">
      <c r="A111" s="5" t="str">
        <f>general_details!A111</f>
        <v>Kuderer</v>
      </c>
      <c r="B111" s="15">
        <f>general_details!J111</f>
        <v>928</v>
      </c>
      <c r="C111" s="1">
        <v>50.0</v>
      </c>
      <c r="D111" s="1" t="s">
        <v>1045</v>
      </c>
      <c r="E111" s="1">
        <v>66.0</v>
      </c>
      <c r="G111" s="1">
        <v>57.0</v>
      </c>
      <c r="H111" s="1">
        <v>76.0</v>
      </c>
      <c r="K111" s="1">
        <v>43.0</v>
      </c>
      <c r="L111" s="1">
        <v>326.0</v>
      </c>
      <c r="N111" s="1">
        <v>469.0</v>
      </c>
      <c r="S111" s="1"/>
      <c r="T111" s="1">
        <v>57.0</v>
      </c>
      <c r="U111" s="1">
        <v>33.0</v>
      </c>
      <c r="V111" s="15">
        <f t="shared" si="1"/>
        <v>928</v>
      </c>
    </row>
    <row r="112">
      <c r="A112" s="5" t="str">
        <f>general_details!A112</f>
        <v>Romão</v>
      </c>
      <c r="B112" s="15">
        <f>general_details!J112</f>
        <v>34</v>
      </c>
      <c r="C112" s="1">
        <v>67.7</v>
      </c>
      <c r="D112" s="1" t="s">
        <v>1044</v>
      </c>
      <c r="F112" s="1">
        <v>41.0</v>
      </c>
      <c r="I112" s="1">
        <v>12.0</v>
      </c>
      <c r="J112" s="1" t="s">
        <v>1058</v>
      </c>
      <c r="M112" s="1">
        <v>9.0</v>
      </c>
      <c r="S112" s="1"/>
      <c r="T112" s="1">
        <v>25.0</v>
      </c>
      <c r="V112" s="15">
        <f t="shared" si="1"/>
        <v>34</v>
      </c>
    </row>
    <row r="113">
      <c r="A113" s="5" t="str">
        <f>general_details!A113</f>
        <v>Giannouchos</v>
      </c>
      <c r="B113" s="15">
        <f>general_details!J113</f>
        <v>236439</v>
      </c>
      <c r="C113" s="1">
        <v>49.1</v>
      </c>
      <c r="D113" s="1" t="s">
        <v>1045</v>
      </c>
      <c r="F113" s="1">
        <v>42.5</v>
      </c>
      <c r="I113" s="1">
        <v>16.9</v>
      </c>
      <c r="K113" s="1">
        <v>21516.0</v>
      </c>
      <c r="O113" s="1">
        <v>214923.0</v>
      </c>
      <c r="V113" s="15">
        <f t="shared" si="1"/>
        <v>236439</v>
      </c>
    </row>
    <row r="114">
      <c r="A114" s="5" t="str">
        <f>general_details!A114</f>
        <v>Ramlall</v>
      </c>
      <c r="B114" s="15">
        <f>general_details!J114</f>
        <v>11116</v>
      </c>
      <c r="C114" s="1">
        <v>55.2</v>
      </c>
      <c r="D114" s="1" t="s">
        <v>1045</v>
      </c>
      <c r="E114" s="1">
        <v>52.0</v>
      </c>
      <c r="G114" s="1">
        <v>34.7</v>
      </c>
      <c r="H114" s="1">
        <v>69.5</v>
      </c>
      <c r="M114" s="1">
        <v>2979.0</v>
      </c>
      <c r="N114" s="1">
        <v>8137.0</v>
      </c>
      <c r="V114" s="15">
        <f t="shared" si="1"/>
        <v>11116</v>
      </c>
    </row>
    <row r="115">
      <c r="A115" s="5" t="str">
        <f>general_details!A115</f>
        <v>Wang, Oekelen</v>
      </c>
      <c r="B115" s="15">
        <f>general_details!J115</f>
        <v>58</v>
      </c>
      <c r="C115" s="1">
        <v>48.0</v>
      </c>
      <c r="D115" s="1" t="s">
        <v>1045</v>
      </c>
      <c r="E115" s="1">
        <v>67.0</v>
      </c>
      <c r="M115" s="1">
        <v>21.0</v>
      </c>
      <c r="S115" s="1"/>
      <c r="T115" s="1">
        <v>36.0</v>
      </c>
      <c r="U115" s="1">
        <v>1.0</v>
      </c>
      <c r="V115" s="15">
        <f t="shared" si="1"/>
        <v>58</v>
      </c>
    </row>
    <row r="116">
      <c r="A116" s="5" t="str">
        <f>general_details!A116</f>
        <v>Perrone</v>
      </c>
      <c r="B116" s="15">
        <f>general_details!J116</f>
        <v>1189</v>
      </c>
      <c r="C116" s="1">
        <v>21.19</v>
      </c>
      <c r="D116" s="1" t="s">
        <v>1044</v>
      </c>
      <c r="M116" s="1">
        <v>260.0</v>
      </c>
      <c r="S116" s="1"/>
      <c r="T116" s="1">
        <v>684.0</v>
      </c>
      <c r="U116" s="1">
        <v>245.0</v>
      </c>
      <c r="V116" s="15">
        <f t="shared" si="1"/>
        <v>1189</v>
      </c>
    </row>
    <row r="117">
      <c r="A117" s="5" t="str">
        <f>general_details!A117</f>
        <v>Sharma</v>
      </c>
      <c r="B117" s="15">
        <f>general_details!J117</f>
        <v>501</v>
      </c>
      <c r="C117" s="1">
        <v>36.0</v>
      </c>
      <c r="D117" s="1" t="s">
        <v>1045</v>
      </c>
      <c r="F117" s="1">
        <v>35.1</v>
      </c>
      <c r="I117" s="1">
        <v>16.6</v>
      </c>
      <c r="M117" s="1">
        <v>21.0</v>
      </c>
      <c r="S117" s="1"/>
      <c r="T117" s="1">
        <v>480.0</v>
      </c>
      <c r="V117" s="15">
        <f t="shared" si="1"/>
        <v>501</v>
      </c>
    </row>
    <row r="118">
      <c r="A118" s="5" t="str">
        <f>general_details!A118</f>
        <v>Eugen-Olsen</v>
      </c>
      <c r="B118" s="15">
        <f>general_details!J118</f>
        <v>407</v>
      </c>
      <c r="C118" s="1">
        <v>57.7</v>
      </c>
      <c r="D118" s="1" t="s">
        <v>1045</v>
      </c>
      <c r="E118" s="1">
        <v>64.0</v>
      </c>
      <c r="G118" s="1">
        <v>47.0</v>
      </c>
      <c r="H118" s="1">
        <v>77.0</v>
      </c>
      <c r="K118" s="1">
        <v>84.0</v>
      </c>
      <c r="L118" s="1">
        <v>150.0</v>
      </c>
      <c r="N118" s="1">
        <v>161.0</v>
      </c>
      <c r="U118" s="1">
        <v>12.0</v>
      </c>
      <c r="V118" s="15">
        <f t="shared" si="1"/>
        <v>407</v>
      </c>
    </row>
    <row r="119">
      <c r="A119" s="5" t="str">
        <f>general_details!A119</f>
        <v>Martinez-Portilla</v>
      </c>
      <c r="B119" s="15">
        <f>general_details!J119</f>
        <v>224</v>
      </c>
      <c r="C119" s="1">
        <v>100.0</v>
      </c>
      <c r="D119" s="1" t="s">
        <v>1045</v>
      </c>
      <c r="E119" s="1">
        <v>29.0</v>
      </c>
      <c r="G119" s="1">
        <v>26.0</v>
      </c>
      <c r="H119" s="1">
        <v>33.0</v>
      </c>
      <c r="M119" s="1">
        <v>7.0</v>
      </c>
      <c r="S119" s="1"/>
      <c r="T119" s="1">
        <v>217.0</v>
      </c>
      <c r="V119" s="15">
        <f t="shared" si="1"/>
        <v>224</v>
      </c>
    </row>
    <row r="120">
      <c r="A120" s="5" t="str">
        <f>general_details!A120</f>
        <v>Raisi-Estabragh</v>
      </c>
      <c r="B120" s="15">
        <f>general_details!J120</f>
        <v>4510</v>
      </c>
      <c r="C120" s="1">
        <v>48.8</v>
      </c>
      <c r="D120" s="1" t="s">
        <v>1045</v>
      </c>
      <c r="M120" s="1">
        <v>2336.0</v>
      </c>
      <c r="S120" s="1"/>
      <c r="T120" s="1">
        <v>2174.0</v>
      </c>
      <c r="V120" s="15">
        <f t="shared" si="1"/>
        <v>4510</v>
      </c>
    </row>
    <row r="121">
      <c r="A121" s="5" t="str">
        <f>general_details!A121</f>
        <v>Luo</v>
      </c>
      <c r="B121" s="15">
        <f>general_details!J121</f>
        <v>625</v>
      </c>
      <c r="C121" s="1">
        <v>47.7</v>
      </c>
      <c r="D121" s="1" t="s">
        <v>1045</v>
      </c>
      <c r="E121" s="1">
        <v>46.0</v>
      </c>
      <c r="K121" s="1">
        <v>38.0</v>
      </c>
      <c r="S121" s="1"/>
      <c r="T121" s="1">
        <v>587.0</v>
      </c>
      <c r="U121" s="1">
        <v>625.0</v>
      </c>
      <c r="V121" s="15">
        <f t="shared" si="1"/>
        <v>1250</v>
      </c>
    </row>
    <row r="122">
      <c r="A122" s="5" t="str">
        <f>general_details!A122</f>
        <v>Houlihan</v>
      </c>
      <c r="B122" s="15">
        <f>general_details!J122</f>
        <v>200</v>
      </c>
      <c r="C122" s="1">
        <v>61.0</v>
      </c>
      <c r="D122" s="1" t="s">
        <v>1044</v>
      </c>
      <c r="E122" s="1">
        <v>34.0</v>
      </c>
      <c r="G122" s="1">
        <v>29.0</v>
      </c>
      <c r="H122" s="1">
        <v>44.0</v>
      </c>
      <c r="K122" s="1">
        <v>22.0</v>
      </c>
      <c r="L122" s="1">
        <v>33.0</v>
      </c>
      <c r="N122" s="1">
        <v>133.0</v>
      </c>
      <c r="U122" s="1">
        <v>12.0</v>
      </c>
      <c r="V122" s="15">
        <f t="shared" si="1"/>
        <v>200</v>
      </c>
    </row>
    <row r="123">
      <c r="A123" s="5" t="str">
        <f>general_details!A123</f>
        <v>Cen</v>
      </c>
      <c r="B123" s="15">
        <f>general_details!J123</f>
        <v>1007</v>
      </c>
      <c r="C123" s="1">
        <v>51.0</v>
      </c>
      <c r="D123" s="1" t="s">
        <v>1045</v>
      </c>
      <c r="E123" s="1">
        <v>61.0</v>
      </c>
      <c r="G123" s="1">
        <v>49.0</v>
      </c>
      <c r="H123" s="1">
        <v>68.0</v>
      </c>
      <c r="M123" s="1">
        <v>88.0</v>
      </c>
      <c r="S123" s="1"/>
      <c r="T123" s="1">
        <v>919.0</v>
      </c>
      <c r="V123" s="15">
        <f t="shared" si="1"/>
        <v>1007</v>
      </c>
    </row>
    <row r="124">
      <c r="A124" s="5" t="str">
        <f>general_details!A124</f>
        <v>Klang</v>
      </c>
      <c r="B124" s="15">
        <f>general_details!J124</f>
        <v>3406</v>
      </c>
      <c r="C124" s="1">
        <v>61.8</v>
      </c>
      <c r="D124" s="1" t="s">
        <v>1045</v>
      </c>
      <c r="M124" s="1">
        <v>793.0</v>
      </c>
      <c r="S124" s="1"/>
      <c r="T124" s="1">
        <v>2613.0</v>
      </c>
      <c r="V124" s="15">
        <f t="shared" si="1"/>
        <v>3406</v>
      </c>
    </row>
    <row r="125">
      <c r="A125" s="5" t="str">
        <f>general_details!A125</f>
        <v>Maraschini</v>
      </c>
      <c r="B125" s="15">
        <f>general_details!J125</f>
        <v>146</v>
      </c>
      <c r="C125" s="1">
        <v>100.0</v>
      </c>
      <c r="D125" s="1" t="s">
        <v>307</v>
      </c>
      <c r="F125" s="1">
        <v>32.5</v>
      </c>
      <c r="I125" s="1">
        <v>5.5</v>
      </c>
      <c r="L125" s="1">
        <v>14.0</v>
      </c>
      <c r="N125" s="1">
        <v>118.0</v>
      </c>
      <c r="U125" s="1">
        <v>14.0</v>
      </c>
      <c r="V125" s="15">
        <f t="shared" si="1"/>
        <v>146</v>
      </c>
    </row>
    <row r="126">
      <c r="A126" s="5" t="str">
        <f>general_details!A126</f>
        <v>Wang, Zhong</v>
      </c>
      <c r="B126" s="15">
        <f>general_details!J126</f>
        <v>7592</v>
      </c>
      <c r="C126" s="1">
        <v>45.14</v>
      </c>
      <c r="D126" s="1" t="s">
        <v>1045</v>
      </c>
      <c r="K126" s="1">
        <v>275.0</v>
      </c>
      <c r="L126" s="1">
        <v>1297.0</v>
      </c>
      <c r="N126" s="1">
        <v>3938.0</v>
      </c>
      <c r="U126" s="1">
        <v>2082.0</v>
      </c>
      <c r="V126" s="15">
        <f t="shared" si="1"/>
        <v>7592</v>
      </c>
    </row>
    <row r="127">
      <c r="A127" s="5" t="str">
        <f>general_details!A127</f>
        <v>McQueenie</v>
      </c>
      <c r="B127" s="15">
        <f>general_details!J127</f>
        <v>428199</v>
      </c>
      <c r="C127" s="1">
        <v>54.91</v>
      </c>
      <c r="D127" s="1" t="s">
        <v>1045</v>
      </c>
      <c r="M127" s="1">
        <v>189968.0</v>
      </c>
      <c r="N127" s="1">
        <v>235698.0</v>
      </c>
      <c r="U127" s="1">
        <v>2533.0</v>
      </c>
      <c r="V127" s="15">
        <f t="shared" si="1"/>
        <v>428199</v>
      </c>
    </row>
    <row r="128">
      <c r="A128" s="5" t="str">
        <f>general_details!A128</f>
        <v>Miyara_medrxiv</v>
      </c>
      <c r="B128" s="15">
        <f>general_details!J128</f>
        <v>479</v>
      </c>
      <c r="C128" s="1">
        <v>44.68</v>
      </c>
      <c r="D128" s="1" t="s">
        <v>1044</v>
      </c>
      <c r="K128" s="1">
        <v>32.0</v>
      </c>
      <c r="L128" s="1">
        <v>152.0</v>
      </c>
      <c r="N128" s="1">
        <v>286.0</v>
      </c>
      <c r="P128" s="1">
        <v>2.0</v>
      </c>
      <c r="U128" s="1">
        <v>9.0</v>
      </c>
      <c r="V128" s="15">
        <f t="shared" si="1"/>
        <v>481</v>
      </c>
    </row>
    <row r="129">
      <c r="A129" s="5" t="str">
        <f>general_details!A129</f>
        <v>Apea</v>
      </c>
      <c r="B129" s="15">
        <f>general_details!J129</f>
        <v>1737</v>
      </c>
      <c r="C129" s="1">
        <v>30.42</v>
      </c>
      <c r="D129" s="1" t="s">
        <v>1045</v>
      </c>
      <c r="F129" s="1">
        <v>63.4</v>
      </c>
      <c r="M129" s="1">
        <v>173.0</v>
      </c>
      <c r="S129" s="1"/>
      <c r="T129" s="1">
        <v>1564.0</v>
      </c>
      <c r="V129" s="15">
        <f t="shared" si="1"/>
        <v>1737</v>
      </c>
    </row>
    <row r="130">
      <c r="A130" s="5" t="str">
        <f>general_details!A130</f>
        <v>Woolford</v>
      </c>
      <c r="B130" s="15">
        <f>general_details!J130</f>
        <v>4510</v>
      </c>
      <c r="C130" s="1">
        <v>51.2</v>
      </c>
      <c r="D130" s="1" t="s">
        <v>1045</v>
      </c>
      <c r="E130" s="1">
        <v>70.5</v>
      </c>
      <c r="K130" s="1">
        <v>586.0</v>
      </c>
      <c r="L130" s="1">
        <v>1719.0</v>
      </c>
      <c r="N130" s="1">
        <v>2169.0</v>
      </c>
      <c r="U130" s="1">
        <v>36.0</v>
      </c>
      <c r="V130" s="15">
        <f t="shared" si="1"/>
        <v>4510</v>
      </c>
    </row>
    <row r="131">
      <c r="A131" s="5" t="str">
        <f>general_details!A131</f>
        <v>Hultcrantz</v>
      </c>
      <c r="B131" s="15">
        <f>general_details!J131</f>
        <v>127</v>
      </c>
      <c r="C131" s="1">
        <v>46.0</v>
      </c>
      <c r="D131" s="1" t="s">
        <v>307</v>
      </c>
      <c r="E131" s="1">
        <v>68.0</v>
      </c>
      <c r="J131" s="1" t="s">
        <v>1059</v>
      </c>
      <c r="M131" s="1">
        <v>34.0</v>
      </c>
      <c r="N131" s="1">
        <v>92.0</v>
      </c>
      <c r="U131" s="1">
        <v>1.0</v>
      </c>
      <c r="V131" s="15">
        <f t="shared" si="1"/>
        <v>127</v>
      </c>
    </row>
    <row r="132">
      <c r="A132" s="5" t="str">
        <f>general_details!A132</f>
        <v>Rajter</v>
      </c>
      <c r="B132" s="15">
        <f>general_details!J132</f>
        <v>280</v>
      </c>
      <c r="C132" s="1">
        <v>45.5</v>
      </c>
      <c r="D132" s="1" t="s">
        <v>307</v>
      </c>
      <c r="F132" s="1">
        <v>59.6</v>
      </c>
      <c r="I132" s="1">
        <v>17.9</v>
      </c>
      <c r="K132" s="1">
        <v>16.0</v>
      </c>
      <c r="L132" s="1">
        <v>30.0</v>
      </c>
      <c r="N132" s="1">
        <v>209.0</v>
      </c>
      <c r="U132" s="1">
        <v>25.0</v>
      </c>
      <c r="V132" s="15">
        <f t="shared" si="1"/>
        <v>280</v>
      </c>
    </row>
    <row r="133">
      <c r="A133" s="5" t="str">
        <f>general_details!A133</f>
        <v>Lan</v>
      </c>
      <c r="B133" s="15">
        <f>general_details!J133</f>
        <v>104</v>
      </c>
      <c r="C133" s="1">
        <v>47.1</v>
      </c>
      <c r="D133" s="1" t="s">
        <v>1044</v>
      </c>
      <c r="F133" s="1">
        <v>49.0</v>
      </c>
      <c r="I133" s="1">
        <v>14.1</v>
      </c>
      <c r="M133" s="1">
        <v>25.0</v>
      </c>
      <c r="S133" s="1"/>
      <c r="T133" s="1">
        <v>79.0</v>
      </c>
      <c r="V133" s="15">
        <f t="shared" si="1"/>
        <v>104</v>
      </c>
    </row>
    <row r="134">
      <c r="A134" s="5" t="str">
        <f>general_details!A134</f>
        <v>Russell</v>
      </c>
      <c r="B134" s="1">
        <v>156.0</v>
      </c>
      <c r="C134" s="1">
        <v>42.3</v>
      </c>
      <c r="D134" s="1" t="s">
        <v>1045</v>
      </c>
      <c r="F134" s="1">
        <v>65.18</v>
      </c>
      <c r="I134" s="1">
        <v>14.8</v>
      </c>
      <c r="K134" s="1">
        <v>11.0</v>
      </c>
      <c r="L134" s="1">
        <v>39.0</v>
      </c>
      <c r="N134" s="1">
        <v>59.0</v>
      </c>
      <c r="U134" s="1">
        <v>47.0</v>
      </c>
      <c r="V134" s="15">
        <f t="shared" si="1"/>
        <v>156</v>
      </c>
    </row>
    <row r="135">
      <c r="A135" s="5" t="str">
        <f>general_details!A135</f>
        <v>Zeng</v>
      </c>
      <c r="B135" s="1">
        <v>1031.0</v>
      </c>
      <c r="C135" s="1">
        <v>47.8</v>
      </c>
      <c r="D135" s="1" t="s">
        <v>1045</v>
      </c>
      <c r="F135" s="1">
        <v>60.3</v>
      </c>
      <c r="I135" s="1">
        <v>14.3</v>
      </c>
      <c r="M135" s="1">
        <v>105.0</v>
      </c>
      <c r="S135" s="1"/>
      <c r="T135" s="1">
        <v>926.0</v>
      </c>
      <c r="V135" s="15">
        <f t="shared" si="1"/>
        <v>1031</v>
      </c>
    </row>
    <row r="136">
      <c r="A136" s="5" t="str">
        <f>general_details!A136</f>
        <v>Suleyman</v>
      </c>
      <c r="B136" s="1">
        <v>463.0</v>
      </c>
      <c r="C136" s="1">
        <v>55.9</v>
      </c>
      <c r="D136" s="1" t="s">
        <v>1045</v>
      </c>
      <c r="F136" s="1">
        <v>57.5</v>
      </c>
      <c r="I136" s="1">
        <v>16.8</v>
      </c>
      <c r="M136" s="1">
        <v>160.0</v>
      </c>
      <c r="S136" s="1"/>
      <c r="T136" s="1">
        <v>303.0</v>
      </c>
      <c r="V136" s="15">
        <f t="shared" si="1"/>
        <v>463</v>
      </c>
    </row>
    <row r="137">
      <c r="A137" s="5" t="str">
        <f>general_details!A137</f>
        <v>Chen, Yu</v>
      </c>
      <c r="B137" s="15">
        <f>general_details!J137</f>
        <v>1859</v>
      </c>
      <c r="C137" s="1">
        <v>50.0</v>
      </c>
      <c r="D137" s="1" t="s">
        <v>1045</v>
      </c>
      <c r="E137" s="1">
        <v>59.0</v>
      </c>
      <c r="G137" s="1">
        <v>45.0</v>
      </c>
      <c r="H137" s="1">
        <v>68.0</v>
      </c>
      <c r="K137" s="1">
        <v>45.0</v>
      </c>
      <c r="L137" s="1">
        <v>66.0</v>
      </c>
      <c r="N137" s="1">
        <v>1748.0</v>
      </c>
      <c r="V137" s="15">
        <f t="shared" si="1"/>
        <v>1859</v>
      </c>
    </row>
    <row r="138">
      <c r="A138" s="5" t="str">
        <f>general_details!A138</f>
        <v>Garassino</v>
      </c>
      <c r="B138" s="15">
        <f>general_details!J138</f>
        <v>200</v>
      </c>
      <c r="C138" s="1">
        <v>30.0</v>
      </c>
      <c r="D138" s="1" t="s">
        <v>1045</v>
      </c>
      <c r="E138" s="1">
        <v>68.0</v>
      </c>
      <c r="G138" s="1">
        <v>61.8</v>
      </c>
      <c r="H138" s="1">
        <v>75.0</v>
      </c>
      <c r="K138" s="1">
        <v>48.0</v>
      </c>
      <c r="L138" s="1">
        <v>111.0</v>
      </c>
      <c r="N138" s="1">
        <v>37.0</v>
      </c>
      <c r="U138" s="1">
        <v>4.0</v>
      </c>
      <c r="V138" s="15">
        <f t="shared" si="1"/>
        <v>200</v>
      </c>
    </row>
    <row r="139">
      <c r="A139" s="5" t="str">
        <f>general_details!A139</f>
        <v>Hernández-Garduno</v>
      </c>
      <c r="B139" s="15">
        <f>general_details!J139</f>
        <v>32583</v>
      </c>
      <c r="C139" s="1">
        <v>48.7</v>
      </c>
      <c r="D139" s="1" t="s">
        <v>1044</v>
      </c>
      <c r="E139" s="1">
        <v>45.0</v>
      </c>
      <c r="G139" s="1">
        <v>34.0</v>
      </c>
      <c r="H139" s="1">
        <v>56.0</v>
      </c>
      <c r="J139" s="1" t="s">
        <v>1060</v>
      </c>
      <c r="M139" s="1">
        <v>3590.0</v>
      </c>
      <c r="O139" s="1">
        <v>28944.0</v>
      </c>
      <c r="U139" s="1">
        <v>49.0</v>
      </c>
      <c r="V139" s="15">
        <f t="shared" si="1"/>
        <v>32583</v>
      </c>
    </row>
    <row r="140">
      <c r="A140" s="5" t="str">
        <f>general_details!A140</f>
        <v>Govind</v>
      </c>
      <c r="B140" s="15">
        <f>general_details!J140</f>
        <v>6309</v>
      </c>
      <c r="C140" s="1">
        <v>38.3</v>
      </c>
      <c r="D140" s="1" t="s">
        <v>1045</v>
      </c>
      <c r="F140" s="1">
        <v>46.5</v>
      </c>
      <c r="I140" s="1">
        <v>14.8</v>
      </c>
      <c r="K140" s="1">
        <v>4182.0</v>
      </c>
      <c r="L140" s="1">
        <v>1689.0</v>
      </c>
      <c r="N140" s="1">
        <v>344.0</v>
      </c>
      <c r="U140" s="1">
        <v>94.0</v>
      </c>
      <c r="V140" s="15">
        <f t="shared" si="1"/>
        <v>6309</v>
      </c>
    </row>
    <row r="141">
      <c r="A141" s="5" t="str">
        <f>general_details!A141</f>
        <v>Sisó-Almirall</v>
      </c>
      <c r="B141" s="15">
        <f>general_details!J141</f>
        <v>322</v>
      </c>
      <c r="C141" s="1">
        <v>50.0</v>
      </c>
      <c r="D141" s="1" t="s">
        <v>1045</v>
      </c>
      <c r="F141" s="1">
        <v>56.7</v>
      </c>
      <c r="I141" s="1">
        <v>17.8</v>
      </c>
      <c r="M141" s="1">
        <v>81.0</v>
      </c>
      <c r="S141" s="1"/>
      <c r="T141" s="1">
        <v>179.0</v>
      </c>
      <c r="U141" s="1">
        <v>62.0</v>
      </c>
      <c r="V141" s="15">
        <f t="shared" si="1"/>
        <v>322</v>
      </c>
    </row>
    <row r="142">
      <c r="A142" s="5" t="str">
        <f>general_details!A142</f>
        <v>Gu</v>
      </c>
      <c r="B142" s="15">
        <f>general_details!J142</f>
        <v>5698</v>
      </c>
      <c r="C142" s="1">
        <v>62.0</v>
      </c>
      <c r="D142" s="1" t="s">
        <v>1045</v>
      </c>
      <c r="E142" s="1">
        <v>47.0</v>
      </c>
      <c r="F142" s="1">
        <v>47.3</v>
      </c>
      <c r="I142" s="1">
        <v>20.9</v>
      </c>
      <c r="K142" s="1">
        <v>400.0</v>
      </c>
      <c r="L142" s="1">
        <v>1406.0</v>
      </c>
      <c r="N142" s="1">
        <v>2893.0</v>
      </c>
      <c r="U142" s="1">
        <v>999.0</v>
      </c>
      <c r="V142" s="15">
        <f t="shared" si="1"/>
        <v>5698</v>
      </c>
    </row>
    <row r="143">
      <c r="A143" s="5" t="str">
        <f>general_details!A143</f>
        <v>Kibler</v>
      </c>
      <c r="B143" s="15">
        <f>general_details!J143</f>
        <v>702</v>
      </c>
      <c r="C143" s="1">
        <v>56.0</v>
      </c>
      <c r="D143" s="1" t="s">
        <v>1045</v>
      </c>
      <c r="F143" s="1">
        <v>82.0</v>
      </c>
      <c r="I143" s="1">
        <v>6.9</v>
      </c>
      <c r="K143" s="1">
        <v>26.0</v>
      </c>
      <c r="S143" s="1"/>
      <c r="T143" s="1">
        <v>676.0</v>
      </c>
      <c r="V143" s="15">
        <f t="shared" si="1"/>
        <v>702</v>
      </c>
    </row>
    <row r="144">
      <c r="A144" s="5" t="str">
        <f>general_details!A144</f>
        <v>Ikitimur</v>
      </c>
      <c r="B144" s="15">
        <f>general_details!J144</f>
        <v>81</v>
      </c>
      <c r="C144" s="1">
        <v>44.0</v>
      </c>
      <c r="D144" s="1" t="s">
        <v>1045</v>
      </c>
      <c r="F144" s="1">
        <v>55.0</v>
      </c>
      <c r="I144" s="1">
        <v>17.0</v>
      </c>
      <c r="M144" s="1">
        <v>23.0</v>
      </c>
      <c r="S144" s="1"/>
      <c r="T144" s="1">
        <v>58.0</v>
      </c>
      <c r="V144" s="15">
        <f t="shared" si="1"/>
        <v>81</v>
      </c>
    </row>
    <row r="145">
      <c r="A145" s="5" t="str">
        <f>general_details!A145</f>
        <v>Sierpinski</v>
      </c>
      <c r="B145" s="15">
        <f>general_details!J145</f>
        <v>1942</v>
      </c>
      <c r="C145" s="1">
        <v>60.0</v>
      </c>
      <c r="D145" s="1" t="s">
        <v>1044</v>
      </c>
      <c r="E145" s="1">
        <v>50.0</v>
      </c>
      <c r="K145" s="1">
        <v>122.0</v>
      </c>
      <c r="O145" s="1">
        <v>965.0</v>
      </c>
      <c r="U145" s="1">
        <v>855.0</v>
      </c>
      <c r="V145" s="15">
        <f t="shared" si="1"/>
        <v>1942</v>
      </c>
    </row>
    <row r="146">
      <c r="A146" s="5" t="str">
        <f>general_details!A146</f>
        <v>Zhou, He</v>
      </c>
      <c r="B146" s="15">
        <f>general_details!J146</f>
        <v>238</v>
      </c>
      <c r="C146" s="1">
        <v>57.0</v>
      </c>
      <c r="D146" s="1" t="s">
        <v>1045</v>
      </c>
      <c r="E146" s="1">
        <v>55.5</v>
      </c>
      <c r="G146" s="1">
        <v>35.0</v>
      </c>
      <c r="H146" s="1">
        <v>67.0</v>
      </c>
      <c r="K146" s="1">
        <v>7.0</v>
      </c>
      <c r="S146" s="1"/>
      <c r="T146" s="1">
        <v>231.0</v>
      </c>
      <c r="V146" s="15">
        <f t="shared" si="1"/>
        <v>238</v>
      </c>
    </row>
    <row r="147">
      <c r="A147" s="5" t="str">
        <f>general_details!A147</f>
        <v>Crovetto</v>
      </c>
      <c r="B147" s="15">
        <f>general_details!J147</f>
        <v>874</v>
      </c>
      <c r="C147" s="1">
        <v>100.0</v>
      </c>
      <c r="D147" s="1" t="s">
        <v>1044</v>
      </c>
      <c r="F147" s="1">
        <v>33.7</v>
      </c>
      <c r="I147" s="1">
        <v>5.1</v>
      </c>
      <c r="K147" s="1">
        <v>10.0</v>
      </c>
      <c r="O147" s="1">
        <v>115.0</v>
      </c>
      <c r="U147" s="1">
        <v>749.0</v>
      </c>
      <c r="V147" s="15">
        <f t="shared" si="1"/>
        <v>874</v>
      </c>
    </row>
    <row r="148">
      <c r="A148" s="5" t="str">
        <f>general_details!A148</f>
        <v>Veras</v>
      </c>
      <c r="B148" s="15">
        <f>general_details!J148</f>
        <v>32</v>
      </c>
      <c r="C148" s="1">
        <v>47.0</v>
      </c>
      <c r="D148" s="1" t="s">
        <v>1044</v>
      </c>
      <c r="F148" s="1">
        <v>58.9</v>
      </c>
      <c r="I148" s="1">
        <v>18.2</v>
      </c>
      <c r="M148" s="1">
        <v>8.0</v>
      </c>
      <c r="S148" s="1"/>
      <c r="T148" s="1">
        <v>24.0</v>
      </c>
      <c r="V148" s="15">
        <f t="shared" si="1"/>
        <v>32</v>
      </c>
    </row>
    <row r="149">
      <c r="A149" s="5" t="str">
        <f>general_details!A149</f>
        <v>Sterlin</v>
      </c>
      <c r="B149" s="15">
        <f>general_details!J149</f>
        <v>135</v>
      </c>
      <c r="C149" s="1">
        <v>41.0</v>
      </c>
      <c r="D149" s="1" t="s">
        <v>307</v>
      </c>
      <c r="E149" s="1">
        <v>61.0</v>
      </c>
      <c r="G149" s="1">
        <v>50.0</v>
      </c>
      <c r="H149" s="1">
        <v>72.0</v>
      </c>
      <c r="K149" s="1">
        <v>5.0</v>
      </c>
      <c r="L149" s="1">
        <v>52.0</v>
      </c>
      <c r="N149" s="1">
        <v>78.0</v>
      </c>
      <c r="V149" s="15">
        <f t="shared" si="1"/>
        <v>135</v>
      </c>
    </row>
    <row r="150">
      <c r="A150" s="5" t="str">
        <f>general_details!A150</f>
        <v>Rossi</v>
      </c>
      <c r="B150" s="15">
        <f>general_details!J150</f>
        <v>246</v>
      </c>
      <c r="C150" s="1">
        <v>39.0</v>
      </c>
      <c r="D150" s="1" t="s">
        <v>307</v>
      </c>
      <c r="F150" s="1">
        <v>68.0</v>
      </c>
      <c r="I150" s="1">
        <v>15.0</v>
      </c>
      <c r="M150" s="1">
        <v>62.0</v>
      </c>
      <c r="S150" s="1"/>
      <c r="T150" s="1">
        <v>184.0</v>
      </c>
      <c r="V150" s="15">
        <f t="shared" si="1"/>
        <v>246</v>
      </c>
    </row>
    <row r="151">
      <c r="A151" s="5" t="str">
        <f>general_details!A151</f>
        <v>Duan</v>
      </c>
      <c r="B151" s="15">
        <f>general_details!J151</f>
        <v>616</v>
      </c>
      <c r="C151" s="1">
        <v>57.5</v>
      </c>
      <c r="D151" s="1" t="s">
        <v>1044</v>
      </c>
      <c r="E151" s="1">
        <v>64.0</v>
      </c>
      <c r="G151" s="1">
        <v>53.0</v>
      </c>
      <c r="H151" s="1">
        <v>70.0</v>
      </c>
      <c r="K151" s="1">
        <v>23.0</v>
      </c>
      <c r="S151" s="1"/>
      <c r="T151" s="1">
        <v>593.0</v>
      </c>
      <c r="V151" s="15">
        <f t="shared" si="1"/>
        <v>616</v>
      </c>
    </row>
    <row r="152">
      <c r="A152" s="5" t="str">
        <f>general_details!A152</f>
        <v>Martin-Jiminez</v>
      </c>
      <c r="B152" s="15">
        <f>general_details!J152</f>
        <v>339</v>
      </c>
      <c r="C152" s="1">
        <v>39.5</v>
      </c>
      <c r="D152" s="1" t="s">
        <v>1045</v>
      </c>
      <c r="E152" s="1">
        <v>81.6</v>
      </c>
      <c r="G152" s="1">
        <v>72.0</v>
      </c>
      <c r="H152" s="1">
        <v>87.0</v>
      </c>
      <c r="M152" s="1">
        <v>104.0</v>
      </c>
      <c r="S152" s="1"/>
      <c r="T152" s="1">
        <v>235.0</v>
      </c>
      <c r="V152" s="15">
        <f t="shared" si="1"/>
        <v>339</v>
      </c>
    </row>
    <row r="153">
      <c r="A153" s="5" t="str">
        <f>general_details!A153</f>
        <v>Elezkurtaj</v>
      </c>
      <c r="B153" s="15">
        <f>general_details!J153</f>
        <v>26</v>
      </c>
      <c r="C153" s="1">
        <v>34.6</v>
      </c>
      <c r="D153" s="1" t="s">
        <v>1045</v>
      </c>
      <c r="E153" s="1">
        <v>70.0</v>
      </c>
      <c r="G153" s="1">
        <v>61.8</v>
      </c>
      <c r="H153" s="1">
        <v>78.3</v>
      </c>
      <c r="J153" s="1" t="s">
        <v>1061</v>
      </c>
      <c r="M153" s="1">
        <v>5.0</v>
      </c>
      <c r="S153" s="1"/>
      <c r="T153" s="1">
        <v>21.0</v>
      </c>
      <c r="V153" s="15">
        <f t="shared" si="1"/>
        <v>26</v>
      </c>
    </row>
    <row r="154">
      <c r="A154" s="5" t="str">
        <f>general_details!A154</f>
        <v>Lenka</v>
      </c>
      <c r="B154" s="15">
        <f>general_details!J154</f>
        <v>32</v>
      </c>
      <c r="C154" s="1">
        <v>37.5</v>
      </c>
      <c r="D154" s="1" t="s">
        <v>1045</v>
      </c>
      <c r="F154" s="1">
        <v>62.2</v>
      </c>
      <c r="I154" s="1">
        <v>11.2</v>
      </c>
      <c r="M154" s="1">
        <v>16.0</v>
      </c>
      <c r="S154" s="1"/>
      <c r="T154" s="1">
        <v>16.0</v>
      </c>
      <c r="V154" s="15">
        <f t="shared" si="1"/>
        <v>32</v>
      </c>
    </row>
    <row r="155">
      <c r="A155" s="5" t="str">
        <f>general_details!A155</f>
        <v>Olivares</v>
      </c>
      <c r="B155" s="15">
        <f>general_details!J155</f>
        <v>21</v>
      </c>
      <c r="C155" s="1">
        <v>76.2</v>
      </c>
      <c r="D155" s="1" t="s">
        <v>1045</v>
      </c>
      <c r="F155" s="1">
        <v>61.0</v>
      </c>
      <c r="J155" s="1" t="s">
        <v>1062</v>
      </c>
      <c r="M155" s="1">
        <v>2.0</v>
      </c>
      <c r="S155" s="1"/>
      <c r="T155" s="1">
        <v>19.0</v>
      </c>
      <c r="V155" s="15">
        <f t="shared" si="1"/>
        <v>21</v>
      </c>
    </row>
    <row r="156">
      <c r="A156" s="5" t="str">
        <f>general_details!A156</f>
        <v>Salton</v>
      </c>
      <c r="B156" s="15">
        <f>general_details!J156</f>
        <v>173</v>
      </c>
      <c r="C156" s="1">
        <v>34.9</v>
      </c>
      <c r="D156" s="1" t="s">
        <v>1044</v>
      </c>
      <c r="F156" s="1">
        <v>64.4</v>
      </c>
      <c r="M156" s="1">
        <v>51.0</v>
      </c>
      <c r="S156" s="1"/>
      <c r="T156" s="1">
        <v>122.0</v>
      </c>
      <c r="V156" s="15">
        <f t="shared" si="1"/>
        <v>173</v>
      </c>
    </row>
    <row r="157">
      <c r="A157" s="5" t="str">
        <f>general_details!A157</f>
        <v>Wei</v>
      </c>
      <c r="B157" s="15">
        <f>general_details!J157</f>
        <v>147</v>
      </c>
      <c r="C157" s="1">
        <v>41.0</v>
      </c>
      <c r="D157" s="1" t="s">
        <v>1044</v>
      </c>
      <c r="F157" s="1">
        <v>52.0</v>
      </c>
      <c r="I157" s="1">
        <v>18.0</v>
      </c>
      <c r="K157" s="1">
        <v>21.0</v>
      </c>
      <c r="S157" s="1"/>
      <c r="T157" s="1">
        <v>126.0</v>
      </c>
      <c r="V157" s="15">
        <f t="shared" si="1"/>
        <v>147</v>
      </c>
    </row>
    <row r="158">
      <c r="A158" s="5" t="str">
        <f>general_details!A158</f>
        <v>Zuo, Estes</v>
      </c>
      <c r="B158" s="15">
        <f>general_details!J158</f>
        <v>172</v>
      </c>
      <c r="C158" s="1">
        <v>44.0</v>
      </c>
      <c r="D158" s="1" t="s">
        <v>307</v>
      </c>
      <c r="F158" s="1">
        <v>61.0</v>
      </c>
      <c r="I158" s="1">
        <v>17.0</v>
      </c>
      <c r="J158" s="1" t="s">
        <v>1063</v>
      </c>
      <c r="M158" s="1">
        <v>45.0</v>
      </c>
      <c r="S158" s="1"/>
      <c r="T158" s="1">
        <v>127.0</v>
      </c>
      <c r="V158" s="15">
        <f t="shared" si="1"/>
        <v>172</v>
      </c>
    </row>
    <row r="159">
      <c r="A159" s="5" t="str">
        <f>general_details!A159</f>
        <v>Killerby</v>
      </c>
      <c r="B159" s="15">
        <f>general_details!J159</f>
        <v>531</v>
      </c>
      <c r="C159" s="1">
        <v>57.1</v>
      </c>
      <c r="D159" s="1" t="s">
        <v>1045</v>
      </c>
      <c r="E159" s="1">
        <v>51.6</v>
      </c>
      <c r="G159" s="1">
        <v>38.0</v>
      </c>
      <c r="H159" s="1">
        <v>62.0</v>
      </c>
      <c r="M159" s="1">
        <v>91.0</v>
      </c>
      <c r="N159" s="1">
        <v>379.0</v>
      </c>
      <c r="U159" s="1">
        <v>61.0</v>
      </c>
      <c r="V159" s="15">
        <f t="shared" si="1"/>
        <v>531</v>
      </c>
    </row>
    <row r="160">
      <c r="A160" s="5" t="str">
        <f>general_details!A160</f>
        <v>Sigel</v>
      </c>
      <c r="B160" s="15">
        <f>general_details!J160</f>
        <v>493</v>
      </c>
      <c r="C160" s="1">
        <v>24.14</v>
      </c>
      <c r="D160" s="1" t="s">
        <v>1045</v>
      </c>
      <c r="E160" s="1">
        <v>60.0</v>
      </c>
      <c r="G160" s="1">
        <v>55.0</v>
      </c>
      <c r="H160" s="1">
        <v>67.0</v>
      </c>
      <c r="M160" s="1">
        <v>141.0</v>
      </c>
      <c r="S160" s="1"/>
      <c r="T160" s="1">
        <v>352.0</v>
      </c>
      <c r="V160" s="15">
        <f t="shared" si="1"/>
        <v>493</v>
      </c>
    </row>
    <row r="161">
      <c r="A161" s="5" t="str">
        <f>general_details!A161</f>
        <v>Nguyen</v>
      </c>
      <c r="B161" s="15">
        <f>general_details!J161</f>
        <v>689</v>
      </c>
      <c r="C161" s="1">
        <v>57.0</v>
      </c>
      <c r="D161" s="1" t="s">
        <v>1045</v>
      </c>
      <c r="E161" s="1">
        <v>55.0</v>
      </c>
      <c r="G161" s="1">
        <v>40.0</v>
      </c>
      <c r="H161" s="1">
        <v>68.0</v>
      </c>
      <c r="M161" s="1">
        <v>171.0</v>
      </c>
      <c r="S161" s="1"/>
      <c r="T161" s="1">
        <v>518.0</v>
      </c>
      <c r="V161" s="15">
        <f t="shared" si="1"/>
        <v>689</v>
      </c>
    </row>
    <row r="162">
      <c r="A162" s="5" t="str">
        <f>general_details!A162</f>
        <v>de Melo</v>
      </c>
      <c r="B162" s="15">
        <f>general_details!J162</f>
        <v>181</v>
      </c>
      <c r="C162" s="1">
        <v>60.8</v>
      </c>
      <c r="D162" s="1" t="s">
        <v>1045</v>
      </c>
      <c r="F162" s="1">
        <v>55.3</v>
      </c>
      <c r="I162" s="1">
        <v>21.1</v>
      </c>
      <c r="K162" s="1">
        <v>18.0</v>
      </c>
      <c r="L162" s="1">
        <v>22.0</v>
      </c>
      <c r="N162" s="1">
        <v>69.0</v>
      </c>
      <c r="U162" s="1">
        <v>72.0</v>
      </c>
      <c r="V162" s="15">
        <f t="shared" si="1"/>
        <v>181</v>
      </c>
    </row>
    <row r="163">
      <c r="A163" s="5" t="str">
        <f>general_details!A163</f>
        <v>Auvinen</v>
      </c>
      <c r="B163" s="15">
        <f>general_details!J163</f>
        <v>61</v>
      </c>
      <c r="C163" s="1">
        <v>36.0</v>
      </c>
      <c r="D163" s="1" t="s">
        <v>1045</v>
      </c>
      <c r="E163" s="1">
        <v>53.0</v>
      </c>
      <c r="G163" s="1">
        <v>41.0</v>
      </c>
      <c r="H163" s="1">
        <v>67.0</v>
      </c>
      <c r="K163" s="1">
        <v>11.0</v>
      </c>
      <c r="L163" s="1">
        <v>17.0</v>
      </c>
      <c r="N163" s="1">
        <v>33.0</v>
      </c>
      <c r="V163" s="15">
        <f t="shared" si="1"/>
        <v>61</v>
      </c>
    </row>
    <row r="164">
      <c r="A164" s="5" t="str">
        <f>general_details!A164</f>
        <v>de Souza</v>
      </c>
      <c r="B164" s="15">
        <f>general_details!J164</f>
        <v>8443</v>
      </c>
      <c r="C164" s="1">
        <v>53.0</v>
      </c>
      <c r="D164" s="1" t="s">
        <v>307</v>
      </c>
      <c r="M164" s="1">
        <v>142.0</v>
      </c>
      <c r="O164" s="1">
        <v>8131.0</v>
      </c>
      <c r="U164" s="1">
        <v>170.0</v>
      </c>
      <c r="V164" s="15">
        <f t="shared" si="1"/>
        <v>8443</v>
      </c>
    </row>
    <row r="165">
      <c r="A165" s="5" t="str">
        <f>general_details!A165</f>
        <v>Mendy</v>
      </c>
      <c r="B165" s="15">
        <f>general_details!J165</f>
        <v>689</v>
      </c>
      <c r="C165" s="1">
        <v>47.0</v>
      </c>
      <c r="D165" s="1" t="s">
        <v>1045</v>
      </c>
      <c r="E165" s="1">
        <v>49.5</v>
      </c>
      <c r="G165" s="1">
        <v>35.2</v>
      </c>
      <c r="H165" s="1">
        <v>67.5</v>
      </c>
      <c r="M165" s="1">
        <v>170.0</v>
      </c>
      <c r="S165" s="1"/>
      <c r="T165" s="1">
        <v>362.0</v>
      </c>
      <c r="U165" s="1">
        <v>157.0</v>
      </c>
      <c r="V165" s="15">
        <f t="shared" si="1"/>
        <v>689</v>
      </c>
    </row>
    <row r="166">
      <c r="A166" s="5" t="str">
        <f>general_details!A166</f>
        <v>Pongpirul_old</v>
      </c>
      <c r="B166" s="15">
        <f>general_details!J166</f>
        <v>193</v>
      </c>
      <c r="C166" s="1">
        <v>41.5</v>
      </c>
      <c r="D166" s="1" t="s">
        <v>1045</v>
      </c>
      <c r="E166" s="1">
        <v>37.0</v>
      </c>
      <c r="G166" s="1">
        <v>29.0</v>
      </c>
      <c r="H166" s="1">
        <v>53.0</v>
      </c>
      <c r="M166" s="1">
        <v>29.0</v>
      </c>
      <c r="N166" s="1">
        <v>128.0</v>
      </c>
      <c r="U166" s="1">
        <v>36.0</v>
      </c>
      <c r="V166" s="15">
        <f t="shared" si="1"/>
        <v>193</v>
      </c>
    </row>
    <row r="167">
      <c r="A167" s="5" t="str">
        <f>general_details!A167</f>
        <v>Jin, Gu</v>
      </c>
      <c r="B167" s="15">
        <f>general_details!J167</f>
        <v>6</v>
      </c>
      <c r="C167" s="1">
        <v>33.3</v>
      </c>
      <c r="D167" s="1" t="s">
        <v>1045</v>
      </c>
      <c r="F167" s="1">
        <v>60.5</v>
      </c>
      <c r="J167" s="1" t="s">
        <v>1064</v>
      </c>
      <c r="K167" s="1">
        <v>2.0</v>
      </c>
      <c r="S167" s="1"/>
      <c r="T167" s="1">
        <v>4.0</v>
      </c>
      <c r="V167" s="15">
        <f t="shared" si="1"/>
        <v>6</v>
      </c>
    </row>
    <row r="168">
      <c r="A168" s="5" t="str">
        <f>general_details!A168</f>
        <v>Favara_old</v>
      </c>
      <c r="B168" s="1">
        <v>70.0</v>
      </c>
      <c r="C168" s="1">
        <v>87.1</v>
      </c>
      <c r="D168" s="1" t="s">
        <v>1044</v>
      </c>
      <c r="E168" s="1">
        <v>41.0</v>
      </c>
      <c r="J168" s="1" t="s">
        <v>1065</v>
      </c>
      <c r="K168" s="1">
        <v>7.0</v>
      </c>
      <c r="S168" s="1"/>
      <c r="T168" s="1">
        <v>63.0</v>
      </c>
      <c r="V168" s="15">
        <f t="shared" si="1"/>
        <v>70</v>
      </c>
    </row>
    <row r="169">
      <c r="A169" s="5" t="str">
        <f>general_details!A169</f>
        <v>Fisman</v>
      </c>
      <c r="B169" s="15">
        <f>general_details!J169</f>
        <v>21922</v>
      </c>
      <c r="C169" s="1">
        <v>57.0</v>
      </c>
      <c r="D169" s="1" t="s">
        <v>1045</v>
      </c>
      <c r="M169" s="1">
        <v>515.0</v>
      </c>
      <c r="S169" s="1"/>
      <c r="T169" s="1">
        <v>21407.0</v>
      </c>
      <c r="V169" s="15">
        <f t="shared" si="1"/>
        <v>21922</v>
      </c>
    </row>
    <row r="170">
      <c r="A170" s="5" t="str">
        <f>general_details!A170</f>
        <v>Madariaga</v>
      </c>
      <c r="B170" s="15">
        <f>general_details!J170</f>
        <v>103</v>
      </c>
      <c r="C170" s="1">
        <v>48.5</v>
      </c>
      <c r="D170" s="1" t="s">
        <v>307</v>
      </c>
      <c r="F170" s="1">
        <v>41.8</v>
      </c>
      <c r="I170" s="1">
        <v>13.9</v>
      </c>
      <c r="M170" s="1">
        <v>26.0</v>
      </c>
      <c r="N170" s="1">
        <v>77.0</v>
      </c>
      <c r="V170" s="15">
        <f t="shared" si="1"/>
        <v>103</v>
      </c>
    </row>
    <row r="171">
      <c r="A171" s="5" t="str">
        <f>general_details!A171</f>
        <v>Senkal</v>
      </c>
      <c r="B171" s="15">
        <f>general_details!J171</f>
        <v>611</v>
      </c>
      <c r="C171" s="1">
        <v>40.59</v>
      </c>
      <c r="D171" s="1" t="s">
        <v>307</v>
      </c>
      <c r="F171" s="1">
        <v>57.0</v>
      </c>
      <c r="I171" s="1">
        <v>15.0</v>
      </c>
      <c r="J171" s="1" t="s">
        <v>1066</v>
      </c>
      <c r="K171" s="1">
        <v>69.0</v>
      </c>
      <c r="S171" s="1"/>
      <c r="T171" s="1">
        <v>542.0</v>
      </c>
      <c r="V171" s="15">
        <f t="shared" si="1"/>
        <v>611</v>
      </c>
    </row>
    <row r="172">
      <c r="A172" s="5" t="str">
        <f>general_details!A172</f>
        <v>Mohamud</v>
      </c>
      <c r="B172" s="15">
        <f>general_details!J172</f>
        <v>6</v>
      </c>
      <c r="C172" s="1">
        <v>16.67</v>
      </c>
      <c r="D172" s="1" t="s">
        <v>307</v>
      </c>
      <c r="F172" s="1">
        <v>65.8</v>
      </c>
      <c r="J172" s="1" t="s">
        <v>1067</v>
      </c>
      <c r="M172" s="1">
        <v>1.0</v>
      </c>
      <c r="S172" s="1"/>
      <c r="T172" s="1">
        <v>5.0</v>
      </c>
      <c r="V172" s="15">
        <f t="shared" si="1"/>
        <v>6</v>
      </c>
    </row>
    <row r="173">
      <c r="A173" s="5" t="str">
        <f>general_details!A173</f>
        <v>Magleby</v>
      </c>
      <c r="B173" s="15">
        <f>general_details!J173</f>
        <v>678</v>
      </c>
      <c r="C173" s="1">
        <v>38.94</v>
      </c>
      <c r="D173" s="1" t="s">
        <v>1045</v>
      </c>
      <c r="E173" s="1">
        <v>68.0</v>
      </c>
      <c r="J173" s="1" t="s">
        <v>1068</v>
      </c>
      <c r="M173" s="1">
        <v>194.0</v>
      </c>
      <c r="S173" s="1"/>
      <c r="T173" s="1">
        <v>484.0</v>
      </c>
      <c r="V173" s="15">
        <f t="shared" si="1"/>
        <v>678</v>
      </c>
    </row>
    <row r="174">
      <c r="A174" s="5" t="str">
        <f>general_details!A174</f>
        <v>Kimmig</v>
      </c>
      <c r="B174" s="15">
        <f>general_details!J174</f>
        <v>111</v>
      </c>
      <c r="C174" s="1">
        <v>44.14</v>
      </c>
      <c r="D174" s="1" t="s">
        <v>1045</v>
      </c>
      <c r="F174" s="1">
        <v>63.0</v>
      </c>
      <c r="I174" s="1">
        <v>15.0</v>
      </c>
      <c r="K174" s="1">
        <v>8.0</v>
      </c>
      <c r="L174" s="1">
        <v>40.0</v>
      </c>
      <c r="N174" s="1">
        <v>63.0</v>
      </c>
      <c r="V174" s="15">
        <f t="shared" si="1"/>
        <v>111</v>
      </c>
    </row>
    <row r="175">
      <c r="A175" s="5" t="str">
        <f>general_details!A175</f>
        <v>Bello-Chavolla, Antonio-Villa</v>
      </c>
      <c r="B175" s="15">
        <f>general_details!J175</f>
        <v>60121</v>
      </c>
      <c r="C175" s="1">
        <v>47.0</v>
      </c>
      <c r="D175" s="1" t="s">
        <v>1044</v>
      </c>
      <c r="F175" s="1">
        <v>45.5</v>
      </c>
      <c r="I175" s="1">
        <v>16.21</v>
      </c>
      <c r="M175" s="1">
        <v>6298.0</v>
      </c>
      <c r="S175" s="1"/>
      <c r="T175" s="1">
        <v>53823.0</v>
      </c>
      <c r="V175" s="15">
        <f t="shared" si="1"/>
        <v>60121</v>
      </c>
    </row>
    <row r="176">
      <c r="A176" s="5" t="str">
        <f>general_details!A176</f>
        <v>Zacharioudakis</v>
      </c>
      <c r="B176" s="15">
        <f>general_details!J176</f>
        <v>314</v>
      </c>
      <c r="C176" s="1">
        <v>34.7</v>
      </c>
      <c r="D176" s="1" t="s">
        <v>1045</v>
      </c>
      <c r="E176" s="1">
        <v>64.0</v>
      </c>
      <c r="G176" s="1">
        <v>54.0</v>
      </c>
      <c r="H176" s="1">
        <v>72.0</v>
      </c>
      <c r="M176" s="1">
        <v>72.0</v>
      </c>
      <c r="S176" s="1"/>
      <c r="T176" s="1">
        <v>244.0</v>
      </c>
      <c r="V176" s="15">
        <f t="shared" si="1"/>
        <v>316</v>
      </c>
    </row>
    <row r="177">
      <c r="A177" s="5" t="str">
        <f>general_details!A177</f>
        <v>Antonio-Villa</v>
      </c>
      <c r="B177" s="15">
        <f>general_details!J177</f>
        <v>34263</v>
      </c>
      <c r="C177" s="1">
        <v>62.91</v>
      </c>
      <c r="D177" s="1" t="s">
        <v>307</v>
      </c>
      <c r="F177" s="1">
        <v>40.0</v>
      </c>
      <c r="I177" s="1">
        <v>10.8</v>
      </c>
      <c r="K177" s="1">
        <v>3316.0</v>
      </c>
      <c r="S177" s="1"/>
      <c r="T177" s="1">
        <v>30947.0</v>
      </c>
      <c r="V177" s="15">
        <f t="shared" si="1"/>
        <v>34263</v>
      </c>
    </row>
    <row r="178">
      <c r="A178" s="5" t="str">
        <f>general_details!A178</f>
        <v>Patel</v>
      </c>
      <c r="B178" s="15">
        <f>general_details!J178</f>
        <v>129</v>
      </c>
      <c r="C178" s="1">
        <v>45.0</v>
      </c>
      <c r="D178" s="1" t="s">
        <v>307</v>
      </c>
      <c r="F178" s="1">
        <v>60.8</v>
      </c>
      <c r="I178" s="1">
        <v>13.6</v>
      </c>
      <c r="K178" s="1">
        <v>48.0</v>
      </c>
      <c r="O178" s="1">
        <v>72.0</v>
      </c>
      <c r="U178" s="1">
        <v>9.0</v>
      </c>
      <c r="V178" s="15">
        <f t="shared" si="1"/>
        <v>129</v>
      </c>
    </row>
    <row r="179">
      <c r="A179" s="5" t="str">
        <f>general_details!A179</f>
        <v>Merzon</v>
      </c>
      <c r="B179" s="15">
        <f>general_details!J179</f>
        <v>7807</v>
      </c>
      <c r="C179" s="1">
        <v>58.58</v>
      </c>
      <c r="D179" s="1" t="s">
        <v>1045</v>
      </c>
      <c r="F179" s="1">
        <v>46.2</v>
      </c>
      <c r="M179" s="1">
        <v>1263.0</v>
      </c>
      <c r="S179" s="1"/>
      <c r="T179" s="1">
        <v>6544.0</v>
      </c>
      <c r="V179" s="15">
        <f t="shared" si="1"/>
        <v>7807</v>
      </c>
    </row>
    <row r="180">
      <c r="A180" s="5" t="str">
        <f>general_details!A180</f>
        <v>Trubiano</v>
      </c>
      <c r="B180" s="15">
        <f>general_details!J180</f>
        <v>2935</v>
      </c>
      <c r="C180" s="1">
        <v>63.5</v>
      </c>
      <c r="D180" s="1" t="s">
        <v>1045</v>
      </c>
      <c r="E180" s="1">
        <v>39.0</v>
      </c>
      <c r="G180" s="1">
        <v>29.0</v>
      </c>
      <c r="H180" s="1">
        <v>53.0</v>
      </c>
      <c r="M180" s="1">
        <v>259.0</v>
      </c>
      <c r="S180" s="1"/>
      <c r="T180" s="1">
        <v>2676.0</v>
      </c>
      <c r="V180" s="15">
        <f t="shared" si="1"/>
        <v>2935</v>
      </c>
    </row>
    <row r="181">
      <c r="A181" s="5" t="str">
        <f>general_details!A181</f>
        <v>Fan</v>
      </c>
      <c r="B181" s="15">
        <f>general_details!J181</f>
        <v>1425</v>
      </c>
      <c r="C181" s="1">
        <v>46.74</v>
      </c>
      <c r="D181" s="1" t="s">
        <v>1044</v>
      </c>
      <c r="K181" s="1">
        <v>174.0</v>
      </c>
      <c r="L181" s="1">
        <v>571.0</v>
      </c>
      <c r="N181" s="1">
        <v>668.0</v>
      </c>
      <c r="U181" s="1">
        <v>12.0</v>
      </c>
      <c r="V181" s="15">
        <f t="shared" si="1"/>
        <v>1425</v>
      </c>
    </row>
    <row r="182">
      <c r="A182" s="5" t="str">
        <f>general_details!A182</f>
        <v>Shi, Resurreccion</v>
      </c>
      <c r="B182" s="15">
        <f>general_details!J182</f>
        <v>1521</v>
      </c>
      <c r="C182" s="1">
        <v>45.89</v>
      </c>
      <c r="D182" s="1" t="s">
        <v>1044</v>
      </c>
      <c r="F182" s="1">
        <v>61.5</v>
      </c>
      <c r="G182" s="1">
        <v>57.0</v>
      </c>
      <c r="H182" s="1">
        <v>66.8</v>
      </c>
      <c r="M182" s="1">
        <v>835.0</v>
      </c>
      <c r="S182" s="1"/>
      <c r="T182" s="1">
        <v>686.0</v>
      </c>
      <c r="V182" s="15">
        <f t="shared" si="1"/>
        <v>1521</v>
      </c>
    </row>
    <row r="183">
      <c r="A183" s="5" t="str">
        <f>general_details!A183</f>
        <v>Riley</v>
      </c>
      <c r="B183" s="57">
        <f>general_details!J183</f>
        <v>120620</v>
      </c>
      <c r="C183" s="1">
        <v>54.0</v>
      </c>
      <c r="D183" s="1" t="s">
        <v>1044</v>
      </c>
      <c r="K183" s="1">
        <v>2597.0</v>
      </c>
      <c r="O183" s="1">
        <v>19931.0</v>
      </c>
      <c r="U183" s="1">
        <v>98092.0</v>
      </c>
      <c r="V183" s="15">
        <f t="shared" si="1"/>
        <v>120620</v>
      </c>
    </row>
    <row r="184">
      <c r="A184" s="5" t="str">
        <f>general_details!A184</f>
        <v>Maucourant</v>
      </c>
      <c r="B184" s="15">
        <f>general_details!J184</f>
        <v>27</v>
      </c>
      <c r="C184" s="1">
        <v>22.22</v>
      </c>
      <c r="D184" s="1" t="s">
        <v>1044</v>
      </c>
      <c r="E184" s="1">
        <v>57.0</v>
      </c>
      <c r="J184" s="1" t="s">
        <v>1069</v>
      </c>
      <c r="K184" s="1">
        <v>3.0</v>
      </c>
      <c r="L184" s="1">
        <v>7.0</v>
      </c>
      <c r="N184" s="1">
        <v>11.0</v>
      </c>
      <c r="U184" s="1">
        <v>6.0</v>
      </c>
      <c r="V184" s="15">
        <f t="shared" si="1"/>
        <v>27</v>
      </c>
    </row>
    <row r="185">
      <c r="A185" s="5" t="str">
        <f>general_details!A185</f>
        <v>Elmunzer</v>
      </c>
      <c r="B185" s="15">
        <f>general_details!J185</f>
        <v>1992</v>
      </c>
      <c r="C185" s="1">
        <v>43.0</v>
      </c>
      <c r="D185" s="1" t="s">
        <v>1045</v>
      </c>
      <c r="F185" s="1">
        <v>60.0</v>
      </c>
      <c r="I185" s="1">
        <v>16.3</v>
      </c>
      <c r="K185" s="1">
        <v>126.0</v>
      </c>
      <c r="L185" s="1">
        <v>569.0</v>
      </c>
      <c r="N185" s="1">
        <v>1175.0</v>
      </c>
      <c r="U185" s="1">
        <v>122.0</v>
      </c>
      <c r="V185" s="15">
        <f t="shared" si="1"/>
        <v>1992</v>
      </c>
    </row>
    <row r="186">
      <c r="A186" s="5" t="str">
        <f>general_details!A186</f>
        <v>Alizadehsani</v>
      </c>
      <c r="B186" s="15">
        <f>general_details!J186</f>
        <v>319</v>
      </c>
      <c r="C186" s="1">
        <v>55.49</v>
      </c>
      <c r="D186" s="1" t="s">
        <v>1044</v>
      </c>
      <c r="F186" s="1">
        <v>45.48</v>
      </c>
      <c r="I186" s="1">
        <v>18.5</v>
      </c>
      <c r="M186" s="1">
        <v>1.0</v>
      </c>
      <c r="S186" s="1"/>
      <c r="T186" s="1">
        <v>318.0</v>
      </c>
      <c r="V186" s="15">
        <f t="shared" si="1"/>
        <v>319</v>
      </c>
    </row>
    <row r="187">
      <c r="A187" s="5" t="str">
        <f>general_details!A187</f>
        <v>Xie</v>
      </c>
      <c r="B187" s="15">
        <f>general_details!J187</f>
        <v>619</v>
      </c>
      <c r="C187" s="1">
        <v>52.02</v>
      </c>
      <c r="D187" s="1" t="s">
        <v>1045</v>
      </c>
      <c r="M187" s="1">
        <v>51.0</v>
      </c>
      <c r="S187" s="1"/>
      <c r="T187" s="1">
        <v>568.0</v>
      </c>
      <c r="V187" s="15">
        <f t="shared" si="1"/>
        <v>619</v>
      </c>
    </row>
    <row r="188">
      <c r="A188" s="5" t="str">
        <f>general_details!A188</f>
        <v>Abolghasemi</v>
      </c>
      <c r="B188" s="15">
        <f>general_details!J188</f>
        <v>24</v>
      </c>
      <c r="C188" s="1">
        <v>37.5</v>
      </c>
      <c r="D188" s="1" t="s">
        <v>1044</v>
      </c>
      <c r="F188" s="1">
        <v>49.0</v>
      </c>
      <c r="J188" s="1" t="s">
        <v>1070</v>
      </c>
      <c r="M188" s="1">
        <v>1.0</v>
      </c>
      <c r="S188" s="1"/>
      <c r="T188" s="1">
        <v>23.0</v>
      </c>
      <c r="V188" s="15">
        <f t="shared" si="1"/>
        <v>24</v>
      </c>
    </row>
    <row r="189">
      <c r="A189" s="5" t="str">
        <f>general_details!A189</f>
        <v>Merkely</v>
      </c>
      <c r="B189" s="15">
        <f>general_details!J189</f>
        <v>10474</v>
      </c>
      <c r="C189" s="1">
        <v>53.6</v>
      </c>
      <c r="D189" s="1" t="s">
        <v>1044</v>
      </c>
      <c r="F189" s="1">
        <v>48.7</v>
      </c>
      <c r="I189" s="1">
        <v>18.0</v>
      </c>
      <c r="K189" s="1">
        <v>2933.0</v>
      </c>
      <c r="L189" s="1">
        <v>2143.0</v>
      </c>
      <c r="N189" s="1">
        <v>5381.0</v>
      </c>
      <c r="U189" s="1">
        <v>17.0</v>
      </c>
      <c r="V189" s="15">
        <f t="shared" si="1"/>
        <v>10474</v>
      </c>
    </row>
    <row r="190">
      <c r="A190" s="5" t="str">
        <f>general_details!A190</f>
        <v>Fox</v>
      </c>
      <c r="B190" s="15">
        <f>general_details!J190</f>
        <v>55</v>
      </c>
      <c r="C190" s="1">
        <v>31.0</v>
      </c>
      <c r="D190" s="1" t="s">
        <v>1045</v>
      </c>
      <c r="E190" s="1">
        <v>63.0</v>
      </c>
      <c r="J190" s="1" t="s">
        <v>1071</v>
      </c>
      <c r="K190" s="1">
        <v>1.0</v>
      </c>
      <c r="L190" s="1">
        <v>6.0</v>
      </c>
      <c r="N190" s="1">
        <v>31.0</v>
      </c>
      <c r="U190" s="1">
        <v>17.0</v>
      </c>
      <c r="V190" s="15">
        <f t="shared" si="1"/>
        <v>55</v>
      </c>
    </row>
    <row r="191">
      <c r="A191" s="5" t="str">
        <f>general_details!A191</f>
        <v>Zhang, Cao</v>
      </c>
      <c r="B191" s="15">
        <f>general_details!J191</f>
        <v>289</v>
      </c>
      <c r="C191" s="1">
        <v>46.6</v>
      </c>
      <c r="D191" s="1" t="s">
        <v>1045</v>
      </c>
      <c r="E191" s="1">
        <v>57.0</v>
      </c>
      <c r="J191" s="1" t="s">
        <v>1072</v>
      </c>
      <c r="K191" s="1">
        <v>10.0</v>
      </c>
      <c r="L191" s="1">
        <v>18.0</v>
      </c>
      <c r="S191" s="1"/>
      <c r="T191" s="1">
        <v>261.0</v>
      </c>
      <c r="V191" s="15">
        <f t="shared" si="1"/>
        <v>289</v>
      </c>
    </row>
    <row r="192">
      <c r="A192" s="5" t="str">
        <f>general_details!A192</f>
        <v>Martinez-Resendez</v>
      </c>
      <c r="B192" s="15">
        <f>general_details!J192</f>
        <v>8</v>
      </c>
      <c r="C192" s="1">
        <v>25.0</v>
      </c>
      <c r="D192" s="1" t="s">
        <v>1045</v>
      </c>
      <c r="E192" s="1">
        <v>57.0</v>
      </c>
      <c r="G192" s="1">
        <v>48.0</v>
      </c>
      <c r="H192" s="1">
        <v>69.0</v>
      </c>
      <c r="M192" s="1">
        <v>1.0</v>
      </c>
      <c r="S192" s="1"/>
      <c r="T192" s="1">
        <v>7.0</v>
      </c>
      <c r="V192" s="15">
        <f t="shared" si="1"/>
        <v>8</v>
      </c>
    </row>
    <row r="193">
      <c r="A193" s="5" t="str">
        <f>general_details!A193</f>
        <v>Hoertel</v>
      </c>
      <c r="B193" s="15">
        <f>general_details!J193</f>
        <v>12612</v>
      </c>
      <c r="C193" s="1">
        <v>49.65</v>
      </c>
      <c r="D193" s="1" t="s">
        <v>1045</v>
      </c>
      <c r="F193" s="1">
        <v>58.7</v>
      </c>
      <c r="I193" s="1">
        <v>19.0</v>
      </c>
      <c r="M193" s="1">
        <v>1171.0</v>
      </c>
      <c r="S193" s="1"/>
      <c r="T193" s="1">
        <v>11441.0</v>
      </c>
      <c r="V193" s="15">
        <f t="shared" si="1"/>
        <v>12612</v>
      </c>
    </row>
    <row r="194">
      <c r="A194" s="5" t="str">
        <f>general_details!A194</f>
        <v>Edwards</v>
      </c>
      <c r="B194" s="15">
        <f>general_details!J194</f>
        <v>209</v>
      </c>
      <c r="C194" s="1">
        <v>38.76</v>
      </c>
      <c r="D194" s="1" t="s">
        <v>1045</v>
      </c>
      <c r="E194" s="1">
        <v>62.5</v>
      </c>
      <c r="M194" s="1">
        <v>39.0</v>
      </c>
      <c r="S194" s="1"/>
      <c r="T194" s="1">
        <v>170.0</v>
      </c>
      <c r="V194" s="15">
        <f t="shared" si="1"/>
        <v>209</v>
      </c>
    </row>
    <row r="195">
      <c r="A195" s="5" t="str">
        <f>general_details!A195</f>
        <v>Pandolfi</v>
      </c>
      <c r="B195" s="15">
        <f>general_details!J195</f>
        <v>33</v>
      </c>
      <c r="C195" s="1">
        <v>21.12</v>
      </c>
      <c r="D195" s="1" t="s">
        <v>307</v>
      </c>
      <c r="E195" s="1">
        <v>62.0</v>
      </c>
      <c r="G195" s="1">
        <v>52.0</v>
      </c>
      <c r="H195" s="1">
        <v>65.0</v>
      </c>
      <c r="K195" s="1">
        <v>1.0</v>
      </c>
      <c r="L195" s="1">
        <v>8.0</v>
      </c>
      <c r="N195" s="1">
        <v>24.0</v>
      </c>
      <c r="V195" s="15">
        <f t="shared" si="1"/>
        <v>33</v>
      </c>
    </row>
    <row r="196">
      <c r="A196" s="5" t="str">
        <f>general_details!A196</f>
        <v>Girardeau</v>
      </c>
      <c r="B196" s="15">
        <f>general_details!J196</f>
        <v>10</v>
      </c>
      <c r="C196" s="1">
        <v>50.0</v>
      </c>
      <c r="D196" s="1" t="s">
        <v>1045</v>
      </c>
      <c r="E196" s="1">
        <v>30.0</v>
      </c>
      <c r="G196" s="1">
        <v>29.0</v>
      </c>
      <c r="H196" s="1">
        <v>33.0</v>
      </c>
      <c r="K196" s="1">
        <v>4.0</v>
      </c>
      <c r="L196" s="1">
        <v>1.0</v>
      </c>
      <c r="P196" s="1">
        <v>1.0</v>
      </c>
      <c r="S196" s="1"/>
      <c r="T196" s="1">
        <v>4.0</v>
      </c>
      <c r="V196" s="15">
        <f t="shared" si="1"/>
        <v>10</v>
      </c>
    </row>
    <row r="197">
      <c r="A197" s="5" t="str">
        <f>general_details!A197</f>
        <v>Kurashima</v>
      </c>
      <c r="B197" s="15">
        <f>general_details!J197</f>
        <v>53</v>
      </c>
      <c r="C197" s="1">
        <v>35.8</v>
      </c>
      <c r="D197" s="1" t="s">
        <v>307</v>
      </c>
      <c r="F197" s="1">
        <v>62.9</v>
      </c>
      <c r="I197" s="1">
        <v>13.1</v>
      </c>
      <c r="M197" s="1">
        <v>27.0</v>
      </c>
      <c r="S197" s="1"/>
      <c r="T197" s="1">
        <v>26.0</v>
      </c>
      <c r="V197" s="15">
        <f t="shared" si="1"/>
        <v>53</v>
      </c>
    </row>
    <row r="198">
      <c r="A198" s="5" t="str">
        <f>general_details!A198</f>
        <v>Zhan</v>
      </c>
      <c r="B198" s="15">
        <f>general_details!J198</f>
        <v>75</v>
      </c>
      <c r="C198" s="1">
        <v>48.0</v>
      </c>
      <c r="D198" s="1" t="s">
        <v>1045</v>
      </c>
      <c r="E198" s="1">
        <v>57.0</v>
      </c>
      <c r="G198" s="1">
        <v>25.0</v>
      </c>
      <c r="H198" s="1">
        <v>75.0</v>
      </c>
      <c r="M198" s="1">
        <v>9.0</v>
      </c>
      <c r="S198" s="1"/>
      <c r="T198" s="1">
        <v>66.0</v>
      </c>
      <c r="V198" s="15">
        <f t="shared" si="1"/>
        <v>75</v>
      </c>
    </row>
    <row r="199">
      <c r="A199" s="5" t="str">
        <f>general_details!A199</f>
        <v>Omrani</v>
      </c>
      <c r="B199" s="15">
        <f>general_details!J199</f>
        <v>1409</v>
      </c>
      <c r="C199" s="1">
        <v>17.2</v>
      </c>
      <c r="D199" s="1" t="s">
        <v>1045</v>
      </c>
      <c r="E199" s="1">
        <v>39.0</v>
      </c>
      <c r="G199" s="1">
        <v>30.0</v>
      </c>
      <c r="H199" s="1">
        <v>50.0</v>
      </c>
      <c r="M199" s="1">
        <v>130.0</v>
      </c>
      <c r="S199" s="1"/>
      <c r="T199" s="1">
        <v>728.0</v>
      </c>
      <c r="U199" s="1">
        <v>551.0</v>
      </c>
      <c r="V199" s="15">
        <f t="shared" si="1"/>
        <v>1409</v>
      </c>
    </row>
    <row r="200">
      <c r="A200" s="5" t="str">
        <f>general_details!A200</f>
        <v>Gupta</v>
      </c>
      <c r="B200" s="15">
        <f>general_details!J200</f>
        <v>496</v>
      </c>
      <c r="C200" s="1">
        <v>46.0</v>
      </c>
      <c r="D200" s="1" t="s">
        <v>307</v>
      </c>
      <c r="E200" s="1">
        <v>70.0</v>
      </c>
      <c r="G200" s="1">
        <v>60.0</v>
      </c>
      <c r="H200" s="1">
        <v>78.0</v>
      </c>
      <c r="M200" s="1">
        <v>36.0</v>
      </c>
      <c r="O200" s="1">
        <v>157.0</v>
      </c>
      <c r="U200" s="1">
        <v>303.0</v>
      </c>
      <c r="V200" s="15">
        <f t="shared" si="1"/>
        <v>496</v>
      </c>
    </row>
    <row r="201">
      <c r="A201" s="5" t="str">
        <f>general_details!A201</f>
        <v>Shi, Zuo</v>
      </c>
      <c r="B201" s="15">
        <f>general_details!J201</f>
        <v>172</v>
      </c>
      <c r="C201" s="1">
        <v>44.0</v>
      </c>
      <c r="D201" s="1" t="s">
        <v>307</v>
      </c>
      <c r="F201" s="1">
        <v>61.48</v>
      </c>
      <c r="I201" s="1">
        <v>17.7</v>
      </c>
      <c r="J201" s="1" t="s">
        <v>1073</v>
      </c>
      <c r="M201" s="1">
        <v>45.0</v>
      </c>
      <c r="S201" s="1"/>
      <c r="T201" s="1">
        <v>127.0</v>
      </c>
      <c r="V201" s="15">
        <f t="shared" si="1"/>
        <v>172</v>
      </c>
    </row>
    <row r="202">
      <c r="A202" s="5" t="str">
        <f>general_details!A202</f>
        <v>Hussein</v>
      </c>
      <c r="B202" s="15">
        <f>general_details!J202</f>
        <v>502</v>
      </c>
      <c r="C202" s="1">
        <v>51.99</v>
      </c>
      <c r="D202" s="1" t="s">
        <v>1045</v>
      </c>
      <c r="F202" s="1">
        <v>60.9</v>
      </c>
      <c r="I202" s="1">
        <v>15.2</v>
      </c>
      <c r="K202" s="1">
        <v>45.0</v>
      </c>
      <c r="L202" s="1">
        <v>111.0</v>
      </c>
      <c r="O202" s="1">
        <v>346.0</v>
      </c>
      <c r="V202" s="15">
        <f t="shared" si="1"/>
        <v>502</v>
      </c>
    </row>
    <row r="203">
      <c r="A203" s="5" t="str">
        <f>general_details!A203</f>
        <v>Bian</v>
      </c>
      <c r="B203" s="15">
        <f>general_details!J203</f>
        <v>28</v>
      </c>
      <c r="C203" s="1">
        <v>42.86</v>
      </c>
      <c r="D203" s="1" t="s">
        <v>307</v>
      </c>
      <c r="F203" s="1">
        <v>56.0</v>
      </c>
      <c r="G203" s="1">
        <v>42.0</v>
      </c>
      <c r="H203" s="1">
        <v>67.0</v>
      </c>
      <c r="K203" s="1">
        <v>2.0</v>
      </c>
      <c r="S203" s="1"/>
      <c r="T203" s="1">
        <v>26.0</v>
      </c>
      <c r="V203" s="15">
        <f t="shared" si="1"/>
        <v>28</v>
      </c>
    </row>
    <row r="204">
      <c r="A204" s="5" t="str">
        <f>general_details!A204</f>
        <v>Eiros</v>
      </c>
      <c r="B204" s="15">
        <f>general_details!J204</f>
        <v>139</v>
      </c>
      <c r="C204" s="1">
        <v>72.0</v>
      </c>
      <c r="D204" s="1" t="s">
        <v>1044</v>
      </c>
      <c r="E204" s="1">
        <v>52.0</v>
      </c>
      <c r="G204" s="1">
        <v>41.0</v>
      </c>
      <c r="H204" s="1">
        <v>57.0</v>
      </c>
      <c r="K204" s="1">
        <v>6.0</v>
      </c>
      <c r="L204" s="1">
        <v>70.0</v>
      </c>
      <c r="S204" s="1"/>
      <c r="T204" s="1">
        <v>63.0</v>
      </c>
      <c r="V204" s="15">
        <f t="shared" si="1"/>
        <v>139</v>
      </c>
    </row>
    <row r="205">
      <c r="A205" s="5" t="str">
        <f>general_details!A205</f>
        <v>Marcos</v>
      </c>
      <c r="B205" s="15">
        <f>general_details!J205</f>
        <v>918</v>
      </c>
      <c r="C205" s="1">
        <v>42.2</v>
      </c>
      <c r="D205" s="1" t="s">
        <v>1045</v>
      </c>
      <c r="F205" s="1">
        <v>72.8</v>
      </c>
      <c r="I205" s="1">
        <v>14.5</v>
      </c>
      <c r="K205" s="1">
        <v>56.0</v>
      </c>
      <c r="M205" s="1">
        <v>140.0</v>
      </c>
      <c r="S205" s="1"/>
      <c r="T205" s="1">
        <v>722.0</v>
      </c>
      <c r="V205" s="15">
        <f t="shared" si="1"/>
        <v>918</v>
      </c>
    </row>
    <row r="206">
      <c r="A206" s="5" t="str">
        <f>general_details!A206</f>
        <v>Hoertel, Sanchez-Rico</v>
      </c>
      <c r="B206" s="15">
        <f>general_details!J206</f>
        <v>7345</v>
      </c>
      <c r="C206" s="1">
        <v>49.3</v>
      </c>
      <c r="D206" s="1" t="s">
        <v>1045</v>
      </c>
      <c r="K206" s="1">
        <v>623.0</v>
      </c>
      <c r="U206" s="1">
        <v>6722.0</v>
      </c>
      <c r="V206" s="15">
        <f t="shared" si="1"/>
        <v>7345</v>
      </c>
    </row>
    <row r="207">
      <c r="A207" s="5" t="str">
        <f>general_details!A207</f>
        <v>Soares</v>
      </c>
      <c r="B207" s="15">
        <f>general_details!J207</f>
        <v>10713</v>
      </c>
      <c r="C207" s="1">
        <v>55.0</v>
      </c>
      <c r="D207" s="1" t="s">
        <v>1044</v>
      </c>
      <c r="K207" s="1">
        <v>209.0</v>
      </c>
      <c r="O207" s="1">
        <v>10504.0</v>
      </c>
      <c r="V207" s="15">
        <f t="shared" si="1"/>
        <v>10713</v>
      </c>
    </row>
    <row r="208">
      <c r="A208" s="5" t="str">
        <f>general_details!A208</f>
        <v>Zobairy</v>
      </c>
      <c r="B208" s="15">
        <f>general_details!J208</f>
        <v>203</v>
      </c>
      <c r="C208" s="1">
        <v>44.8</v>
      </c>
      <c r="D208" s="1" t="s">
        <v>1044</v>
      </c>
      <c r="F208" s="1">
        <v>49.2</v>
      </c>
      <c r="I208" s="1">
        <v>16.5</v>
      </c>
      <c r="K208" s="1">
        <v>12.0</v>
      </c>
      <c r="O208" s="1">
        <v>191.0</v>
      </c>
      <c r="V208" s="15">
        <f t="shared" si="1"/>
        <v>203</v>
      </c>
    </row>
    <row r="209">
      <c r="A209" s="5" t="str">
        <f>general_details!A209</f>
        <v>Altamimi</v>
      </c>
      <c r="B209" s="15">
        <f>general_details!J209</f>
        <v>68</v>
      </c>
      <c r="C209" s="1">
        <v>2.0</v>
      </c>
      <c r="D209" s="1" t="s">
        <v>1045</v>
      </c>
      <c r="F209" s="1">
        <v>49.0</v>
      </c>
      <c r="I209" s="1">
        <v>9.0</v>
      </c>
      <c r="K209" s="1">
        <v>11.0</v>
      </c>
      <c r="O209" s="1">
        <v>57.0</v>
      </c>
      <c r="V209" s="15">
        <f t="shared" si="1"/>
        <v>68</v>
      </c>
      <c r="W209" s="58"/>
      <c r="X209" s="58"/>
      <c r="Y209" s="58"/>
      <c r="Z209" s="58"/>
      <c r="AA209" s="58"/>
      <c r="AB209" s="58"/>
      <c r="AC209" s="58"/>
      <c r="AD209" s="58"/>
      <c r="AE209" s="58"/>
      <c r="AF209" s="58"/>
    </row>
    <row r="210">
      <c r="A210" s="5" t="str">
        <f>general_details!A210</f>
        <v>Thompson</v>
      </c>
      <c r="B210" s="15">
        <f>general_details!J210</f>
        <v>470</v>
      </c>
      <c r="C210" s="1">
        <v>46.0</v>
      </c>
      <c r="D210" s="1" t="s">
        <v>1045</v>
      </c>
      <c r="E210" s="1">
        <v>71.0</v>
      </c>
      <c r="G210" s="1">
        <v>57.0</v>
      </c>
      <c r="H210" s="1">
        <v>82.0</v>
      </c>
      <c r="K210" s="1">
        <v>66.0</v>
      </c>
      <c r="L210" s="1">
        <v>128.0</v>
      </c>
      <c r="N210" s="1">
        <v>276.0</v>
      </c>
      <c r="V210" s="15">
        <f t="shared" si="1"/>
        <v>470</v>
      </c>
    </row>
    <row r="211">
      <c r="A211" s="5" t="str">
        <f>general_details!A211</f>
        <v>Reiter</v>
      </c>
      <c r="B211" s="15">
        <f>general_details!J211</f>
        <v>235</v>
      </c>
      <c r="C211" s="1">
        <v>70.0</v>
      </c>
      <c r="D211" s="1" t="s">
        <v>1044</v>
      </c>
      <c r="F211" s="1">
        <v>44.2</v>
      </c>
      <c r="I211" s="1">
        <v>11.4</v>
      </c>
      <c r="K211" s="1">
        <v>53.0</v>
      </c>
      <c r="L211" s="1">
        <v>53.0</v>
      </c>
      <c r="N211" s="1">
        <v>128.0</v>
      </c>
      <c r="U211" s="1">
        <v>1.0</v>
      </c>
      <c r="V211" s="15">
        <f t="shared" si="1"/>
        <v>235</v>
      </c>
      <c r="W211" s="58"/>
      <c r="X211" s="58"/>
      <c r="Y211" s="58"/>
      <c r="Z211" s="58"/>
      <c r="AA211" s="58"/>
      <c r="AB211" s="58"/>
      <c r="AC211" s="58"/>
      <c r="AD211" s="58"/>
      <c r="AE211" s="58"/>
      <c r="AF211" s="58"/>
    </row>
    <row r="212">
      <c r="A212" s="5" t="str">
        <f>general_details!A212</f>
        <v>Motta</v>
      </c>
      <c r="B212" s="15">
        <f>general_details!J212</f>
        <v>374</v>
      </c>
      <c r="C212" s="1">
        <v>41.4</v>
      </c>
      <c r="D212" s="1" t="s">
        <v>1045</v>
      </c>
      <c r="F212" s="1">
        <v>64.7</v>
      </c>
      <c r="I212" s="1">
        <v>18.1</v>
      </c>
      <c r="M212" s="1">
        <v>124.0</v>
      </c>
      <c r="N212" s="1">
        <v>250.0</v>
      </c>
      <c r="V212" s="15">
        <f t="shared" si="1"/>
        <v>374</v>
      </c>
      <c r="W212" s="58"/>
      <c r="X212" s="58"/>
      <c r="Y212" s="58"/>
      <c r="Z212" s="58"/>
      <c r="AA212" s="58"/>
      <c r="AB212" s="58"/>
      <c r="AC212" s="58"/>
      <c r="AD212" s="58"/>
      <c r="AE212" s="58"/>
      <c r="AF212" s="58"/>
    </row>
    <row r="213">
      <c r="A213" s="5" t="str">
        <f>general_details!A213</f>
        <v>Santos</v>
      </c>
      <c r="B213" s="15">
        <f>general_details!J213</f>
        <v>23</v>
      </c>
      <c r="C213" s="1"/>
      <c r="D213" s="1" t="s">
        <v>1045</v>
      </c>
      <c r="E213" s="1"/>
      <c r="G213" s="1"/>
      <c r="H213" s="1"/>
      <c r="M213" s="1">
        <v>2.0</v>
      </c>
      <c r="S213" s="1"/>
      <c r="T213" s="1">
        <v>21.0</v>
      </c>
      <c r="V213" s="15">
        <f t="shared" si="1"/>
        <v>23</v>
      </c>
      <c r="W213" s="58"/>
      <c r="X213" s="58"/>
      <c r="Y213" s="58"/>
      <c r="Z213" s="58"/>
      <c r="AA213" s="58"/>
      <c r="AB213" s="58"/>
      <c r="AC213" s="58"/>
      <c r="AD213" s="58"/>
      <c r="AE213" s="58"/>
      <c r="AF213" s="58"/>
    </row>
    <row r="214">
      <c r="A214" s="5" t="str">
        <f>general_details!A214</f>
        <v>Schneeweiss</v>
      </c>
      <c r="B214" s="15">
        <f>general_details!J214</f>
        <v>24313</v>
      </c>
      <c r="C214" s="1">
        <v>53.0</v>
      </c>
      <c r="D214" s="1" t="s">
        <v>1045</v>
      </c>
      <c r="F214" s="1">
        <v>67.0</v>
      </c>
      <c r="I214" s="1">
        <v>13.4</v>
      </c>
      <c r="M214" s="1">
        <v>700.0</v>
      </c>
      <c r="S214" s="1"/>
      <c r="T214" s="1">
        <v>23613.0</v>
      </c>
      <c r="V214" s="15">
        <f t="shared" si="1"/>
        <v>24313</v>
      </c>
      <c r="W214" s="46"/>
      <c r="X214" s="46"/>
      <c r="Y214" s="46"/>
      <c r="Z214" s="46"/>
      <c r="AA214" s="46"/>
      <c r="AB214" s="46"/>
      <c r="AC214" s="46"/>
      <c r="AD214" s="46"/>
      <c r="AE214" s="46"/>
      <c r="AF214" s="46"/>
    </row>
    <row r="215">
      <c r="A215" s="5" t="str">
        <f>general_details!A215</f>
        <v>Mejia</v>
      </c>
      <c r="B215" s="15">
        <f>general_details!J215</f>
        <v>72</v>
      </c>
      <c r="C215" s="1">
        <v>47.0</v>
      </c>
      <c r="D215" s="1" t="s">
        <v>1045</v>
      </c>
      <c r="E215" s="1">
        <v>46.0</v>
      </c>
      <c r="I215" s="1">
        <v>18.0</v>
      </c>
      <c r="K215" s="1">
        <v>6.0</v>
      </c>
      <c r="L215" s="1">
        <v>8.0</v>
      </c>
      <c r="S215" s="1"/>
      <c r="T215" s="1">
        <v>58.0</v>
      </c>
      <c r="V215" s="15">
        <f t="shared" si="1"/>
        <v>72</v>
      </c>
    </row>
    <row r="216">
      <c r="A216" s="5" t="str">
        <f>general_details!A216</f>
        <v>Izquierdo</v>
      </c>
      <c r="B216" s="15">
        <f>general_details!J216</f>
        <v>71192</v>
      </c>
      <c r="C216" s="1">
        <v>59.0</v>
      </c>
      <c r="D216" s="1" t="s">
        <v>1045</v>
      </c>
      <c r="F216" s="1">
        <v>42.0</v>
      </c>
      <c r="I216" s="1">
        <v>24.0</v>
      </c>
      <c r="K216" s="1">
        <v>7120.0</v>
      </c>
      <c r="O216" s="1">
        <v>64072.0</v>
      </c>
      <c r="V216" s="15">
        <f t="shared" si="1"/>
        <v>71192</v>
      </c>
    </row>
    <row r="217">
      <c r="A217" s="5" t="str">
        <f>general_details!A217</f>
        <v>Bernaola</v>
      </c>
      <c r="B217" s="15">
        <f>general_details!J217</f>
        <v>1645</v>
      </c>
      <c r="C217" s="1">
        <v>38.5</v>
      </c>
      <c r="D217" s="1" t="s">
        <v>1045</v>
      </c>
      <c r="K217" s="3">
        <v>41.0</v>
      </c>
      <c r="L217" s="3">
        <v>179.0</v>
      </c>
      <c r="M217" s="4"/>
      <c r="N217" s="3">
        <v>1425.0</v>
      </c>
      <c r="O217" s="1"/>
      <c r="V217" s="15">
        <f t="shared" si="1"/>
        <v>1645</v>
      </c>
      <c r="W217" s="58"/>
      <c r="X217" s="58"/>
      <c r="Y217" s="58"/>
      <c r="Z217" s="58"/>
      <c r="AA217" s="58"/>
      <c r="AB217" s="58"/>
      <c r="AC217" s="58"/>
      <c r="AD217" s="58"/>
      <c r="AE217" s="58"/>
      <c r="AF217" s="58"/>
    </row>
    <row r="218">
      <c r="A218" s="5" t="str">
        <f>general_details!A218</f>
        <v>Islam</v>
      </c>
      <c r="B218" s="15">
        <f>general_details!J218</f>
        <v>1016</v>
      </c>
      <c r="C218" s="1">
        <v>35.9</v>
      </c>
      <c r="D218" s="1" t="s">
        <v>1044</v>
      </c>
      <c r="E218" s="1">
        <v>37.0</v>
      </c>
      <c r="G218" s="1">
        <v>28.0</v>
      </c>
      <c r="H218" s="1">
        <v>49.0</v>
      </c>
      <c r="K218" s="1">
        <v>185.0</v>
      </c>
      <c r="S218" s="1">
        <v>40.0</v>
      </c>
      <c r="T218" s="1">
        <v>791.0</v>
      </c>
      <c r="V218" s="15">
        <f t="shared" si="1"/>
        <v>1016</v>
      </c>
    </row>
    <row r="219">
      <c r="A219" s="5" t="str">
        <f>general_details!A219</f>
        <v>Qi</v>
      </c>
      <c r="B219" s="15">
        <f>general_details!J219</f>
        <v>267</v>
      </c>
      <c r="C219" s="1">
        <v>45.2</v>
      </c>
      <c r="D219" s="1" t="s">
        <v>1045</v>
      </c>
      <c r="E219" s="1">
        <v>48.0</v>
      </c>
      <c r="G219" s="1">
        <v>35.0</v>
      </c>
      <c r="H219" s="1">
        <v>65.0</v>
      </c>
      <c r="K219" s="1">
        <v>53.0</v>
      </c>
      <c r="O219" s="1">
        <v>214.0</v>
      </c>
      <c r="V219" s="15">
        <f t="shared" si="1"/>
        <v>267</v>
      </c>
    </row>
    <row r="220">
      <c r="A220" s="5" t="str">
        <f>general_details!A220</f>
        <v>Peters</v>
      </c>
      <c r="B220" s="15">
        <f>general_details!J220</f>
        <v>1893</v>
      </c>
      <c r="C220" s="1">
        <v>39.4</v>
      </c>
      <c r="D220" s="1" t="s">
        <v>1045</v>
      </c>
      <c r="F220" s="1">
        <v>66.8</v>
      </c>
      <c r="I220" s="1">
        <v>14.7</v>
      </c>
      <c r="K220" s="1">
        <v>92.0</v>
      </c>
      <c r="T220" s="1">
        <v>1801.0</v>
      </c>
      <c r="V220" s="15">
        <f t="shared" si="1"/>
        <v>1893</v>
      </c>
    </row>
    <row r="221">
      <c r="A221" s="5" t="str">
        <f>general_details!A221</f>
        <v>Ouyang</v>
      </c>
      <c r="B221" s="15">
        <f>general_details!J221</f>
        <v>217</v>
      </c>
      <c r="C221" s="1">
        <v>53.5</v>
      </c>
      <c r="D221" s="1" t="s">
        <v>1045</v>
      </c>
      <c r="F221" s="1">
        <v>46.5</v>
      </c>
      <c r="I221" s="1">
        <v>16.0</v>
      </c>
      <c r="K221" s="1">
        <v>36.0</v>
      </c>
      <c r="T221" s="1">
        <v>181.0</v>
      </c>
      <c r="V221" s="15">
        <f t="shared" si="1"/>
        <v>217</v>
      </c>
    </row>
    <row r="222">
      <c r="A222" s="5" t="str">
        <f>general_details!A222</f>
        <v>Ward</v>
      </c>
      <c r="B222" s="15">
        <f>general_details!J222</f>
        <v>99908</v>
      </c>
      <c r="C222" s="1">
        <v>56.1</v>
      </c>
      <c r="D222" s="1" t="s">
        <v>1044</v>
      </c>
      <c r="K222" s="1">
        <v>10635.0</v>
      </c>
      <c r="O222" s="1">
        <v>88290.0</v>
      </c>
      <c r="U222" s="1">
        <v>983.0</v>
      </c>
      <c r="V222" s="15">
        <f t="shared" si="1"/>
        <v>99908</v>
      </c>
    </row>
    <row r="223">
      <c r="A223" s="5" t="str">
        <f>general_details!A223</f>
        <v>Valenzuela</v>
      </c>
      <c r="B223" s="15">
        <f>general_details!J223</f>
        <v>29</v>
      </c>
      <c r="C223" s="1">
        <v>6.9</v>
      </c>
      <c r="D223" s="1" t="s">
        <v>1045</v>
      </c>
      <c r="F223" s="1">
        <v>56.9</v>
      </c>
      <c r="I223" s="1">
        <v>13.6</v>
      </c>
      <c r="K223" s="1">
        <v>5.0</v>
      </c>
      <c r="O223" s="1">
        <v>24.0</v>
      </c>
      <c r="V223" s="15">
        <f t="shared" si="1"/>
        <v>29</v>
      </c>
    </row>
    <row r="224">
      <c r="A224" s="5" t="str">
        <f>general_details!A224</f>
        <v>Monteiro</v>
      </c>
      <c r="B224" s="15">
        <f>general_details!J224</f>
        <v>112</v>
      </c>
      <c r="C224" s="1">
        <v>34.0</v>
      </c>
      <c r="D224" s="1" t="s">
        <v>1045</v>
      </c>
      <c r="E224" s="1">
        <v>61.0</v>
      </c>
      <c r="G224" s="1">
        <v>45.0</v>
      </c>
      <c r="H224" s="1">
        <v>74.0</v>
      </c>
      <c r="K224" s="1">
        <v>7.0</v>
      </c>
      <c r="L224" s="1">
        <v>20.0</v>
      </c>
      <c r="N224" s="1">
        <v>77.0</v>
      </c>
      <c r="U224" s="1">
        <v>8.0</v>
      </c>
      <c r="V224" s="15">
        <f t="shared" si="1"/>
        <v>112</v>
      </c>
    </row>
    <row r="225">
      <c r="A225" s="5" t="str">
        <f>general_details!A225</f>
        <v>Philipose</v>
      </c>
      <c r="B225" s="15">
        <f>general_details!J225</f>
        <v>466</v>
      </c>
      <c r="C225" s="1">
        <v>41.8</v>
      </c>
      <c r="D225" s="1" t="s">
        <v>1044</v>
      </c>
      <c r="E225" s="1">
        <v>67.0</v>
      </c>
      <c r="J225" s="1" t="s">
        <v>1074</v>
      </c>
      <c r="K225" s="1">
        <v>28.0</v>
      </c>
      <c r="L225" s="1">
        <v>341.0</v>
      </c>
      <c r="N225" s="1">
        <v>77.0</v>
      </c>
      <c r="U225" s="1">
        <v>20.0</v>
      </c>
      <c r="V225" s="15">
        <f t="shared" si="1"/>
        <v>466</v>
      </c>
    </row>
    <row r="226">
      <c r="A226" s="5" t="str">
        <f>general_details!A226</f>
        <v>Weerahandi</v>
      </c>
      <c r="B226" s="15">
        <f>general_details!J226</f>
        <v>394</v>
      </c>
      <c r="C226" s="1">
        <v>37.0</v>
      </c>
      <c r="D226" s="1" t="s">
        <v>1044</v>
      </c>
      <c r="E226" s="1">
        <v>63.0</v>
      </c>
      <c r="G226" s="1">
        <v>55.0</v>
      </c>
      <c r="H226" s="1">
        <v>70.0</v>
      </c>
      <c r="K226" s="1">
        <v>21.0</v>
      </c>
      <c r="L226" s="1">
        <v>102.0</v>
      </c>
      <c r="N226" s="1">
        <v>220.0</v>
      </c>
      <c r="U226" s="1">
        <v>51.0</v>
      </c>
      <c r="V226" s="15">
        <f t="shared" si="1"/>
        <v>394</v>
      </c>
    </row>
    <row r="227">
      <c r="A227" s="5" t="str">
        <f>general_details!A227</f>
        <v>Ebinger</v>
      </c>
      <c r="B227" s="15">
        <f>general_details!J227</f>
        <v>6062</v>
      </c>
      <c r="C227" s="1">
        <v>67.85</v>
      </c>
      <c r="D227" s="1" t="s">
        <v>1044</v>
      </c>
      <c r="F227" s="1">
        <v>41.5</v>
      </c>
      <c r="I227" s="1">
        <v>11.8</v>
      </c>
      <c r="K227" s="1">
        <v>102.0</v>
      </c>
      <c r="P227" s="1">
        <v>87.0</v>
      </c>
      <c r="T227" s="1">
        <v>5873.0</v>
      </c>
      <c r="V227" s="15">
        <f t="shared" si="1"/>
        <v>6062</v>
      </c>
    </row>
    <row r="228">
      <c r="A228" s="5" t="str">
        <f>general_details!A228</f>
        <v>Altibi</v>
      </c>
      <c r="B228" s="15">
        <f>general_details!J228</f>
        <v>706</v>
      </c>
      <c r="C228" s="1">
        <v>43.0</v>
      </c>
      <c r="D228" s="1" t="s">
        <v>1045</v>
      </c>
      <c r="F228" s="1">
        <v>66.7</v>
      </c>
      <c r="I228" s="1">
        <v>15.0</v>
      </c>
      <c r="K228" s="1">
        <v>28.0</v>
      </c>
      <c r="L228" s="1">
        <v>263.0</v>
      </c>
      <c r="N228" s="1">
        <v>415.0</v>
      </c>
      <c r="V228" s="15">
        <f t="shared" si="1"/>
        <v>706</v>
      </c>
    </row>
    <row r="229">
      <c r="A229" s="5" t="str">
        <f>general_details!A229</f>
        <v>Izzi-Engbeaya</v>
      </c>
      <c r="B229" s="15">
        <f>general_details!J229</f>
        <v>889</v>
      </c>
      <c r="C229" s="1">
        <v>40.0</v>
      </c>
      <c r="D229" s="1" t="s">
        <v>1045</v>
      </c>
      <c r="F229" s="1">
        <v>65.8</v>
      </c>
      <c r="I229" s="1">
        <v>17.5</v>
      </c>
      <c r="M229" s="1">
        <v>189.0</v>
      </c>
      <c r="N229" s="1">
        <v>295.0</v>
      </c>
      <c r="U229" s="1">
        <v>405.0</v>
      </c>
      <c r="V229" s="15">
        <f t="shared" si="1"/>
        <v>889</v>
      </c>
      <c r="W229" s="58"/>
      <c r="X229" s="58"/>
      <c r="Y229" s="58"/>
      <c r="Z229" s="58"/>
      <c r="AA229" s="58"/>
      <c r="AB229" s="58"/>
      <c r="AC229" s="58"/>
      <c r="AD229" s="58"/>
      <c r="AE229" s="58"/>
      <c r="AF229" s="58"/>
    </row>
    <row r="230">
      <c r="A230" s="5" t="str">
        <f>general_details!A230</f>
        <v>Rizzo</v>
      </c>
      <c r="B230" s="1">
        <v>76819.0</v>
      </c>
      <c r="C230" s="1">
        <v>55.2</v>
      </c>
      <c r="D230" s="1" t="s">
        <v>1045</v>
      </c>
      <c r="E230" s="1">
        <v>54.0</v>
      </c>
      <c r="G230" s="1">
        <v>38.0</v>
      </c>
      <c r="H230" s="1">
        <v>67.0</v>
      </c>
      <c r="K230" s="1">
        <v>5185.0</v>
      </c>
      <c r="L230" s="1">
        <v>15964.0</v>
      </c>
      <c r="N230" s="1">
        <v>38735.0</v>
      </c>
      <c r="U230" s="1">
        <v>16935.0</v>
      </c>
      <c r="V230" s="15">
        <f t="shared" si="1"/>
        <v>76819</v>
      </c>
    </row>
    <row r="231">
      <c r="A231" s="5" t="str">
        <f>general_details!A231</f>
        <v>Dashti_old</v>
      </c>
      <c r="B231" s="15">
        <f>general_details!J231</f>
        <v>4140</v>
      </c>
      <c r="C231" s="1">
        <v>55.0</v>
      </c>
      <c r="D231" s="1" t="s">
        <v>1045</v>
      </c>
      <c r="E231" s="1">
        <v>52.0</v>
      </c>
      <c r="G231" s="1">
        <v>36.0</v>
      </c>
      <c r="H231" s="1">
        <v>65.0</v>
      </c>
      <c r="M231" s="1">
        <v>1177.0</v>
      </c>
      <c r="N231" s="1">
        <v>2137.0</v>
      </c>
      <c r="U231" s="1">
        <v>826.0</v>
      </c>
      <c r="V231" s="15">
        <f t="shared" si="1"/>
        <v>4140</v>
      </c>
    </row>
    <row r="232">
      <c r="A232" s="5" t="str">
        <f>general_details!A232</f>
        <v>Morshed</v>
      </c>
      <c r="B232" s="15">
        <f>general_details!J232</f>
        <v>103</v>
      </c>
      <c r="C232" s="1">
        <v>28.2</v>
      </c>
      <c r="D232" s="1" t="s">
        <v>1044</v>
      </c>
      <c r="E232" s="1">
        <v>37.0</v>
      </c>
      <c r="G232" s="1">
        <v>31.0</v>
      </c>
      <c r="H232" s="1">
        <v>53.0</v>
      </c>
      <c r="K232" s="1">
        <v>32.0</v>
      </c>
      <c r="O232" s="1">
        <v>71.0</v>
      </c>
      <c r="V232" s="15">
        <f t="shared" si="1"/>
        <v>103</v>
      </c>
    </row>
    <row r="233">
      <c r="A233" s="5" t="str">
        <f>general_details!A233</f>
        <v>Jun</v>
      </c>
      <c r="B233" s="15">
        <f>general_details!J233</f>
        <v>3086</v>
      </c>
      <c r="C233" s="1">
        <v>40.9</v>
      </c>
      <c r="D233" s="1" t="s">
        <v>1045</v>
      </c>
      <c r="E233" s="1">
        <v>66.0</v>
      </c>
      <c r="G233" s="1">
        <v>56.0</v>
      </c>
      <c r="H233" s="1">
        <v>77.0</v>
      </c>
      <c r="K233" s="1">
        <v>113.0</v>
      </c>
      <c r="L233" s="1">
        <v>658.0</v>
      </c>
      <c r="N233" s="1">
        <v>1629.0</v>
      </c>
      <c r="U233" s="1">
        <v>686.0</v>
      </c>
      <c r="V233" s="15">
        <f t="shared" si="1"/>
        <v>3086</v>
      </c>
    </row>
    <row r="234">
      <c r="A234" s="5" t="str">
        <f>general_details!A234</f>
        <v>Higuchi</v>
      </c>
      <c r="B234" s="15">
        <f>general_details!J234</f>
        <v>57</v>
      </c>
      <c r="C234" s="1">
        <v>43.9</v>
      </c>
      <c r="D234" s="1" t="s">
        <v>1044</v>
      </c>
      <c r="E234" s="1">
        <v>52.0</v>
      </c>
      <c r="G234" s="1">
        <v>35.0</v>
      </c>
      <c r="H234" s="1">
        <v>70.0</v>
      </c>
      <c r="K234" s="1">
        <v>7.0</v>
      </c>
      <c r="L234" s="1">
        <v>17.0</v>
      </c>
      <c r="N234" s="1">
        <v>33.0</v>
      </c>
      <c r="V234" s="15">
        <f t="shared" si="1"/>
        <v>57</v>
      </c>
    </row>
    <row r="235">
      <c r="A235" s="5" t="str">
        <f>general_details!A235</f>
        <v>Zhou, Sun</v>
      </c>
      <c r="B235" s="15">
        <f>general_details!J235</f>
        <v>144</v>
      </c>
      <c r="C235" s="1">
        <v>46.5</v>
      </c>
      <c r="D235" s="1" t="s">
        <v>1045</v>
      </c>
      <c r="E235" s="1">
        <v>47.0</v>
      </c>
      <c r="G235" s="1">
        <v>38.0</v>
      </c>
      <c r="H235" s="1">
        <v>56.0</v>
      </c>
      <c r="K235" s="1">
        <v>13.0</v>
      </c>
      <c r="O235" s="1">
        <v>131.0</v>
      </c>
      <c r="V235" s="15">
        <f t="shared" si="1"/>
        <v>144</v>
      </c>
    </row>
    <row r="236">
      <c r="A236" s="5" t="str">
        <f>general_details!A236</f>
        <v>Salerno</v>
      </c>
      <c r="B236" s="15">
        <f>general_details!J236</f>
        <v>15920</v>
      </c>
      <c r="C236" s="1">
        <v>57.0</v>
      </c>
      <c r="D236" s="1" t="s">
        <v>1045</v>
      </c>
      <c r="E236" s="1">
        <v>49.0</v>
      </c>
      <c r="G236" s="1">
        <v>30.0</v>
      </c>
      <c r="H236" s="1">
        <v>65.0</v>
      </c>
      <c r="M236" s="1">
        <v>5856.0</v>
      </c>
      <c r="N236" s="1">
        <v>8904.0</v>
      </c>
      <c r="U236" s="1">
        <v>1160.0</v>
      </c>
      <c r="V236" s="15">
        <f t="shared" si="1"/>
        <v>15920</v>
      </c>
    </row>
    <row r="237">
      <c r="A237" s="5" t="str">
        <f>general_details!A237</f>
        <v>Kumar</v>
      </c>
      <c r="B237" s="15">
        <f>general_details!J237</f>
        <v>91</v>
      </c>
      <c r="C237" s="1">
        <v>21.0</v>
      </c>
      <c r="D237" s="1" t="s">
        <v>1044</v>
      </c>
      <c r="F237" s="1">
        <v>47.0</v>
      </c>
      <c r="I237" s="1">
        <v>5.6</v>
      </c>
      <c r="K237" s="1">
        <v>40.0</v>
      </c>
      <c r="T237" s="1">
        <v>51.0</v>
      </c>
      <c r="V237" s="15">
        <f t="shared" si="1"/>
        <v>91</v>
      </c>
    </row>
    <row r="238">
      <c r="A238" s="5" t="str">
        <f>general_details!A238</f>
        <v>Hao</v>
      </c>
      <c r="B238" s="15">
        <f>general_details!J238</f>
        <v>788</v>
      </c>
      <c r="C238" s="1">
        <v>48.4</v>
      </c>
      <c r="D238" s="1" t="s">
        <v>1045</v>
      </c>
      <c r="E238" s="1">
        <v>46.0</v>
      </c>
      <c r="G238" s="1">
        <v>35.0</v>
      </c>
      <c r="H238" s="1">
        <v>56.0</v>
      </c>
      <c r="K238" s="1">
        <v>54.0</v>
      </c>
      <c r="T238" s="1">
        <v>734.0</v>
      </c>
      <c r="V238" s="15">
        <f t="shared" si="1"/>
        <v>788</v>
      </c>
    </row>
    <row r="239">
      <c r="A239" s="5" t="str">
        <f>general_details!A239</f>
        <v>Iversen</v>
      </c>
      <c r="B239" s="15">
        <f>general_details!J239</f>
        <v>28792</v>
      </c>
      <c r="C239" s="1">
        <v>78.9</v>
      </c>
      <c r="D239" s="1" t="s">
        <v>1044</v>
      </c>
      <c r="F239" s="1">
        <v>44.4</v>
      </c>
      <c r="I239" s="1">
        <v>12.6</v>
      </c>
      <c r="K239" s="1">
        <v>4607.0</v>
      </c>
      <c r="L239" s="1">
        <v>1877.0</v>
      </c>
      <c r="N239" s="1">
        <v>22115.0</v>
      </c>
      <c r="U239" s="1">
        <v>193.0</v>
      </c>
      <c r="V239" s="15">
        <f t="shared" si="1"/>
        <v>28792</v>
      </c>
    </row>
    <row r="240">
      <c r="A240" s="5" t="str">
        <f>general_details!A240</f>
        <v>Hippisley-Cox</v>
      </c>
      <c r="B240" s="15">
        <f>general_details!J240</f>
        <v>8275949</v>
      </c>
      <c r="C240" s="1">
        <v>50.27</v>
      </c>
      <c r="D240" s="1" t="s">
        <v>1045</v>
      </c>
      <c r="F240" s="1">
        <v>48.5</v>
      </c>
      <c r="I240" s="1">
        <v>18.4</v>
      </c>
      <c r="K240" s="1">
        <v>1421531.0</v>
      </c>
      <c r="L240" s="1">
        <v>1774275.0</v>
      </c>
      <c r="N240" s="1">
        <v>4745455.0</v>
      </c>
      <c r="U240" s="1">
        <v>334688.0</v>
      </c>
      <c r="V240" s="15">
        <f t="shared" si="1"/>
        <v>8275949</v>
      </c>
    </row>
    <row r="241">
      <c r="A241" s="5" t="str">
        <f>general_details!A241</f>
        <v>Fillmore</v>
      </c>
      <c r="B241" s="15">
        <f>general_details!J241</f>
        <v>22914</v>
      </c>
      <c r="D241" s="1" t="s">
        <v>1045</v>
      </c>
      <c r="K241" s="1">
        <v>8589.0</v>
      </c>
      <c r="L241" s="1">
        <v>9315.0</v>
      </c>
      <c r="N241" s="1">
        <v>3549.0</v>
      </c>
      <c r="U241" s="1">
        <v>1461.0</v>
      </c>
      <c r="V241" s="15">
        <f t="shared" si="1"/>
        <v>22914</v>
      </c>
    </row>
    <row r="242">
      <c r="A242" s="5" t="str">
        <f>general_details!A242</f>
        <v>Rashid</v>
      </c>
      <c r="B242" s="15">
        <f>general_details!J242</f>
        <v>517</v>
      </c>
      <c r="C242" s="1">
        <v>31.9</v>
      </c>
      <c r="D242" s="1" t="s">
        <v>1045</v>
      </c>
      <c r="F242" s="1">
        <v>72.8</v>
      </c>
      <c r="I242" s="1">
        <v>13.4</v>
      </c>
      <c r="K242" s="1">
        <v>51.0</v>
      </c>
      <c r="L242" s="1">
        <v>150.0</v>
      </c>
      <c r="N242" s="1">
        <v>152.0</v>
      </c>
      <c r="U242" s="1">
        <v>164.0</v>
      </c>
      <c r="V242" s="15">
        <f t="shared" si="1"/>
        <v>517</v>
      </c>
    </row>
    <row r="243">
      <c r="A243" s="5" t="str">
        <f>general_details!A243</f>
        <v>Pan</v>
      </c>
      <c r="B243" s="15">
        <f>general_details!J243</f>
        <v>12084</v>
      </c>
      <c r="C243" s="1">
        <v>54.3</v>
      </c>
      <c r="D243" s="1" t="s">
        <v>1045</v>
      </c>
      <c r="F243" s="1">
        <v>45.5</v>
      </c>
      <c r="I243" s="1">
        <v>18.2</v>
      </c>
      <c r="M243" s="1">
        <v>2116.0</v>
      </c>
      <c r="T243" s="1">
        <v>9968.0</v>
      </c>
      <c r="V243" s="15">
        <f t="shared" si="1"/>
        <v>12084</v>
      </c>
    </row>
    <row r="244">
      <c r="A244" s="5" t="str">
        <f>general_details!A244</f>
        <v>Alkurt</v>
      </c>
      <c r="B244" s="15">
        <f>general_details!J244</f>
        <v>932</v>
      </c>
      <c r="C244" s="1">
        <v>64.4</v>
      </c>
      <c r="D244" s="1" t="s">
        <v>1044</v>
      </c>
      <c r="F244" s="1">
        <v>34.8</v>
      </c>
      <c r="I244" s="1">
        <v>9.54</v>
      </c>
      <c r="K244" s="1">
        <v>228.0</v>
      </c>
      <c r="T244" s="1">
        <v>704.0</v>
      </c>
      <c r="V244" s="15">
        <f t="shared" si="1"/>
        <v>932</v>
      </c>
    </row>
    <row r="245">
      <c r="A245" s="5" t="str">
        <f>general_details!A245</f>
        <v>Zhao, Chen</v>
      </c>
      <c r="B245" s="15">
        <f>general_details!J245</f>
        <v>641</v>
      </c>
      <c r="C245" s="1">
        <v>40.1</v>
      </c>
      <c r="D245" s="1" t="s">
        <v>1045</v>
      </c>
      <c r="E245" s="1">
        <v>60.0</v>
      </c>
      <c r="K245" s="1">
        <v>139.0</v>
      </c>
      <c r="T245" s="1">
        <v>502.0</v>
      </c>
      <c r="V245" s="15">
        <f t="shared" si="1"/>
        <v>641</v>
      </c>
    </row>
    <row r="246">
      <c r="A246" s="5" t="str">
        <f>general_details!A246</f>
        <v>Holman</v>
      </c>
      <c r="B246" s="15">
        <f>general_details!J246</f>
        <v>10989</v>
      </c>
      <c r="C246" s="1">
        <v>38.8</v>
      </c>
      <c r="D246" s="1" t="s">
        <v>1045</v>
      </c>
      <c r="K246" s="1">
        <v>609.0</v>
      </c>
      <c r="L246" s="1">
        <v>4684.0</v>
      </c>
      <c r="N246" s="1">
        <v>5386.0</v>
      </c>
      <c r="U246" s="1">
        <v>310.0</v>
      </c>
      <c r="V246" s="15">
        <f t="shared" si="1"/>
        <v>10989</v>
      </c>
    </row>
    <row r="247">
      <c r="A247" s="5" t="str">
        <f>general_details!A247</f>
        <v>Qu</v>
      </c>
      <c r="B247" s="15">
        <f>general_details!J247</f>
        <v>246</v>
      </c>
      <c r="C247" s="1">
        <v>53.3</v>
      </c>
      <c r="D247" s="1" t="s">
        <v>1045</v>
      </c>
      <c r="F247" s="1">
        <v>53.6</v>
      </c>
      <c r="I247" s="1">
        <v>15.3</v>
      </c>
      <c r="K247" s="1">
        <v>104.0</v>
      </c>
      <c r="T247" s="1">
        <v>142.0</v>
      </c>
      <c r="V247" s="15">
        <f t="shared" si="1"/>
        <v>246</v>
      </c>
    </row>
    <row r="248">
      <c r="A248" s="5" t="str">
        <f>general_details!A248</f>
        <v>Chand</v>
      </c>
      <c r="B248" s="15">
        <f>general_details!J248</f>
        <v>300</v>
      </c>
      <c r="C248" s="1">
        <v>39.3</v>
      </c>
      <c r="D248" s="1" t="s">
        <v>1045</v>
      </c>
      <c r="F248" s="1">
        <v>58.2</v>
      </c>
      <c r="I248" s="1">
        <v>12.6</v>
      </c>
      <c r="K248" s="1">
        <v>67.0</v>
      </c>
      <c r="T248" s="1">
        <v>233.0</v>
      </c>
      <c r="V248" s="15">
        <f t="shared" si="1"/>
        <v>300</v>
      </c>
    </row>
    <row r="249">
      <c r="A249" s="5" t="str">
        <f>general_details!A249</f>
        <v>Petrilli</v>
      </c>
      <c r="B249" s="15">
        <f>general_details!J249</f>
        <v>5279</v>
      </c>
      <c r="C249" s="6">
        <v>51.5</v>
      </c>
      <c r="D249" s="5" t="s">
        <v>1045</v>
      </c>
      <c r="E249" s="6">
        <v>54.0</v>
      </c>
      <c r="F249" s="5"/>
      <c r="G249" s="6">
        <v>38.0</v>
      </c>
      <c r="H249" s="6">
        <v>66.0</v>
      </c>
      <c r="I249" s="5"/>
      <c r="J249" s="5"/>
      <c r="K249" s="6">
        <v>288.0</v>
      </c>
      <c r="L249" s="6">
        <v>902.0</v>
      </c>
      <c r="M249" s="5"/>
      <c r="N249" s="6">
        <v>3268.0</v>
      </c>
      <c r="O249" s="5"/>
      <c r="P249" s="5"/>
      <c r="Q249" s="5"/>
      <c r="R249" s="5"/>
      <c r="T249" s="6">
        <v>821.0</v>
      </c>
      <c r="U249" s="5"/>
      <c r="V249" s="15">
        <f t="shared" si="1"/>
        <v>5279</v>
      </c>
      <c r="W249" s="5"/>
      <c r="X249" s="5"/>
      <c r="Y249" s="5"/>
      <c r="Z249" s="5"/>
      <c r="AA249" s="5"/>
      <c r="AB249" s="5"/>
      <c r="AC249" s="5"/>
      <c r="AD249" s="5"/>
      <c r="AE249" s="5"/>
    </row>
    <row r="250">
      <c r="A250" s="5" t="str">
        <f>general_details!A250</f>
        <v>Magagnoli</v>
      </c>
      <c r="B250" s="15">
        <f>general_details!J250</f>
        <v>807</v>
      </c>
      <c r="C250" s="59">
        <v>4.3</v>
      </c>
      <c r="D250" s="5" t="s">
        <v>1045</v>
      </c>
      <c r="E250" s="6">
        <v>70.0</v>
      </c>
      <c r="F250" s="5"/>
      <c r="G250" s="6">
        <v>60.0</v>
      </c>
      <c r="H250" s="6">
        <v>75.0</v>
      </c>
      <c r="I250" s="5"/>
      <c r="J250" s="5"/>
      <c r="K250" s="5"/>
      <c r="L250" s="5"/>
      <c r="M250" s="6">
        <v>128.0</v>
      </c>
      <c r="N250" s="5"/>
      <c r="O250" s="5"/>
      <c r="P250" s="5"/>
      <c r="Q250" s="5"/>
      <c r="R250" s="5"/>
      <c r="T250" s="6">
        <v>679.0</v>
      </c>
      <c r="U250" s="5"/>
      <c r="V250" s="15">
        <f t="shared" si="1"/>
        <v>807</v>
      </c>
      <c r="W250" s="5"/>
      <c r="X250" s="5"/>
      <c r="Y250" s="5"/>
      <c r="Z250" s="5"/>
      <c r="AA250" s="5"/>
      <c r="AB250" s="5"/>
      <c r="AC250" s="5"/>
      <c r="AD250" s="5"/>
      <c r="AE250" s="5"/>
    </row>
    <row r="251">
      <c r="A251" s="5" t="str">
        <f>general_details!A251</f>
        <v>Niedzwiedz</v>
      </c>
      <c r="B251" s="15">
        <f>general_details!J251</f>
        <v>392116</v>
      </c>
      <c r="C251" s="6">
        <v>54.9</v>
      </c>
      <c r="D251" s="5" t="s">
        <v>1044</v>
      </c>
      <c r="E251" s="5"/>
      <c r="F251" s="5"/>
      <c r="G251" s="5"/>
      <c r="H251" s="5"/>
      <c r="I251" s="5"/>
      <c r="J251" s="5"/>
      <c r="K251" s="6">
        <v>38337.0</v>
      </c>
      <c r="L251" s="6">
        <v>136482.0</v>
      </c>
      <c r="M251" s="5"/>
      <c r="N251" s="6">
        <v>217297.0</v>
      </c>
      <c r="O251" s="5"/>
      <c r="P251" s="5"/>
      <c r="Q251" s="5"/>
      <c r="R251" s="5"/>
      <c r="T251" s="5"/>
      <c r="U251" s="5"/>
      <c r="V251" s="15">
        <f t="shared" si="1"/>
        <v>392116</v>
      </c>
      <c r="W251" s="5"/>
      <c r="X251" s="5"/>
      <c r="Y251" s="5"/>
      <c r="Z251" s="5"/>
      <c r="AA251" s="5"/>
      <c r="AB251" s="5"/>
      <c r="AC251" s="5"/>
      <c r="AD251" s="5"/>
      <c r="AE251" s="5"/>
    </row>
    <row r="252">
      <c r="A252" s="5" t="str">
        <f>general_details!A252</f>
        <v>Bello-Chavolla</v>
      </c>
      <c r="B252" s="15">
        <f>general_details!J252</f>
        <v>177133</v>
      </c>
      <c r="C252" s="6">
        <v>48.9</v>
      </c>
      <c r="D252" s="5" t="s">
        <v>1044</v>
      </c>
      <c r="E252" s="6">
        <v>42.6</v>
      </c>
      <c r="F252" s="5"/>
      <c r="G252" s="5"/>
      <c r="H252" s="5"/>
      <c r="I252" s="6">
        <v>16.5</v>
      </c>
      <c r="J252" s="5"/>
      <c r="K252" s="5"/>
      <c r="L252" s="5"/>
      <c r="M252" s="6">
        <v>16441.0</v>
      </c>
      <c r="N252" s="5"/>
      <c r="O252" s="5"/>
      <c r="P252" s="5"/>
      <c r="Q252" s="5"/>
      <c r="R252" s="5"/>
      <c r="T252" s="6">
        <v>160692.0</v>
      </c>
      <c r="U252" s="5"/>
      <c r="V252" s="15">
        <f t="shared" si="1"/>
        <v>177133</v>
      </c>
      <c r="W252" s="5"/>
      <c r="X252" s="5"/>
      <c r="Y252" s="5"/>
      <c r="Z252" s="5"/>
      <c r="AA252" s="5"/>
      <c r="AB252" s="5"/>
      <c r="AC252" s="5"/>
      <c r="AD252" s="5"/>
      <c r="AE252" s="5"/>
    </row>
    <row r="253">
      <c r="A253" s="5" t="str">
        <f>general_details!A253</f>
        <v>Zuo, Yalavarthi</v>
      </c>
      <c r="B253" s="15">
        <f>general_details!J253</f>
        <v>50</v>
      </c>
      <c r="C253" s="6">
        <v>34.0</v>
      </c>
      <c r="D253" s="5" t="s">
        <v>1044</v>
      </c>
      <c r="E253" s="6">
        <v>61.0</v>
      </c>
      <c r="F253" s="5"/>
      <c r="G253" s="5"/>
      <c r="H253" s="5"/>
      <c r="I253" s="6">
        <v>15.0</v>
      </c>
      <c r="J253" s="5"/>
      <c r="K253" s="5"/>
      <c r="L253" s="5"/>
      <c r="M253" s="6">
        <v>18.0</v>
      </c>
      <c r="N253" s="5"/>
      <c r="O253" s="5"/>
      <c r="P253" s="5"/>
      <c r="Q253" s="5"/>
      <c r="R253" s="5"/>
      <c r="T253" s="6">
        <v>32.0</v>
      </c>
      <c r="U253" s="5"/>
      <c r="V253" s="15">
        <f t="shared" si="1"/>
        <v>50</v>
      </c>
      <c r="W253" s="5"/>
      <c r="X253" s="5"/>
      <c r="Y253" s="5"/>
      <c r="Z253" s="5"/>
      <c r="AA253" s="5"/>
      <c r="AB253" s="5"/>
      <c r="AC253" s="5"/>
      <c r="AD253" s="5"/>
      <c r="AE253" s="5"/>
    </row>
    <row r="254">
      <c r="A254" s="5" t="str">
        <f>general_details!A254</f>
        <v>Oliveira</v>
      </c>
      <c r="B254" s="15">
        <f>general_details!J254</f>
        <v>131</v>
      </c>
      <c r="C254" s="1">
        <v>64.9</v>
      </c>
      <c r="D254" s="1" t="s">
        <v>1045</v>
      </c>
      <c r="E254" s="1">
        <v>61.0</v>
      </c>
      <c r="G254" s="1">
        <v>49.5</v>
      </c>
      <c r="H254" s="1">
        <v>71.5</v>
      </c>
      <c r="M254" s="1">
        <v>23.0</v>
      </c>
      <c r="N254" s="1">
        <v>35.0</v>
      </c>
      <c r="U254" s="1">
        <v>73.0</v>
      </c>
      <c r="V254" s="15">
        <f t="shared" si="1"/>
        <v>131</v>
      </c>
    </row>
    <row r="255">
      <c r="A255" s="5" t="str">
        <f>general_details!A255</f>
        <v>Hussein, Galal</v>
      </c>
      <c r="B255" s="15">
        <f>general_details!J255</f>
        <v>444</v>
      </c>
      <c r="C255" s="1">
        <v>56.8</v>
      </c>
      <c r="D255" s="1" t="s">
        <v>1044</v>
      </c>
      <c r="F255" s="1">
        <v>33.1</v>
      </c>
      <c r="I255" s="1">
        <v>12.1</v>
      </c>
      <c r="K255" s="1">
        <v>58.0</v>
      </c>
      <c r="L255" s="1">
        <v>40.0</v>
      </c>
      <c r="N255" s="1">
        <v>346.0</v>
      </c>
      <c r="U255" s="1">
        <v>0.0</v>
      </c>
      <c r="V255" s="15">
        <f t="shared" si="1"/>
        <v>444</v>
      </c>
    </row>
    <row r="256">
      <c r="A256" s="15" t="str">
        <f>general_details!A256</f>
        <v>Vilar-Garcia</v>
      </c>
      <c r="B256" s="15">
        <f>general_details!J256</f>
        <v>7699568</v>
      </c>
      <c r="C256" s="1">
        <v>50.9</v>
      </c>
      <c r="D256" s="1" t="s">
        <v>1045</v>
      </c>
      <c r="E256" s="1">
        <v>43.0</v>
      </c>
      <c r="G256" s="1">
        <v>24.0</v>
      </c>
      <c r="H256" s="1">
        <v>59.0</v>
      </c>
      <c r="K256" s="1">
        <v>1314322.0</v>
      </c>
      <c r="T256" s="1">
        <v>6385246.0</v>
      </c>
      <c r="V256" s="15">
        <f t="shared" si="1"/>
        <v>7699568</v>
      </c>
    </row>
    <row r="257">
      <c r="A257" s="15" t="str">
        <f>general_details!A257</f>
        <v>Ibarra-Nava</v>
      </c>
      <c r="B257" s="15">
        <f>general_details!J257</f>
        <v>416546</v>
      </c>
      <c r="C257" s="1">
        <v>46.9</v>
      </c>
      <c r="D257" s="1" t="s">
        <v>1044</v>
      </c>
      <c r="K257" s="1">
        <v>30818.0</v>
      </c>
      <c r="T257" s="1">
        <v>385728.0</v>
      </c>
      <c r="V257" s="15">
        <f t="shared" si="1"/>
        <v>416546</v>
      </c>
    </row>
    <row r="258">
      <c r="A258" s="15" t="str">
        <f>general_details!A258</f>
        <v>Ibrahim</v>
      </c>
      <c r="B258" s="15">
        <f>general_details!J258</f>
        <v>38</v>
      </c>
      <c r="C258" s="1">
        <v>47.0</v>
      </c>
      <c r="D258" s="1" t="s">
        <v>1045</v>
      </c>
      <c r="F258" s="1">
        <v>63.0</v>
      </c>
      <c r="I258" s="1">
        <v>12.0</v>
      </c>
      <c r="K258" s="1">
        <v>4.0</v>
      </c>
      <c r="T258" s="1">
        <v>34.0</v>
      </c>
      <c r="V258" s="15">
        <f t="shared" si="1"/>
        <v>38</v>
      </c>
    </row>
    <row r="259">
      <c r="A259" s="15" t="str">
        <f>general_details!A259</f>
        <v>Rubio-Rivas</v>
      </c>
      <c r="B259" s="15">
        <f>general_details!J259</f>
        <v>186</v>
      </c>
      <c r="C259" s="1">
        <v>30.6</v>
      </c>
      <c r="D259" s="1" t="s">
        <v>1044</v>
      </c>
      <c r="F259" s="1">
        <v>64.3</v>
      </c>
      <c r="I259" s="1">
        <v>13.0</v>
      </c>
      <c r="K259" s="1">
        <v>8.0</v>
      </c>
      <c r="L259" s="1">
        <v>38.0</v>
      </c>
      <c r="N259" s="1">
        <v>140.0</v>
      </c>
      <c r="V259" s="15">
        <f t="shared" si="1"/>
        <v>186</v>
      </c>
    </row>
    <row r="260">
      <c r="A260" s="15" t="str">
        <f>general_details!A260</f>
        <v>Kua</v>
      </c>
      <c r="B260" s="15">
        <f>general_details!J260</f>
        <v>459</v>
      </c>
      <c r="C260" s="1">
        <v>77.8</v>
      </c>
      <c r="D260" s="1" t="s">
        <v>1044</v>
      </c>
      <c r="F260" s="1">
        <v>43.2</v>
      </c>
      <c r="I260" s="1">
        <v>10.6</v>
      </c>
      <c r="L260" s="1">
        <v>96.0</v>
      </c>
      <c r="M260" s="1">
        <v>27.0</v>
      </c>
      <c r="N260" s="1">
        <v>327.0</v>
      </c>
      <c r="T260" s="1">
        <v>9.0</v>
      </c>
      <c r="V260" s="15">
        <f t="shared" si="1"/>
        <v>459</v>
      </c>
    </row>
    <row r="261">
      <c r="A261" s="15" t="str">
        <f>general_details!A261</f>
        <v>Mamtani</v>
      </c>
      <c r="B261" s="15">
        <f>general_details!J261</f>
        <v>403</v>
      </c>
      <c r="C261" s="1">
        <v>32.3</v>
      </c>
      <c r="D261" s="1" t="s">
        <v>1045</v>
      </c>
      <c r="F261" s="1">
        <v>55.0</v>
      </c>
      <c r="I261" s="1">
        <v>13.6</v>
      </c>
      <c r="K261" s="1">
        <v>39.0</v>
      </c>
      <c r="L261" s="1">
        <v>51.0</v>
      </c>
      <c r="N261" s="1">
        <v>276.0</v>
      </c>
      <c r="T261" s="1">
        <v>35.0</v>
      </c>
      <c r="U261" s="1">
        <v>2.0</v>
      </c>
      <c r="V261" s="15">
        <f t="shared" si="1"/>
        <v>403</v>
      </c>
    </row>
    <row r="262">
      <c r="A262" s="15" t="str">
        <f>general_details!A262</f>
        <v>Ren</v>
      </c>
      <c r="B262" s="15">
        <f>general_details!J262</f>
        <v>432</v>
      </c>
      <c r="C262" s="1">
        <v>57.9</v>
      </c>
      <c r="D262" s="1" t="s">
        <v>1045</v>
      </c>
      <c r="K262" s="1">
        <v>43.0</v>
      </c>
      <c r="N262" s="1">
        <v>389.0</v>
      </c>
      <c r="V262" s="15">
        <f t="shared" si="1"/>
        <v>432</v>
      </c>
    </row>
    <row r="263">
      <c r="A263" s="15" t="str">
        <f>general_details!A263</f>
        <v>Yoo</v>
      </c>
      <c r="B263" s="15">
        <f>general_details!J263</f>
        <v>4840</v>
      </c>
      <c r="C263" s="1">
        <v>43.5</v>
      </c>
      <c r="D263" s="1" t="s">
        <v>1045</v>
      </c>
      <c r="E263" s="1">
        <v>66.4</v>
      </c>
      <c r="G263" s="1">
        <v>54.9</v>
      </c>
      <c r="H263" s="1">
        <v>77.8</v>
      </c>
      <c r="K263" s="1">
        <v>214.0</v>
      </c>
      <c r="L263" s="1">
        <v>1035.0</v>
      </c>
      <c r="N263" s="1">
        <v>2580.0</v>
      </c>
      <c r="U263" s="1">
        <v>1011.0</v>
      </c>
      <c r="V263" s="15">
        <f t="shared" si="1"/>
        <v>4840</v>
      </c>
    </row>
    <row r="264">
      <c r="A264" s="15" t="str">
        <f>general_details!A264</f>
        <v>Mutambudzi</v>
      </c>
      <c r="B264" s="15">
        <f>general_details!J264</f>
        <v>120075</v>
      </c>
      <c r="C264" s="1">
        <v>54.2</v>
      </c>
      <c r="D264" s="1" t="s">
        <v>1044</v>
      </c>
      <c r="K264" s="1">
        <v>14005.0</v>
      </c>
      <c r="L264" s="1">
        <v>31684.0</v>
      </c>
      <c r="N264" s="1">
        <v>74386.0</v>
      </c>
      <c r="V264" s="15">
        <f t="shared" si="1"/>
        <v>120075</v>
      </c>
    </row>
    <row r="265">
      <c r="A265" s="15" t="str">
        <f>general_details!A265</f>
        <v>Yan</v>
      </c>
      <c r="B265" s="15">
        <f>general_details!J265</f>
        <v>578</v>
      </c>
      <c r="C265" s="1">
        <v>49.3</v>
      </c>
      <c r="D265" s="1" t="s">
        <v>1045</v>
      </c>
      <c r="F265" s="1">
        <v>49.2</v>
      </c>
      <c r="I265" s="1">
        <v>14.2</v>
      </c>
      <c r="K265" s="1">
        <v>53.0</v>
      </c>
      <c r="T265" s="1">
        <v>525.0</v>
      </c>
      <c r="V265" s="15">
        <f t="shared" si="1"/>
        <v>578</v>
      </c>
    </row>
    <row r="266">
      <c r="A266" s="15" t="str">
        <f>general_details!A266</f>
        <v>Mancilla-Galindo</v>
      </c>
      <c r="B266" s="15">
        <f>general_details!J266</f>
        <v>183779</v>
      </c>
      <c r="C266" s="1">
        <v>46.0</v>
      </c>
      <c r="D266" s="1" t="s">
        <v>1044</v>
      </c>
      <c r="F266" s="1">
        <v>45.0</v>
      </c>
      <c r="I266" s="1">
        <v>16.3</v>
      </c>
      <c r="K266" s="1">
        <v>13901.0</v>
      </c>
      <c r="T266" s="1">
        <v>169878.0</v>
      </c>
      <c r="V266" s="15">
        <f t="shared" si="1"/>
        <v>183779</v>
      </c>
    </row>
    <row r="267">
      <c r="A267" s="15" t="str">
        <f>general_details!A267</f>
        <v>Ullah</v>
      </c>
      <c r="B267" s="15">
        <f>general_details!J267</f>
        <v>212</v>
      </c>
      <c r="C267" s="1">
        <v>44.8</v>
      </c>
      <c r="D267" s="1" t="s">
        <v>1045</v>
      </c>
      <c r="E267" s="1">
        <v>66.7</v>
      </c>
      <c r="G267" s="1">
        <v>54.2</v>
      </c>
      <c r="H267" s="1">
        <v>80.5</v>
      </c>
      <c r="K267" s="1">
        <v>24.0</v>
      </c>
      <c r="L267" s="1">
        <v>102.0</v>
      </c>
      <c r="N267" s="1">
        <v>80.0</v>
      </c>
      <c r="T267" s="1">
        <v>6.0</v>
      </c>
      <c r="V267" s="15">
        <f t="shared" si="1"/>
        <v>212</v>
      </c>
    </row>
    <row r="268">
      <c r="A268" s="15" t="str">
        <f>general_details!A268</f>
        <v>Dashti</v>
      </c>
      <c r="B268" s="15">
        <f>general_details!J268</f>
        <v>12347</v>
      </c>
      <c r="C268" s="1">
        <v>53.3</v>
      </c>
      <c r="D268" s="1" t="s">
        <v>1045</v>
      </c>
      <c r="E268" s="1">
        <v>47.0</v>
      </c>
      <c r="G268" s="1">
        <v>32.0</v>
      </c>
      <c r="H268" s="1">
        <v>62.0</v>
      </c>
      <c r="K268" s="1">
        <v>563.0</v>
      </c>
      <c r="L268" s="1">
        <v>1959.0</v>
      </c>
      <c r="N268" s="1">
        <v>7053.0</v>
      </c>
      <c r="U268" s="1">
        <v>2772.0</v>
      </c>
      <c r="V268" s="15">
        <f t="shared" si="1"/>
        <v>12347</v>
      </c>
    </row>
    <row r="269">
      <c r="A269" s="15" t="str">
        <f>general_details!A269</f>
        <v>Sami</v>
      </c>
      <c r="B269" s="15">
        <f>general_details!J269</f>
        <v>490</v>
      </c>
      <c r="C269" s="1">
        <v>39.0</v>
      </c>
      <c r="D269" s="1" t="s">
        <v>1044</v>
      </c>
      <c r="F269" s="1">
        <v>56.6</v>
      </c>
      <c r="I269" s="1">
        <v>15.1</v>
      </c>
      <c r="K269" s="1">
        <v>69.0</v>
      </c>
      <c r="U269" s="1">
        <v>421.0</v>
      </c>
      <c r="V269" s="15">
        <f t="shared" si="1"/>
        <v>490</v>
      </c>
    </row>
    <row r="270">
      <c r="A270" s="15" t="str">
        <f>general_details!A270</f>
        <v>Pongpirul</v>
      </c>
      <c r="B270" s="15">
        <f>general_details!J270</f>
        <v>193</v>
      </c>
      <c r="C270" s="1">
        <v>41.5</v>
      </c>
      <c r="D270" s="1" t="s">
        <v>1044</v>
      </c>
      <c r="E270" s="1">
        <v>37.0</v>
      </c>
      <c r="G270" s="1">
        <v>29.0</v>
      </c>
      <c r="H270" s="1">
        <v>53.0</v>
      </c>
      <c r="M270" s="1">
        <v>29.0</v>
      </c>
      <c r="N270" s="1">
        <v>128.0</v>
      </c>
      <c r="U270" s="1">
        <v>36.0</v>
      </c>
      <c r="V270" s="15">
        <f t="shared" si="1"/>
        <v>193</v>
      </c>
    </row>
    <row r="271">
      <c r="A271" s="15" t="str">
        <f>general_details!A271</f>
        <v>Nicholson</v>
      </c>
      <c r="B271" s="15">
        <f>general_details!J271</f>
        <v>1042</v>
      </c>
      <c r="C271" s="1">
        <v>43.2</v>
      </c>
      <c r="D271" s="1" t="s">
        <v>1045</v>
      </c>
      <c r="E271" s="1">
        <v>64.0</v>
      </c>
      <c r="G271" s="1">
        <v>53.0</v>
      </c>
      <c r="H271" s="1">
        <v>75.0</v>
      </c>
      <c r="K271" s="1">
        <v>86.0</v>
      </c>
      <c r="L271" s="1">
        <v>231.0</v>
      </c>
      <c r="N271" s="1">
        <v>387.0</v>
      </c>
      <c r="U271" s="1">
        <v>338.0</v>
      </c>
      <c r="V271" s="15">
        <f t="shared" si="1"/>
        <v>1042</v>
      </c>
    </row>
    <row r="272">
      <c r="A272" s="15" t="str">
        <f>general_details!A272</f>
        <v>Ariza</v>
      </c>
      <c r="B272" s="15">
        <f>general_details!J272</f>
        <v>351</v>
      </c>
      <c r="C272" s="1">
        <v>54.0</v>
      </c>
      <c r="D272" s="1" t="s">
        <v>1044</v>
      </c>
      <c r="E272" s="1">
        <v>30.5</v>
      </c>
      <c r="K272" s="1">
        <v>24.0</v>
      </c>
      <c r="O272" s="1">
        <v>327.0</v>
      </c>
      <c r="V272" s="15">
        <f t="shared" si="1"/>
        <v>351</v>
      </c>
    </row>
    <row r="273">
      <c r="A273" s="15" t="str">
        <f>general_details!A273</f>
        <v>Carrat</v>
      </c>
      <c r="B273" s="15">
        <f>general_details!J273</f>
        <v>14628</v>
      </c>
      <c r="C273" s="1">
        <v>60.3</v>
      </c>
      <c r="D273" s="1" t="s">
        <v>1044</v>
      </c>
      <c r="K273" s="1">
        <v>1750.0</v>
      </c>
      <c r="L273" s="1">
        <v>5973.0</v>
      </c>
      <c r="N273" s="1">
        <v>6670.0</v>
      </c>
      <c r="U273" s="1">
        <v>235.0</v>
      </c>
      <c r="V273" s="15">
        <f t="shared" si="1"/>
        <v>14628</v>
      </c>
    </row>
    <row r="274">
      <c r="A274" s="15" t="str">
        <f>general_details!A274</f>
        <v>Zhu</v>
      </c>
      <c r="B274" s="15">
        <f>general_details!J274</f>
        <v>432</v>
      </c>
      <c r="C274" s="1">
        <v>47.9</v>
      </c>
      <c r="D274" s="1" t="s">
        <v>1045</v>
      </c>
      <c r="E274" s="1">
        <v>49.0</v>
      </c>
      <c r="G274" s="1">
        <v>35.0</v>
      </c>
      <c r="H274" s="1">
        <v>60.0</v>
      </c>
      <c r="K274" s="1">
        <v>62.0</v>
      </c>
      <c r="T274" s="1">
        <v>370.0</v>
      </c>
      <c r="V274" s="15">
        <f>SUM(K274:T274)</f>
        <v>432</v>
      </c>
    </row>
    <row r="275">
      <c r="A275" s="15" t="str">
        <f>general_details!A275</f>
        <v>Sun</v>
      </c>
      <c r="B275" s="15">
        <f>general_details!J275</f>
        <v>323</v>
      </c>
      <c r="C275" s="1">
        <v>57.6</v>
      </c>
      <c r="D275" s="1" t="s">
        <v>1045</v>
      </c>
      <c r="M275" s="1">
        <v>127.0</v>
      </c>
      <c r="O275" s="1">
        <v>196.0</v>
      </c>
      <c r="V275" s="15">
        <f t="shared" ref="V275:V287" si="2">SUM(K275:U275)</f>
        <v>323</v>
      </c>
    </row>
    <row r="276">
      <c r="A276" s="15" t="str">
        <f>general_details!A276</f>
        <v>Kalan</v>
      </c>
      <c r="B276" s="15">
        <f>general_details!J276</f>
        <v>193</v>
      </c>
      <c r="C276" s="1">
        <v>36.3</v>
      </c>
      <c r="D276" s="1" t="s">
        <v>1044</v>
      </c>
      <c r="F276" s="1">
        <v>52.6</v>
      </c>
      <c r="I276" s="1">
        <v>14.8</v>
      </c>
      <c r="K276" s="1">
        <v>14.0</v>
      </c>
      <c r="N276" s="1">
        <v>164.0</v>
      </c>
      <c r="T276" s="1">
        <v>15.0</v>
      </c>
      <c r="V276" s="15">
        <f t="shared" si="2"/>
        <v>193</v>
      </c>
    </row>
    <row r="277">
      <c r="A277" s="15" t="str">
        <f>general_details!A277</f>
        <v>Burrell</v>
      </c>
      <c r="B277" s="15">
        <f>general_details!J277</f>
        <v>204</v>
      </c>
      <c r="C277" s="1">
        <v>31.4</v>
      </c>
      <c r="D277" s="1" t="s">
        <v>1044</v>
      </c>
      <c r="E277" s="1">
        <v>63.5</v>
      </c>
      <c r="G277" s="1">
        <v>53.0</v>
      </c>
      <c r="H277" s="1">
        <v>72.0</v>
      </c>
      <c r="M277" s="1">
        <v>27.0</v>
      </c>
      <c r="O277" s="1">
        <v>169.0</v>
      </c>
      <c r="T277" s="1">
        <v>8.0</v>
      </c>
      <c r="V277" s="15">
        <f t="shared" si="2"/>
        <v>204</v>
      </c>
    </row>
    <row r="278">
      <c r="A278" s="15" t="str">
        <f>general_details!A278</f>
        <v>ISARIC_5_old</v>
      </c>
      <c r="B278" s="15">
        <f>general_details!J278</f>
        <v>81705</v>
      </c>
      <c r="C278" s="1">
        <v>43.0</v>
      </c>
      <c r="D278" s="1" t="s">
        <v>1044</v>
      </c>
      <c r="E278" s="1">
        <v>72.0</v>
      </c>
      <c r="M278" s="1">
        <v>4245.0</v>
      </c>
      <c r="N278" s="1">
        <v>29727.0</v>
      </c>
      <c r="U278" s="1">
        <v>47733.0</v>
      </c>
      <c r="V278" s="15">
        <f t="shared" si="2"/>
        <v>81705</v>
      </c>
    </row>
    <row r="279">
      <c r="A279" s="15" t="str">
        <f>general_details!A279</f>
        <v>Meini</v>
      </c>
      <c r="B279" s="15">
        <f>general_details!J279</f>
        <v>461</v>
      </c>
      <c r="C279" s="1">
        <v>51.2</v>
      </c>
      <c r="D279" s="1" t="s">
        <v>1044</v>
      </c>
      <c r="K279" s="1">
        <v>48.0</v>
      </c>
      <c r="L279" s="1">
        <v>119.0</v>
      </c>
      <c r="N279" s="1">
        <v>294.0</v>
      </c>
      <c r="V279" s="15">
        <f t="shared" si="2"/>
        <v>461</v>
      </c>
    </row>
    <row r="280">
      <c r="A280" s="15" t="str">
        <f>general_details!A280</f>
        <v>Favara</v>
      </c>
      <c r="B280" s="15">
        <f>general_details!J280</f>
        <v>434</v>
      </c>
      <c r="C280" s="1">
        <v>82.0</v>
      </c>
      <c r="D280" s="1" t="s">
        <v>1044</v>
      </c>
      <c r="E280" s="1">
        <v>40.0</v>
      </c>
      <c r="G280" s="1">
        <v>19.0</v>
      </c>
      <c r="H280" s="1">
        <v>66.0</v>
      </c>
      <c r="K280" s="1">
        <v>37.0</v>
      </c>
      <c r="O280" s="1">
        <v>397.0</v>
      </c>
      <c r="V280" s="15">
        <f t="shared" si="2"/>
        <v>434</v>
      </c>
    </row>
    <row r="281">
      <c r="A281" s="15" t="str">
        <f>general_details!A281</f>
        <v>da Silva Neto</v>
      </c>
      <c r="B281" s="15">
        <f>general_details!J281</f>
        <v>91</v>
      </c>
      <c r="C281" s="1">
        <v>49.4</v>
      </c>
      <c r="D281" s="1" t="s">
        <v>1044</v>
      </c>
      <c r="F281" s="1">
        <v>49.0</v>
      </c>
      <c r="I281" s="1">
        <v>19.7</v>
      </c>
      <c r="M281" s="1">
        <v>18.0</v>
      </c>
      <c r="O281" s="1">
        <v>73.0</v>
      </c>
      <c r="V281" s="15">
        <f t="shared" si="2"/>
        <v>91</v>
      </c>
    </row>
    <row r="282">
      <c r="A282" s="15" t="str">
        <f>general_details!A282</f>
        <v>Li, Cai</v>
      </c>
      <c r="B282" s="15">
        <f>general_details!J282</f>
        <v>98</v>
      </c>
      <c r="C282" s="1">
        <v>58.2</v>
      </c>
      <c r="D282" s="1" t="s">
        <v>1045</v>
      </c>
      <c r="E282" s="1">
        <v>68.5</v>
      </c>
      <c r="G282" s="1">
        <v>63.0</v>
      </c>
      <c r="H282" s="1">
        <v>75.0</v>
      </c>
      <c r="M282" s="1">
        <v>11.0</v>
      </c>
      <c r="O282" s="1">
        <v>87.0</v>
      </c>
      <c r="V282" s="15">
        <f t="shared" si="2"/>
        <v>98</v>
      </c>
    </row>
    <row r="283">
      <c r="A283" s="15" t="str">
        <f>general_details!A283</f>
        <v>Wang</v>
      </c>
      <c r="B283" s="15">
        <f>general_details!J283</f>
        <v>1078</v>
      </c>
      <c r="C283" s="1">
        <v>38.2</v>
      </c>
      <c r="D283" s="1" t="s">
        <v>1045</v>
      </c>
      <c r="K283" s="1">
        <v>40.0</v>
      </c>
      <c r="L283" s="1">
        <v>268.0</v>
      </c>
      <c r="N283" s="1">
        <v>528.0</v>
      </c>
      <c r="U283" s="1">
        <v>242.0</v>
      </c>
      <c r="V283" s="15">
        <f t="shared" si="2"/>
        <v>1078</v>
      </c>
    </row>
    <row r="284">
      <c r="A284" s="15" t="str">
        <f>general_details!A284</f>
        <v>Lopez-Medrano</v>
      </c>
      <c r="B284" s="1">
        <v>261.0</v>
      </c>
      <c r="C284" s="1">
        <v>43.7</v>
      </c>
      <c r="D284" s="1" t="s">
        <v>1045</v>
      </c>
      <c r="M284" s="1">
        <v>97.0</v>
      </c>
      <c r="O284" s="1">
        <v>164.0</v>
      </c>
      <c r="V284" s="15">
        <f t="shared" si="2"/>
        <v>261</v>
      </c>
    </row>
    <row r="285">
      <c r="A285" s="15" t="str">
        <f>general_details!A285</f>
        <v>Incerti</v>
      </c>
      <c r="B285" s="15">
        <f>general_details!J285</f>
        <v>13658</v>
      </c>
      <c r="C285" s="1">
        <v>48.1</v>
      </c>
      <c r="D285" s="1" t="s">
        <v>1045</v>
      </c>
      <c r="E285" s="1">
        <v>62.0</v>
      </c>
      <c r="G285" s="1">
        <v>49.0</v>
      </c>
      <c r="H285" s="1">
        <v>75.0</v>
      </c>
      <c r="K285" s="1">
        <v>866.0</v>
      </c>
      <c r="L285" s="1">
        <v>3092.0</v>
      </c>
      <c r="N285" s="1">
        <v>6207.0</v>
      </c>
      <c r="U285" s="1">
        <v>3493.0</v>
      </c>
      <c r="V285" s="15">
        <f t="shared" si="2"/>
        <v>13658</v>
      </c>
    </row>
    <row r="286">
      <c r="A286" s="15" t="str">
        <f>general_details!A286</f>
        <v>Collard</v>
      </c>
      <c r="B286" s="15">
        <f>general_details!J286</f>
        <v>1604</v>
      </c>
      <c r="C286" s="1">
        <v>39.5</v>
      </c>
      <c r="D286" s="1" t="s">
        <v>1045</v>
      </c>
      <c r="F286" s="1">
        <v>65.7</v>
      </c>
      <c r="I286" s="1">
        <v>15.1</v>
      </c>
      <c r="K286" s="1">
        <v>78.0</v>
      </c>
      <c r="U286" s="1">
        <v>1526.0</v>
      </c>
      <c r="V286" s="15">
        <f t="shared" si="2"/>
        <v>1604</v>
      </c>
    </row>
    <row r="287">
      <c r="A287" s="15" t="str">
        <f>general_details!A287</f>
        <v>Robinson</v>
      </c>
      <c r="B287" s="15">
        <f>general_details!J287</f>
        <v>3248</v>
      </c>
      <c r="C287" s="1">
        <v>72.0</v>
      </c>
      <c r="D287" s="1" t="s">
        <v>1045</v>
      </c>
      <c r="F287" s="1">
        <v>51.0</v>
      </c>
      <c r="I287" s="1">
        <v>17.0</v>
      </c>
      <c r="K287" s="1">
        <v>131.0</v>
      </c>
      <c r="L287" s="1">
        <v>573.0</v>
      </c>
      <c r="N287" s="1">
        <v>2006.0</v>
      </c>
      <c r="U287" s="1">
        <v>538.0</v>
      </c>
      <c r="V287" s="15">
        <f t="shared" si="2"/>
        <v>3248</v>
      </c>
    </row>
    <row r="288">
      <c r="A288" s="15" t="str">
        <f>general_details!A288</f>
        <v>Erber</v>
      </c>
      <c r="B288" s="15">
        <f>general_details!J288</f>
        <v>4554</v>
      </c>
      <c r="C288" s="1">
        <v>70.4</v>
      </c>
      <c r="D288" s="1" t="s">
        <v>1044</v>
      </c>
      <c r="F288" s="1">
        <v>38.5</v>
      </c>
      <c r="M288" s="1">
        <v>817.0</v>
      </c>
      <c r="O288" s="1">
        <v>3718.0</v>
      </c>
      <c r="V288" s="15">
        <f>SUM(L288:U288)</f>
        <v>4535</v>
      </c>
    </row>
    <row r="289">
      <c r="A289" s="15" t="str">
        <f>general_details!A289</f>
        <v>Chaudhary</v>
      </c>
      <c r="B289" s="15">
        <f>general_details!J289</f>
        <v>220</v>
      </c>
      <c r="C289" s="1">
        <v>17.7</v>
      </c>
      <c r="D289" s="1" t="s">
        <v>1044</v>
      </c>
      <c r="E289" s="1">
        <v>31.5</v>
      </c>
      <c r="G289" s="1">
        <v>25.0</v>
      </c>
      <c r="H289" s="1">
        <v>37.0</v>
      </c>
      <c r="K289" s="1">
        <v>25.0</v>
      </c>
      <c r="L289" s="1">
        <v>17.0</v>
      </c>
      <c r="N289" s="1">
        <v>176.0</v>
      </c>
      <c r="U289" s="1">
        <v>2.0</v>
      </c>
      <c r="V289" s="15">
        <f t="shared" ref="V289:V363" si="3">SUM(K289:U289)</f>
        <v>220</v>
      </c>
    </row>
    <row r="290">
      <c r="A290" s="15" t="str">
        <f>general_details!A290</f>
        <v>Roederer</v>
      </c>
      <c r="B290" s="15">
        <f>general_details!J290</f>
        <v>818</v>
      </c>
      <c r="C290" s="1">
        <v>20.4</v>
      </c>
      <c r="D290" s="1" t="s">
        <v>1044</v>
      </c>
      <c r="K290" s="1">
        <v>302.0</v>
      </c>
      <c r="L290" s="1">
        <v>72.0</v>
      </c>
      <c r="N290" s="1">
        <v>441.0</v>
      </c>
      <c r="U290" s="1">
        <v>3.0</v>
      </c>
      <c r="V290" s="15">
        <f t="shared" si="3"/>
        <v>818</v>
      </c>
    </row>
    <row r="291">
      <c r="A291" s="15" t="str">
        <f>general_details!A291</f>
        <v>Savarraj</v>
      </c>
      <c r="B291" s="1">
        <v>48.0</v>
      </c>
      <c r="C291" s="1">
        <v>48.0</v>
      </c>
      <c r="D291" s="1" t="s">
        <v>1045</v>
      </c>
      <c r="F291" s="1">
        <v>50.0</v>
      </c>
      <c r="I291" s="1">
        <v>17.0</v>
      </c>
      <c r="K291" s="1">
        <v>5.0</v>
      </c>
      <c r="U291" s="1">
        <v>43.0</v>
      </c>
      <c r="V291" s="15">
        <f t="shared" si="3"/>
        <v>48</v>
      </c>
    </row>
    <row r="292">
      <c r="A292" s="15" t="str">
        <f>general_details!A292</f>
        <v>Israel, Schaffer</v>
      </c>
      <c r="B292" s="15">
        <f>general_details!J292</f>
        <v>26959</v>
      </c>
      <c r="C292" s="1">
        <v>50.6</v>
      </c>
      <c r="D292" s="1" t="s">
        <v>1045</v>
      </c>
      <c r="K292" s="1">
        <v>1824.0</v>
      </c>
      <c r="L292" s="1">
        <v>4102.0</v>
      </c>
      <c r="N292" s="1">
        <v>20750.0</v>
      </c>
      <c r="U292" s="1">
        <v>283.0</v>
      </c>
      <c r="V292" s="15">
        <f t="shared" si="3"/>
        <v>26959</v>
      </c>
    </row>
    <row r="293">
      <c r="A293" s="15" t="str">
        <f>general_details!A293</f>
        <v>El-Solh</v>
      </c>
      <c r="B293" s="15">
        <f>general_details!J293</f>
        <v>7816</v>
      </c>
      <c r="C293" s="1">
        <v>5.5</v>
      </c>
      <c r="D293" s="1" t="s">
        <v>1045</v>
      </c>
      <c r="E293" s="1">
        <v>69.0</v>
      </c>
      <c r="G293" s="1">
        <v>60.0</v>
      </c>
      <c r="H293" s="1">
        <v>74.0</v>
      </c>
      <c r="M293" s="1">
        <v>3537.0</v>
      </c>
      <c r="O293" s="1">
        <v>4279.0</v>
      </c>
      <c r="V293" s="15">
        <f t="shared" si="3"/>
        <v>7816</v>
      </c>
    </row>
    <row r="294">
      <c r="A294" s="15" t="str">
        <f>general_details!A294</f>
        <v>Chudasama</v>
      </c>
      <c r="B294" s="15">
        <f>general_details!J294</f>
        <v>1706</v>
      </c>
      <c r="C294" s="1">
        <v>42.5</v>
      </c>
      <c r="D294" s="1" t="s">
        <v>1044</v>
      </c>
      <c r="E294" s="1">
        <v>68.0</v>
      </c>
      <c r="G294" s="1">
        <v>48.0</v>
      </c>
      <c r="H294" s="1">
        <v>85.0</v>
      </c>
      <c r="K294" s="1">
        <v>235.0</v>
      </c>
      <c r="L294" s="1">
        <v>699.0</v>
      </c>
      <c r="N294" s="1">
        <v>772.0</v>
      </c>
      <c r="V294" s="15">
        <f t="shared" si="3"/>
        <v>1706</v>
      </c>
    </row>
    <row r="295">
      <c r="A295" s="15" t="str">
        <f>general_details!A295</f>
        <v>Salama</v>
      </c>
      <c r="B295" s="15">
        <f>general_details!J295</f>
        <v>377</v>
      </c>
      <c r="C295" s="1">
        <v>40.8</v>
      </c>
      <c r="D295" s="1" t="s">
        <v>1044</v>
      </c>
      <c r="F295" s="1">
        <v>55.9</v>
      </c>
      <c r="I295" s="1">
        <v>14.4</v>
      </c>
      <c r="K295" s="1">
        <v>22.0</v>
      </c>
      <c r="L295" s="1">
        <v>64.0</v>
      </c>
      <c r="N295" s="1">
        <v>291.0</v>
      </c>
      <c r="V295" s="15">
        <f t="shared" si="3"/>
        <v>377</v>
      </c>
    </row>
    <row r="296">
      <c r="A296" s="15" t="str">
        <f>general_details!A296</f>
        <v>Makaronidis</v>
      </c>
      <c r="B296" s="15">
        <f>general_details!J296</f>
        <v>567</v>
      </c>
      <c r="C296" s="1">
        <v>69.1</v>
      </c>
      <c r="D296" s="1" t="s">
        <v>1044</v>
      </c>
      <c r="F296" s="1">
        <v>39.4</v>
      </c>
      <c r="I296" s="1">
        <v>12.0</v>
      </c>
      <c r="K296" s="1">
        <v>53.0</v>
      </c>
      <c r="O296" s="1">
        <v>514.0</v>
      </c>
      <c r="V296" s="15">
        <f t="shared" si="3"/>
        <v>567</v>
      </c>
    </row>
    <row r="297">
      <c r="A297" s="15" t="str">
        <f>general_details!A297</f>
        <v>Ramachandran</v>
      </c>
      <c r="B297" s="15">
        <f>general_details!J297</f>
        <v>188</v>
      </c>
      <c r="D297" s="1" t="s">
        <v>1045</v>
      </c>
      <c r="K297" s="1">
        <v>35.0</v>
      </c>
      <c r="T297" s="1">
        <v>153.0</v>
      </c>
      <c r="V297" s="15">
        <f t="shared" si="3"/>
        <v>188</v>
      </c>
    </row>
    <row r="298">
      <c r="A298" s="15" t="str">
        <f>general_details!A298</f>
        <v>Luo, Rizvi</v>
      </c>
      <c r="B298" s="15">
        <f>general_details!J298</f>
        <v>102</v>
      </c>
      <c r="C298" s="1">
        <v>52.0</v>
      </c>
      <c r="D298" s="1" t="s">
        <v>1045</v>
      </c>
      <c r="E298" s="1">
        <v>68.0</v>
      </c>
      <c r="G298" s="1">
        <v>61.0</v>
      </c>
      <c r="H298" s="1">
        <v>75.0</v>
      </c>
      <c r="M298" s="1">
        <v>27.0</v>
      </c>
      <c r="O298" s="1">
        <v>75.0</v>
      </c>
      <c r="V298" s="15">
        <f t="shared" si="3"/>
        <v>102</v>
      </c>
    </row>
    <row r="299">
      <c r="A299" s="15" t="str">
        <f>general_details!A299</f>
        <v>Ioannou</v>
      </c>
      <c r="B299" s="15">
        <f>general_details!J299</f>
        <v>88747</v>
      </c>
      <c r="C299" s="1">
        <v>9.0</v>
      </c>
      <c r="D299" s="1" t="s">
        <v>1045</v>
      </c>
      <c r="K299" s="1">
        <v>18273.0</v>
      </c>
      <c r="L299" s="1">
        <v>33322.0</v>
      </c>
      <c r="N299" s="1">
        <v>25971.0</v>
      </c>
      <c r="U299" s="1">
        <v>11180.0</v>
      </c>
      <c r="V299" s="15">
        <f t="shared" si="3"/>
        <v>88746</v>
      </c>
    </row>
    <row r="300">
      <c r="A300" s="15" t="str">
        <f>general_details!A300</f>
        <v>ISARIC_6</v>
      </c>
      <c r="B300" s="15">
        <f>general_details!J300</f>
        <v>88463</v>
      </c>
      <c r="C300" s="1">
        <v>43.0</v>
      </c>
      <c r="D300" s="1" t="s">
        <v>1044</v>
      </c>
      <c r="E300" s="1">
        <v>72.0</v>
      </c>
      <c r="M300" s="1">
        <v>4584.0</v>
      </c>
      <c r="O300" s="1">
        <v>33271.0</v>
      </c>
      <c r="U300" s="1">
        <v>50608.0</v>
      </c>
      <c r="V300" s="15">
        <f t="shared" si="3"/>
        <v>88463</v>
      </c>
    </row>
    <row r="301">
      <c r="A301" s="15" t="str">
        <f>general_details!A301</f>
        <v>Perico</v>
      </c>
      <c r="B301" s="15">
        <f>general_details!J301</f>
        <v>423</v>
      </c>
      <c r="C301" s="1">
        <v>36.4</v>
      </c>
      <c r="D301" s="1" t="s">
        <v>1044</v>
      </c>
      <c r="F301" s="1">
        <v>44.3</v>
      </c>
      <c r="I301" s="1">
        <v>9.9</v>
      </c>
      <c r="K301" s="1">
        <v>92.0</v>
      </c>
      <c r="L301" s="1">
        <v>76.0</v>
      </c>
      <c r="N301" s="1">
        <v>255.0</v>
      </c>
      <c r="V301" s="15">
        <f t="shared" si="3"/>
        <v>423</v>
      </c>
    </row>
    <row r="302">
      <c r="A302" s="15" t="str">
        <f>general_details!A302</f>
        <v>Lamure</v>
      </c>
      <c r="B302" s="15">
        <f>general_details!J302</f>
        <v>89</v>
      </c>
      <c r="C302" s="1">
        <v>34.0</v>
      </c>
      <c r="D302" s="1" t="s">
        <v>1045</v>
      </c>
      <c r="E302" s="1">
        <v>67.0</v>
      </c>
      <c r="J302" s="1" t="s">
        <v>1075</v>
      </c>
      <c r="K302" s="1">
        <v>5.0</v>
      </c>
      <c r="L302" s="1">
        <v>29.0</v>
      </c>
      <c r="N302" s="1">
        <v>43.0</v>
      </c>
      <c r="U302" s="1">
        <v>12.0</v>
      </c>
      <c r="V302" s="15">
        <f t="shared" si="3"/>
        <v>89</v>
      </c>
    </row>
    <row r="303">
      <c r="A303" s="15" t="str">
        <f>general_details!A303</f>
        <v>Yadaw</v>
      </c>
      <c r="B303" s="15">
        <f>general_details!J303</f>
        <v>5051</v>
      </c>
      <c r="D303" s="1" t="s">
        <v>1045</v>
      </c>
      <c r="K303" s="1">
        <v>182.0</v>
      </c>
      <c r="L303" s="1">
        <v>804.0</v>
      </c>
      <c r="N303" s="1">
        <v>2597.0</v>
      </c>
      <c r="U303" s="1">
        <v>1468.0</v>
      </c>
      <c r="V303" s="15">
        <f t="shared" si="3"/>
        <v>5051</v>
      </c>
    </row>
    <row r="304">
      <c r="A304" s="15" t="str">
        <f>general_details!A304</f>
        <v>Zinellu</v>
      </c>
      <c r="B304" s="15">
        <f>general_details!J304</f>
        <v>105</v>
      </c>
      <c r="C304" s="1">
        <v>33.3</v>
      </c>
      <c r="D304" s="1" t="s">
        <v>1045</v>
      </c>
      <c r="E304" s="1">
        <v>72.0</v>
      </c>
      <c r="G304" s="1">
        <v>59.5</v>
      </c>
      <c r="H304" s="1">
        <v>80.0</v>
      </c>
      <c r="K304" s="1">
        <v>32.0</v>
      </c>
      <c r="L304" s="1">
        <v>11.0</v>
      </c>
      <c r="N304" s="1">
        <v>62.0</v>
      </c>
      <c r="U304" s="1">
        <v>0.0</v>
      </c>
      <c r="V304" s="15">
        <f t="shared" si="3"/>
        <v>105</v>
      </c>
    </row>
    <row r="305">
      <c r="A305" s="15" t="str">
        <f>general_details!A305</f>
        <v>Ziehr</v>
      </c>
      <c r="B305" s="15">
        <f>general_details!J305</f>
        <v>66</v>
      </c>
      <c r="C305" s="1">
        <v>35.0</v>
      </c>
      <c r="D305" s="1" t="s">
        <v>1045</v>
      </c>
      <c r="E305" s="1">
        <v>58.0</v>
      </c>
      <c r="J305" s="1" t="s">
        <v>1076</v>
      </c>
      <c r="M305" s="1">
        <v>22.0</v>
      </c>
      <c r="N305" s="1">
        <v>42.0</v>
      </c>
      <c r="U305" s="1">
        <v>2.0</v>
      </c>
      <c r="V305" s="15">
        <f t="shared" si="3"/>
        <v>66</v>
      </c>
    </row>
    <row r="306">
      <c r="A306" s="15" t="str">
        <f>general_details!A306</f>
        <v>Zhou, He, Yang</v>
      </c>
      <c r="B306" s="15">
        <f>general_details!J306</f>
        <v>1087</v>
      </c>
      <c r="C306" s="41">
        <v>51.7</v>
      </c>
      <c r="D306" s="1" t="s">
        <v>1045</v>
      </c>
      <c r="M306" s="1">
        <v>924.0</v>
      </c>
      <c r="N306" s="1">
        <v>163.0</v>
      </c>
      <c r="U306" s="1">
        <v>0.0</v>
      </c>
      <c r="V306" s="15">
        <f t="shared" si="3"/>
        <v>1087</v>
      </c>
    </row>
    <row r="307">
      <c r="A307" s="15" t="str">
        <f>general_details!A307</f>
        <v>Zhou, Song</v>
      </c>
      <c r="B307" s="15">
        <f>general_details!J307</f>
        <v>124</v>
      </c>
      <c r="C307" s="1">
        <v>48.0</v>
      </c>
      <c r="D307" s="1" t="s">
        <v>307</v>
      </c>
      <c r="E307" s="1">
        <v>67.0</v>
      </c>
      <c r="J307" s="1" t="s">
        <v>1077</v>
      </c>
      <c r="K307" s="1">
        <v>13.0</v>
      </c>
      <c r="T307" s="1">
        <v>55.0</v>
      </c>
      <c r="U307" s="1">
        <v>0.0</v>
      </c>
      <c r="V307" s="15">
        <f t="shared" si="3"/>
        <v>68</v>
      </c>
    </row>
    <row r="308">
      <c r="A308" s="15" t="str">
        <f>general_details!A308</f>
        <v>Zhou, Qin</v>
      </c>
      <c r="B308" s="15">
        <f>general_details!J308</f>
        <v>51</v>
      </c>
      <c r="C308" s="1">
        <v>29.4</v>
      </c>
      <c r="D308" s="1" t="s">
        <v>1045</v>
      </c>
      <c r="F308" s="1">
        <v>57.37</v>
      </c>
      <c r="I308" s="1">
        <v>14.98</v>
      </c>
      <c r="M308" s="1">
        <v>40.0</v>
      </c>
      <c r="N308" s="1">
        <v>11.0</v>
      </c>
      <c r="U308" s="1">
        <v>0.0</v>
      </c>
      <c r="V308" s="15">
        <f t="shared" si="3"/>
        <v>51</v>
      </c>
    </row>
    <row r="309">
      <c r="A309" s="15" t="str">
        <f>general_details!A309</f>
        <v>Zhang, Li</v>
      </c>
      <c r="B309" s="15">
        <f>general_details!J309</f>
        <v>1746</v>
      </c>
      <c r="C309" s="1">
        <v>47.1</v>
      </c>
      <c r="D309" s="1" t="s">
        <v>1044</v>
      </c>
      <c r="F309" s="1">
        <v>68.8</v>
      </c>
      <c r="I309" s="1">
        <v>9.2</v>
      </c>
      <c r="K309" s="1">
        <v>179.0</v>
      </c>
      <c r="L309" s="1">
        <v>619.0</v>
      </c>
      <c r="N309" s="1">
        <v>780.0</v>
      </c>
      <c r="T309" s="1">
        <v>18.0</v>
      </c>
      <c r="U309" s="1">
        <v>168.0</v>
      </c>
      <c r="V309" s="15">
        <f t="shared" si="3"/>
        <v>1764</v>
      </c>
    </row>
    <row r="310">
      <c r="A310" s="15" t="str">
        <f>general_details!A310</f>
        <v>Zhan, Liu</v>
      </c>
      <c r="B310" s="15">
        <f>general_details!J310</f>
        <v>405</v>
      </c>
      <c r="C310" s="1">
        <v>54.1</v>
      </c>
      <c r="D310" s="1" t="s">
        <v>1045</v>
      </c>
      <c r="F310" s="1">
        <v>56.0</v>
      </c>
      <c r="J310" s="1" t="s">
        <v>1078</v>
      </c>
      <c r="M310" s="1">
        <v>46.0</v>
      </c>
      <c r="N310" s="1">
        <v>359.0</v>
      </c>
      <c r="U310" s="1">
        <v>0.0</v>
      </c>
      <c r="V310" s="15">
        <f t="shared" si="3"/>
        <v>405</v>
      </c>
    </row>
    <row r="311">
      <c r="A311" s="15" t="str">
        <f>general_details!A311</f>
        <v>Wang, Shu</v>
      </c>
      <c r="B311" s="15">
        <f>general_details!J311</f>
        <v>59</v>
      </c>
      <c r="C311" s="1">
        <v>35.6</v>
      </c>
      <c r="D311" s="1" t="s">
        <v>1045</v>
      </c>
      <c r="F311" s="1">
        <v>67.4</v>
      </c>
      <c r="I311" s="1">
        <v>11.3</v>
      </c>
      <c r="M311" s="1">
        <v>9.0</v>
      </c>
      <c r="T311" s="1">
        <v>50.0</v>
      </c>
      <c r="V311" s="15">
        <f t="shared" si="3"/>
        <v>59</v>
      </c>
    </row>
    <row r="312">
      <c r="A312" s="15" t="str">
        <f>general_details!A312</f>
        <v>Wang, Zheutlin</v>
      </c>
      <c r="B312" s="15">
        <f>general_details!J312</f>
        <v>3273</v>
      </c>
      <c r="C312" s="1">
        <v>42.7</v>
      </c>
      <c r="D312" s="1" t="s">
        <v>1045</v>
      </c>
      <c r="E312" s="1">
        <v>65.0</v>
      </c>
      <c r="G312" s="1">
        <v>53.0</v>
      </c>
      <c r="H312" s="1">
        <v>77.0</v>
      </c>
      <c r="K312" s="1">
        <v>116.0</v>
      </c>
      <c r="L312" s="1">
        <v>677.0</v>
      </c>
      <c r="N312" s="1">
        <v>1740.0</v>
      </c>
      <c r="T312" s="1">
        <v>740.0</v>
      </c>
      <c r="V312" s="15">
        <f t="shared" si="3"/>
        <v>3273</v>
      </c>
    </row>
    <row r="313">
      <c r="A313" s="15" t="str">
        <f>general_details!A313</f>
        <v>Vila-Corcoles</v>
      </c>
      <c r="B313" s="15">
        <f>general_details!J313</f>
        <v>79083</v>
      </c>
      <c r="C313" s="1">
        <v>52.4</v>
      </c>
      <c r="D313" s="1" t="s">
        <v>1045</v>
      </c>
      <c r="M313" s="1">
        <v>12750.0</v>
      </c>
      <c r="T313" s="1">
        <v>66333.0</v>
      </c>
      <c r="V313" s="15">
        <f t="shared" si="3"/>
        <v>79083</v>
      </c>
    </row>
    <row r="314">
      <c r="A314" s="15" t="str">
        <f>general_details!A314</f>
        <v>Torres-Macho</v>
      </c>
      <c r="B314" s="15">
        <f>general_details!J314</f>
        <v>1968</v>
      </c>
      <c r="C314" s="1">
        <v>44.0</v>
      </c>
      <c r="D314" s="1" t="s">
        <v>1044</v>
      </c>
      <c r="M314" s="1">
        <v>460.0</v>
      </c>
      <c r="T314" s="1">
        <v>1508.0</v>
      </c>
      <c r="V314" s="15">
        <f t="shared" si="3"/>
        <v>1968</v>
      </c>
    </row>
    <row r="315">
      <c r="A315" s="15" t="str">
        <f>general_details!A315</f>
        <v>Tao</v>
      </c>
      <c r="B315" s="15">
        <f>general_details!J315</f>
        <v>70</v>
      </c>
      <c r="C315" s="1">
        <v>48.6</v>
      </c>
      <c r="D315" s="1" t="s">
        <v>1045</v>
      </c>
      <c r="F315" s="1">
        <v>33.24</v>
      </c>
      <c r="I315" s="1">
        <v>20.4</v>
      </c>
      <c r="M315" s="1">
        <v>11.0</v>
      </c>
      <c r="T315" s="1">
        <v>59.0</v>
      </c>
      <c r="V315" s="15">
        <f t="shared" si="3"/>
        <v>70</v>
      </c>
    </row>
    <row r="316">
      <c r="A316" s="15" t="str">
        <f>general_details!A316</f>
        <v>Talavera</v>
      </c>
      <c r="B316" s="15">
        <f>general_details!J316</f>
        <v>576</v>
      </c>
      <c r="C316" s="1">
        <v>43.4</v>
      </c>
      <c r="D316" s="1" t="s">
        <v>1045</v>
      </c>
      <c r="F316" s="1">
        <v>67.2</v>
      </c>
      <c r="I316" s="1">
        <v>14.75</v>
      </c>
      <c r="M316" s="1">
        <v>118.0</v>
      </c>
      <c r="T316" s="1">
        <v>458.0</v>
      </c>
      <c r="V316" s="15">
        <f t="shared" si="3"/>
        <v>576</v>
      </c>
    </row>
    <row r="317">
      <c r="A317" s="15" t="str">
        <f>general_details!A317</f>
        <v>Serling-Boyd</v>
      </c>
      <c r="B317" s="15">
        <f>general_details!J317</f>
        <v>831</v>
      </c>
      <c r="C317" s="1">
        <v>76.0</v>
      </c>
      <c r="D317" s="1" t="s">
        <v>1045</v>
      </c>
      <c r="K317" s="1">
        <v>25.0</v>
      </c>
      <c r="L317" s="1">
        <v>193.0</v>
      </c>
      <c r="N317" s="1">
        <v>416.0</v>
      </c>
      <c r="U317" s="1">
        <v>197.0</v>
      </c>
      <c r="V317" s="15">
        <f t="shared" si="3"/>
        <v>831</v>
      </c>
    </row>
    <row r="318">
      <c r="A318" s="15" t="str">
        <f>general_details!A318</f>
        <v>Raines</v>
      </c>
      <c r="B318" s="15">
        <f>general_details!J318</f>
        <v>453</v>
      </c>
      <c r="C318" s="1">
        <v>10.7</v>
      </c>
      <c r="D318" s="1" t="s">
        <v>1045</v>
      </c>
      <c r="F318" s="1">
        <v>60.8</v>
      </c>
      <c r="I318" s="1">
        <v>14.07</v>
      </c>
      <c r="M318" s="1">
        <v>240.0</v>
      </c>
      <c r="N318" s="1">
        <v>190.0</v>
      </c>
      <c r="U318" s="1">
        <v>23.0</v>
      </c>
      <c r="V318" s="15">
        <f t="shared" si="3"/>
        <v>453</v>
      </c>
    </row>
    <row r="319">
      <c r="A319" s="15" t="str">
        <f>general_details!A319</f>
        <v>Parra-Bracamonte</v>
      </c>
      <c r="B319" s="15">
        <f>general_details!J319</f>
        <v>331298</v>
      </c>
      <c r="C319" s="1">
        <v>46.2</v>
      </c>
      <c r="D319" s="1" t="s">
        <v>1044</v>
      </c>
      <c r="E319" s="1">
        <v>44.0</v>
      </c>
      <c r="G319" s="1">
        <v>33.0</v>
      </c>
      <c r="H319" s="1">
        <v>56.0</v>
      </c>
      <c r="M319" s="1">
        <v>24484.0</v>
      </c>
      <c r="T319" s="1">
        <v>306814.0</v>
      </c>
      <c r="V319" s="15">
        <f t="shared" si="3"/>
        <v>331298</v>
      </c>
    </row>
    <row r="320">
      <c r="A320" s="15" t="str">
        <f>general_details!A320</f>
        <v>O'Reilly</v>
      </c>
      <c r="B320" s="15">
        <f>general_details!J320</f>
        <v>1334</v>
      </c>
      <c r="D320" s="1" t="s">
        <v>1044</v>
      </c>
      <c r="M320" s="1">
        <v>380.0</v>
      </c>
      <c r="T320" s="1">
        <v>954.0</v>
      </c>
      <c r="V320" s="15">
        <f t="shared" si="3"/>
        <v>1334</v>
      </c>
    </row>
    <row r="321">
      <c r="A321" s="15" t="str">
        <f>general_details!A321</f>
        <v>Martini</v>
      </c>
      <c r="B321" s="15">
        <f>general_details!J321</f>
        <v>146</v>
      </c>
      <c r="C321" s="1">
        <v>49.0</v>
      </c>
      <c r="D321" s="1" t="s">
        <v>307</v>
      </c>
      <c r="M321" s="1">
        <v>68.0</v>
      </c>
      <c r="N321" s="1">
        <v>78.0</v>
      </c>
      <c r="V321" s="15">
        <f t="shared" si="3"/>
        <v>146</v>
      </c>
    </row>
    <row r="322">
      <c r="A322" s="15" t="str">
        <f>general_details!A322</f>
        <v>Li, Long, Zhang</v>
      </c>
      <c r="B322" s="15">
        <f>general_details!J322</f>
        <v>954</v>
      </c>
      <c r="D322" s="1" t="s">
        <v>1044</v>
      </c>
      <c r="M322" s="1">
        <v>56.0</v>
      </c>
      <c r="N322" s="1">
        <v>898.0</v>
      </c>
      <c r="V322" s="15">
        <f t="shared" si="3"/>
        <v>954</v>
      </c>
    </row>
    <row r="323">
      <c r="A323" s="15" t="str">
        <f>general_details!A323</f>
        <v>Lassale</v>
      </c>
      <c r="B323" s="15">
        <f>general_details!J323</f>
        <v>900</v>
      </c>
      <c r="C323" s="1">
        <v>44.4</v>
      </c>
      <c r="D323" s="1" t="s">
        <v>1044</v>
      </c>
      <c r="F323" s="1">
        <v>57.2</v>
      </c>
      <c r="I323" s="1">
        <v>9.0</v>
      </c>
      <c r="K323" s="1">
        <v>103.0</v>
      </c>
      <c r="L323" s="1">
        <v>377.0</v>
      </c>
      <c r="N323" s="1">
        <v>420.0</v>
      </c>
      <c r="V323" s="15">
        <f t="shared" si="3"/>
        <v>900</v>
      </c>
    </row>
    <row r="324">
      <c r="A324" s="15" t="str">
        <f>general_details!A324</f>
        <v>Klang, Soffer</v>
      </c>
      <c r="B324" s="1">
        <v>1320.0</v>
      </c>
      <c r="C324" s="1">
        <v>41.5</v>
      </c>
      <c r="D324" s="1" t="s">
        <v>1079</v>
      </c>
      <c r="M324" s="1">
        <v>326.0</v>
      </c>
      <c r="T324" s="1">
        <v>994.0</v>
      </c>
      <c r="V324" s="15">
        <f t="shared" si="3"/>
        <v>1320</v>
      </c>
    </row>
    <row r="325">
      <c r="A325" s="15" t="str">
        <f>general_details!A325</f>
        <v>Kim, Han</v>
      </c>
      <c r="B325" s="15">
        <f>general_details!J325</f>
        <v>4787</v>
      </c>
      <c r="C325" s="1">
        <v>60.1</v>
      </c>
      <c r="D325" s="1" t="s">
        <v>1079</v>
      </c>
      <c r="E325" s="1">
        <v>55.0</v>
      </c>
      <c r="G325" s="1">
        <v>38.0</v>
      </c>
      <c r="H325" s="1">
        <v>68.0</v>
      </c>
      <c r="K325" s="1">
        <v>263.0</v>
      </c>
      <c r="L325" s="1">
        <v>136.0</v>
      </c>
      <c r="N325" s="1">
        <v>4388.0</v>
      </c>
      <c r="V325" s="15">
        <f t="shared" si="3"/>
        <v>4787</v>
      </c>
    </row>
    <row r="326">
      <c r="A326" s="15" t="str">
        <f>general_details!A326</f>
        <v>Jehi</v>
      </c>
      <c r="B326" s="15">
        <f>general_details!J326</f>
        <v>4536</v>
      </c>
      <c r="D326" s="1" t="s">
        <v>1079</v>
      </c>
      <c r="K326" s="1">
        <v>329.0</v>
      </c>
      <c r="L326" s="1">
        <v>1292.0</v>
      </c>
      <c r="N326" s="1">
        <v>2262.0</v>
      </c>
      <c r="U326" s="1">
        <v>653.0</v>
      </c>
      <c r="V326" s="15">
        <f t="shared" si="3"/>
        <v>4536</v>
      </c>
    </row>
    <row r="327">
      <c r="A327" s="15" t="str">
        <f>general_details!A327</f>
        <v>Jakob</v>
      </c>
      <c r="B327" s="15">
        <f>general_details!J327</f>
        <v>2155</v>
      </c>
      <c r="C327" s="1">
        <v>40.3</v>
      </c>
      <c r="D327" s="1" t="s">
        <v>1044</v>
      </c>
      <c r="K327" s="1">
        <v>143.0</v>
      </c>
      <c r="L327" s="1">
        <v>157.0</v>
      </c>
      <c r="N327" s="1">
        <v>740.0</v>
      </c>
      <c r="U327" s="1">
        <v>1115.0</v>
      </c>
      <c r="V327" s="15">
        <f t="shared" si="3"/>
        <v>2155</v>
      </c>
    </row>
    <row r="328">
      <c r="A328" s="15" t="str">
        <f>general_details!A328</f>
        <v>Invernizzi</v>
      </c>
      <c r="B328" s="15">
        <f>general_details!J328</f>
        <v>54</v>
      </c>
      <c r="C328" s="1">
        <v>29.7</v>
      </c>
      <c r="D328" s="1" t="s">
        <v>1044</v>
      </c>
      <c r="F328" s="1">
        <v>49.9</v>
      </c>
      <c r="I328" s="1">
        <v>15.6</v>
      </c>
      <c r="M328" s="1">
        <v>13.0</v>
      </c>
      <c r="U328" s="1">
        <v>41.0</v>
      </c>
      <c r="V328" s="15">
        <f t="shared" si="3"/>
        <v>54</v>
      </c>
    </row>
    <row r="329">
      <c r="A329" s="15" t="str">
        <f>general_details!A329</f>
        <v>Ilic</v>
      </c>
      <c r="B329" s="15">
        <f>general_details!J329</f>
        <v>107</v>
      </c>
      <c r="D329" s="1" t="s">
        <v>307</v>
      </c>
      <c r="F329" s="1">
        <v>39.1</v>
      </c>
      <c r="I329" s="1">
        <v>11.4</v>
      </c>
      <c r="K329" s="1">
        <v>32.0</v>
      </c>
      <c r="T329" s="1">
        <v>75.0</v>
      </c>
      <c r="V329" s="15">
        <f t="shared" si="3"/>
        <v>107</v>
      </c>
    </row>
    <row r="330">
      <c r="A330" s="15" t="str">
        <f>general_details!A330</f>
        <v>Hamadah</v>
      </c>
      <c r="B330" s="15">
        <f>general_details!J330</f>
        <v>1123</v>
      </c>
      <c r="C330" s="1">
        <v>18.7</v>
      </c>
      <c r="D330" s="1" t="s">
        <v>1079</v>
      </c>
      <c r="E330" s="1">
        <v>40.0</v>
      </c>
      <c r="J330" s="1" t="s">
        <v>1080</v>
      </c>
      <c r="K330" s="1">
        <v>44.0</v>
      </c>
      <c r="O330" s="1">
        <v>1079.0</v>
      </c>
      <c r="V330" s="15">
        <f t="shared" si="3"/>
        <v>1123</v>
      </c>
    </row>
    <row r="331">
      <c r="A331" s="15" t="str">
        <f>general_details!A331</f>
        <v>Gianfrancesco, Leykina</v>
      </c>
      <c r="B331" s="15">
        <f>general_details!J331</f>
        <v>1324</v>
      </c>
      <c r="C331" s="1">
        <v>75.9</v>
      </c>
      <c r="D331" s="1" t="s">
        <v>1079</v>
      </c>
      <c r="M331" s="1">
        <v>353.0</v>
      </c>
      <c r="N331" s="1">
        <v>903.0</v>
      </c>
      <c r="U331" s="1">
        <v>68.0</v>
      </c>
      <c r="V331" s="15">
        <f t="shared" si="3"/>
        <v>1324</v>
      </c>
    </row>
    <row r="332">
      <c r="A332" s="15" t="str">
        <f>general_details!A332</f>
        <v>Ghinai</v>
      </c>
      <c r="B332" s="15">
        <f>general_details!J332</f>
        <v>1435</v>
      </c>
      <c r="C332" s="1">
        <v>27.6</v>
      </c>
      <c r="D332" s="1" t="s">
        <v>1044</v>
      </c>
      <c r="K332" s="1">
        <v>525.0</v>
      </c>
      <c r="L332" s="1">
        <v>251.0</v>
      </c>
      <c r="N332" s="1">
        <v>476.0</v>
      </c>
      <c r="U332" s="1">
        <v>183.0</v>
      </c>
      <c r="V332" s="15">
        <f t="shared" si="3"/>
        <v>1435</v>
      </c>
    </row>
    <row r="333">
      <c r="A333" s="15" t="str">
        <f>general_details!A333</f>
        <v>Fond</v>
      </c>
      <c r="B333" s="15">
        <f>general_details!J333</f>
        <v>1092</v>
      </c>
      <c r="C333" s="1">
        <v>45.7</v>
      </c>
      <c r="D333" s="1" t="s">
        <v>1079</v>
      </c>
      <c r="E333" s="1">
        <v>62.5</v>
      </c>
      <c r="G333" s="1">
        <v>51.0</v>
      </c>
      <c r="H333" s="1">
        <v>76.0</v>
      </c>
      <c r="K333" s="1">
        <v>125.0</v>
      </c>
      <c r="O333" s="1">
        <v>967.0</v>
      </c>
      <c r="V333" s="15">
        <f t="shared" si="3"/>
        <v>1092</v>
      </c>
    </row>
    <row r="334">
      <c r="A334" s="15" t="str">
        <f>general_details!A334</f>
        <v>Best</v>
      </c>
      <c r="B334" s="15">
        <f>general_details!J334</f>
        <v>3471</v>
      </c>
      <c r="C334" s="1">
        <v>51.2</v>
      </c>
      <c r="D334" s="1" t="s">
        <v>1079</v>
      </c>
      <c r="F334" s="1">
        <v>63.5</v>
      </c>
      <c r="I334" s="1">
        <v>16.3</v>
      </c>
      <c r="M334" s="1">
        <v>994.0</v>
      </c>
      <c r="O334" s="1">
        <v>2477.0</v>
      </c>
      <c r="V334" s="15">
        <f t="shared" si="3"/>
        <v>3471</v>
      </c>
    </row>
    <row r="335">
      <c r="A335" s="15" t="str">
        <f>general_details!A335</f>
        <v>Bellan</v>
      </c>
      <c r="B335" s="15">
        <f>general_details!J335</f>
        <v>1697</v>
      </c>
      <c r="C335" s="1">
        <v>41.0</v>
      </c>
      <c r="D335" s="1" t="s">
        <v>1044</v>
      </c>
      <c r="E335" s="1">
        <v>71.0</v>
      </c>
      <c r="G335" s="1">
        <v>58.0</v>
      </c>
      <c r="H335" s="1">
        <v>80.0</v>
      </c>
      <c r="K335" s="1">
        <v>54.0</v>
      </c>
      <c r="O335" s="1">
        <v>258.0</v>
      </c>
      <c r="U335" s="1">
        <v>1385.0</v>
      </c>
      <c r="V335" s="15">
        <f t="shared" si="3"/>
        <v>1697</v>
      </c>
    </row>
    <row r="336">
      <c r="A336" s="15" t="str">
        <f>general_details!A336</f>
        <v>Alharthy</v>
      </c>
      <c r="B336" s="15">
        <f>general_details!J336</f>
        <v>352</v>
      </c>
      <c r="C336" s="1">
        <v>12.8</v>
      </c>
      <c r="D336" s="1" t="s">
        <v>1044</v>
      </c>
      <c r="F336" s="1">
        <v>50.6</v>
      </c>
      <c r="I336" s="1">
        <v>13.3</v>
      </c>
      <c r="K336" s="1">
        <v>174.0</v>
      </c>
      <c r="O336" s="1">
        <v>178.0</v>
      </c>
      <c r="V336" s="15">
        <f t="shared" si="3"/>
        <v>352</v>
      </c>
    </row>
    <row r="337">
      <c r="A337" s="15" t="str">
        <f>general_details!A337</f>
        <v>Alguwaihes</v>
      </c>
      <c r="B337" s="15">
        <f>general_details!J337</f>
        <v>439</v>
      </c>
      <c r="C337" s="1">
        <v>31.7</v>
      </c>
      <c r="D337" s="1" t="s">
        <v>1044</v>
      </c>
      <c r="E337" s="1">
        <v>55.0</v>
      </c>
      <c r="J337" s="1" t="s">
        <v>1081</v>
      </c>
      <c r="K337" s="1">
        <v>9.0</v>
      </c>
      <c r="O337" s="1">
        <v>430.0</v>
      </c>
      <c r="V337" s="15">
        <f t="shared" si="3"/>
        <v>439</v>
      </c>
    </row>
    <row r="338">
      <c r="A338" s="15" t="str">
        <f>general_details!A338</f>
        <v>Aksu</v>
      </c>
      <c r="B338" s="15">
        <f>general_details!J338</f>
        <v>123</v>
      </c>
      <c r="C338" s="1">
        <v>33.3</v>
      </c>
      <c r="D338" s="1" t="s">
        <v>1044</v>
      </c>
      <c r="F338" s="1">
        <v>49.7</v>
      </c>
      <c r="I338" s="1">
        <v>13.3</v>
      </c>
      <c r="K338" s="1">
        <v>14.0</v>
      </c>
      <c r="O338" s="1">
        <v>109.0</v>
      </c>
      <c r="V338" s="15">
        <f t="shared" si="3"/>
        <v>123</v>
      </c>
    </row>
    <row r="339">
      <c r="A339" s="15" t="str">
        <f>general_details!A339</f>
        <v>Adrish</v>
      </c>
      <c r="B339" s="15">
        <f>general_details!J339</f>
        <v>1173</v>
      </c>
      <c r="C339" s="1">
        <v>38.6</v>
      </c>
      <c r="D339" s="1" t="s">
        <v>1079</v>
      </c>
      <c r="K339" s="1">
        <v>164.0</v>
      </c>
      <c r="L339" s="1">
        <v>172.0</v>
      </c>
      <c r="N339" s="1">
        <v>837.0</v>
      </c>
      <c r="V339" s="15">
        <f t="shared" si="3"/>
        <v>1173</v>
      </c>
    </row>
    <row r="340">
      <c r="A340" s="15" t="str">
        <f>general_details!A340</f>
        <v>Hoertel, Sanchez, Vernet</v>
      </c>
      <c r="B340" s="15">
        <f>general_details!J340</f>
        <v>12210</v>
      </c>
      <c r="C340" s="1">
        <v>50.1</v>
      </c>
      <c r="D340" s="1" t="s">
        <v>1079</v>
      </c>
      <c r="K340" s="1">
        <v>1102.0</v>
      </c>
      <c r="T340" s="1">
        <v>11108.0</v>
      </c>
      <c r="V340" s="15">
        <f t="shared" si="3"/>
        <v>12210</v>
      </c>
    </row>
    <row r="341">
      <c r="A341" s="15" t="str">
        <f>general_details!A341</f>
        <v>Arleo</v>
      </c>
      <c r="B341" s="15">
        <f>general_details!J341</f>
        <v>70</v>
      </c>
      <c r="C341" s="1">
        <v>80.0</v>
      </c>
      <c r="D341" s="1" t="s">
        <v>1079</v>
      </c>
      <c r="F341" s="1">
        <v>56.6</v>
      </c>
      <c r="I341" s="1">
        <v>8.4</v>
      </c>
      <c r="K341" s="1">
        <v>1.0</v>
      </c>
      <c r="L341" s="1">
        <v>20.0</v>
      </c>
      <c r="N341" s="1">
        <v>49.0</v>
      </c>
      <c r="V341" s="15">
        <f t="shared" si="3"/>
        <v>70</v>
      </c>
    </row>
    <row r="342">
      <c r="A342" s="15" t="str">
        <f>general_details!A342</f>
        <v>Bermejo-Martin</v>
      </c>
      <c r="B342" s="15">
        <f>general_details!J342</f>
        <v>250</v>
      </c>
      <c r="C342" s="1">
        <v>64.0</v>
      </c>
      <c r="D342" s="1" t="s">
        <v>1079</v>
      </c>
      <c r="K342" s="1">
        <v>15.0</v>
      </c>
      <c r="T342" s="1">
        <v>235.0</v>
      </c>
      <c r="V342" s="15">
        <f t="shared" si="3"/>
        <v>250</v>
      </c>
    </row>
    <row r="343">
      <c r="A343" s="15" t="str">
        <f>general_details!A343</f>
        <v>Joubert</v>
      </c>
      <c r="B343" s="15">
        <f>general_details!J343</f>
        <v>74</v>
      </c>
      <c r="D343" s="1" t="s">
        <v>1044</v>
      </c>
      <c r="K343" s="1">
        <v>4.0</v>
      </c>
      <c r="T343" s="1">
        <v>70.0</v>
      </c>
      <c r="V343" s="15">
        <f t="shared" si="3"/>
        <v>74</v>
      </c>
    </row>
    <row r="344">
      <c r="A344" s="15" t="str">
        <f>general_details!A344</f>
        <v>Kortela</v>
      </c>
      <c r="B344" s="15">
        <f>general_details!J344</f>
        <v>3008</v>
      </c>
      <c r="C344" s="1">
        <v>59.6</v>
      </c>
      <c r="D344" s="1" t="s">
        <v>1079</v>
      </c>
      <c r="E344" s="1">
        <v>51.0</v>
      </c>
      <c r="G344" s="1">
        <v>36.0</v>
      </c>
      <c r="H344" s="1">
        <v>69.0</v>
      </c>
      <c r="K344" s="1">
        <v>330.0</v>
      </c>
      <c r="L344" s="1">
        <v>422.0</v>
      </c>
      <c r="N344" s="1">
        <v>877.0</v>
      </c>
      <c r="U344" s="1">
        <v>1379.0</v>
      </c>
      <c r="V344" s="15">
        <f t="shared" si="3"/>
        <v>3008</v>
      </c>
    </row>
    <row r="345">
      <c r="A345" s="15" t="str">
        <f>general_details!A345</f>
        <v>Sourij</v>
      </c>
      <c r="B345" s="1">
        <v>238.0</v>
      </c>
      <c r="C345" s="1">
        <v>36.1</v>
      </c>
      <c r="D345" s="1" t="s">
        <v>1079</v>
      </c>
      <c r="F345" s="1">
        <v>71.1</v>
      </c>
      <c r="I345" s="1">
        <v>12.1</v>
      </c>
      <c r="K345" s="1">
        <v>4.0</v>
      </c>
      <c r="L345" s="1">
        <v>38.0</v>
      </c>
      <c r="N345" s="1">
        <v>196.0</v>
      </c>
      <c r="V345" s="15">
        <f t="shared" si="3"/>
        <v>238</v>
      </c>
    </row>
    <row r="346">
      <c r="A346" s="15" t="str">
        <f>general_details!A346</f>
        <v>Gallichotte</v>
      </c>
      <c r="B346" s="1">
        <v>239.0</v>
      </c>
      <c r="D346" s="1" t="s">
        <v>1044</v>
      </c>
      <c r="F346" s="1">
        <v>41.0</v>
      </c>
      <c r="J346" s="1" t="s">
        <v>1082</v>
      </c>
      <c r="K346" s="1">
        <v>48.0</v>
      </c>
      <c r="L346" s="1">
        <v>40.0</v>
      </c>
      <c r="N346" s="1">
        <v>137.0</v>
      </c>
      <c r="P346" s="1">
        <v>14.0</v>
      </c>
      <c r="V346" s="15">
        <f t="shared" si="3"/>
        <v>239</v>
      </c>
    </row>
    <row r="347">
      <c r="A347" s="15" t="str">
        <f>general_details!A347</f>
        <v>Galal</v>
      </c>
      <c r="B347" s="15">
        <f>general_details!J347</f>
        <v>430</v>
      </c>
      <c r="C347" s="1">
        <v>63.7</v>
      </c>
      <c r="D347" s="1" t="s">
        <v>1044</v>
      </c>
      <c r="F347" s="1">
        <v>37.4</v>
      </c>
      <c r="I347" s="1">
        <v>12.6</v>
      </c>
      <c r="K347" s="1">
        <v>26.0</v>
      </c>
      <c r="L347" s="1">
        <v>33.0</v>
      </c>
      <c r="N347" s="1">
        <v>371.0</v>
      </c>
      <c r="V347" s="15">
        <f t="shared" si="3"/>
        <v>430</v>
      </c>
    </row>
    <row r="348">
      <c r="A348" s="15" t="str">
        <f>general_details!A348</f>
        <v>Clavario</v>
      </c>
      <c r="B348" s="15">
        <f>general_details!J348</f>
        <v>110</v>
      </c>
      <c r="C348" s="1">
        <v>40.9</v>
      </c>
      <c r="D348" s="1" t="s">
        <v>1044</v>
      </c>
      <c r="E348" s="1">
        <v>61.7</v>
      </c>
      <c r="G348" s="1">
        <v>53.5</v>
      </c>
      <c r="H348" s="1">
        <v>69.2</v>
      </c>
      <c r="K348" s="1">
        <v>45.0</v>
      </c>
      <c r="T348" s="1">
        <v>65.0</v>
      </c>
      <c r="V348" s="15">
        <f t="shared" si="3"/>
        <v>110</v>
      </c>
    </row>
    <row r="349">
      <c r="A349" s="15" t="str">
        <f>general_details!A349</f>
        <v>Saeed</v>
      </c>
      <c r="B349" s="15">
        <f>general_details!J349</f>
        <v>173</v>
      </c>
      <c r="C349" s="1">
        <v>34.1</v>
      </c>
      <c r="D349" s="1" t="s">
        <v>1079</v>
      </c>
      <c r="K349" s="1">
        <v>11.0</v>
      </c>
      <c r="T349" s="1">
        <v>162.0</v>
      </c>
      <c r="V349" s="15">
        <f t="shared" si="3"/>
        <v>173</v>
      </c>
    </row>
    <row r="350">
      <c r="A350" s="15" t="str">
        <f>general_details!A350</f>
        <v>Cadegiani</v>
      </c>
      <c r="B350" s="15">
        <f>general_details!J350</f>
        <v>130</v>
      </c>
      <c r="C350" s="1">
        <v>0.0</v>
      </c>
      <c r="D350" s="1" t="s">
        <v>1044</v>
      </c>
      <c r="F350" s="1">
        <v>42.0</v>
      </c>
      <c r="K350" s="1">
        <v>10.0</v>
      </c>
      <c r="T350" s="1">
        <v>120.0</v>
      </c>
      <c r="V350" s="15">
        <f t="shared" si="3"/>
        <v>130</v>
      </c>
    </row>
    <row r="351">
      <c r="A351" s="15" t="str">
        <f>general_details!A351</f>
        <v>Benaim</v>
      </c>
      <c r="B351" s="15">
        <f>general_details!J351</f>
        <v>693</v>
      </c>
      <c r="C351" s="1">
        <v>47.9</v>
      </c>
      <c r="D351" s="1" t="s">
        <v>1079</v>
      </c>
      <c r="E351" s="1">
        <v>59.8</v>
      </c>
      <c r="M351" s="1">
        <v>35.0</v>
      </c>
      <c r="T351" s="1">
        <v>363.0</v>
      </c>
      <c r="U351" s="1">
        <v>295.0</v>
      </c>
      <c r="V351" s="15">
        <f t="shared" si="3"/>
        <v>693</v>
      </c>
    </row>
    <row r="352">
      <c r="A352" s="15" t="str">
        <f>general_details!A352</f>
        <v>Singh</v>
      </c>
      <c r="B352" s="15">
        <f>general_details!J352</f>
        <v>930</v>
      </c>
      <c r="C352" s="1">
        <v>44.8</v>
      </c>
      <c r="D352" s="1" t="s">
        <v>1079</v>
      </c>
      <c r="F352" s="1">
        <v>71.4</v>
      </c>
      <c r="I352" s="1">
        <v>16.5</v>
      </c>
      <c r="M352" s="1">
        <v>177.0</v>
      </c>
      <c r="O352" s="1">
        <v>753.0</v>
      </c>
      <c r="V352" s="15">
        <f t="shared" si="3"/>
        <v>930</v>
      </c>
    </row>
    <row r="353">
      <c r="A353" s="15" t="str">
        <f>general_details!A353</f>
        <v>ISARIC</v>
      </c>
      <c r="B353" s="15">
        <f>general_details!J353</f>
        <v>95966</v>
      </c>
      <c r="C353" s="1">
        <v>43.0</v>
      </c>
      <c r="D353" s="1" t="s">
        <v>1044</v>
      </c>
      <c r="E353" s="1">
        <v>72.0</v>
      </c>
      <c r="K353" s="1">
        <v>4952.0</v>
      </c>
      <c r="O353" s="1">
        <v>35999.0</v>
      </c>
      <c r="U353" s="1">
        <v>55015.0</v>
      </c>
      <c r="V353" s="15">
        <f t="shared" si="3"/>
        <v>95966</v>
      </c>
    </row>
    <row r="354">
      <c r="A354" s="15" t="str">
        <f>general_details!A354</f>
        <v>Márquez-Salinas</v>
      </c>
      <c r="B354" s="15">
        <f>general_details!J354</f>
        <v>1068</v>
      </c>
      <c r="C354" s="1">
        <v>36.8</v>
      </c>
      <c r="D354" s="1" t="s">
        <v>1079</v>
      </c>
      <c r="E354" s="1">
        <v>53.0</v>
      </c>
      <c r="G354" s="1">
        <v>44.0</v>
      </c>
      <c r="H354" s="1">
        <v>63.0</v>
      </c>
      <c r="M354" s="1">
        <v>160.0</v>
      </c>
      <c r="T354" s="1">
        <v>908.0</v>
      </c>
      <c r="V354" s="15">
        <f t="shared" si="3"/>
        <v>1068</v>
      </c>
    </row>
    <row r="355">
      <c r="A355" s="15" t="str">
        <f>general_details!A355</f>
        <v>Díez-Manglano</v>
      </c>
      <c r="B355" s="15">
        <f>general_details!J355</f>
        <v>4393</v>
      </c>
      <c r="C355" s="1">
        <v>40.8</v>
      </c>
      <c r="D355" s="1" t="s">
        <v>1079</v>
      </c>
      <c r="F355" s="1">
        <v>53.0</v>
      </c>
      <c r="K355" s="1">
        <v>289.0</v>
      </c>
      <c r="T355" s="1">
        <v>3902.0</v>
      </c>
      <c r="U355" s="1">
        <v>202.0</v>
      </c>
      <c r="V355" s="15">
        <f t="shared" si="3"/>
        <v>4393</v>
      </c>
    </row>
    <row r="356">
      <c r="A356" s="15" t="str">
        <f>general_details!A356</f>
        <v>Woolcott</v>
      </c>
      <c r="B356" s="15">
        <f>general_details!J356</f>
        <v>1636050</v>
      </c>
      <c r="C356" s="1">
        <v>51.9</v>
      </c>
      <c r="D356" s="1" t="s">
        <v>1079</v>
      </c>
      <c r="E356" s="1">
        <v>42.0</v>
      </c>
      <c r="G356" s="1">
        <v>34.0</v>
      </c>
      <c r="H356" s="1">
        <v>54.0</v>
      </c>
      <c r="M356" s="1">
        <v>143267.0</v>
      </c>
      <c r="T356" s="1">
        <v>1492783.0</v>
      </c>
      <c r="V356" s="15">
        <f t="shared" si="3"/>
        <v>1636050</v>
      </c>
    </row>
    <row r="357">
      <c r="A357" s="15" t="str">
        <f>general_details!A357</f>
        <v>Simons</v>
      </c>
      <c r="B357" s="15">
        <f>general_details!J357</f>
        <v>446</v>
      </c>
      <c r="C357" s="1">
        <v>35.9</v>
      </c>
      <c r="D357" s="1" t="s">
        <v>1079</v>
      </c>
      <c r="E357" s="1">
        <v>64.9</v>
      </c>
      <c r="G357" s="1">
        <v>52.4</v>
      </c>
      <c r="H357" s="1">
        <v>76.2</v>
      </c>
      <c r="K357" s="1">
        <v>42.0</v>
      </c>
      <c r="L357" s="1">
        <v>172.0</v>
      </c>
      <c r="N357" s="1">
        <v>232.0</v>
      </c>
      <c r="V357" s="15">
        <f t="shared" si="3"/>
        <v>446</v>
      </c>
    </row>
    <row r="358">
      <c r="A358" s="15" t="str">
        <f>general_details!A358</f>
        <v>Dupraz</v>
      </c>
      <c r="B358" s="15">
        <f>general_details!J358</f>
        <v>219</v>
      </c>
      <c r="C358" s="1">
        <v>54.8</v>
      </c>
      <c r="D358" s="1" t="s">
        <v>1044</v>
      </c>
      <c r="K358" s="1">
        <v>24.0</v>
      </c>
      <c r="T358" s="1">
        <v>194.0</v>
      </c>
      <c r="U358" s="1">
        <v>1.0</v>
      </c>
      <c r="V358" s="15">
        <f t="shared" si="3"/>
        <v>219</v>
      </c>
    </row>
    <row r="359">
      <c r="A359" s="15" t="str">
        <f>general_details!A359</f>
        <v>Chen, Varathraja</v>
      </c>
      <c r="B359" s="15">
        <f>general_details!J359</f>
        <v>10123</v>
      </c>
      <c r="C359" s="1">
        <v>53.6</v>
      </c>
      <c r="D359" s="1" t="s">
        <v>1079</v>
      </c>
      <c r="E359" s="1">
        <v>40.0</v>
      </c>
      <c r="G359" s="1">
        <v>28.0</v>
      </c>
      <c r="H359" s="1">
        <v>54.0</v>
      </c>
      <c r="K359" s="1">
        <v>449.0</v>
      </c>
      <c r="L359" s="1">
        <v>983.0</v>
      </c>
      <c r="N359" s="1">
        <v>4642.0</v>
      </c>
      <c r="U359" s="1">
        <v>4049.0</v>
      </c>
      <c r="V359" s="15">
        <f t="shared" si="3"/>
        <v>10123</v>
      </c>
    </row>
    <row r="360">
      <c r="A360" s="15" t="str">
        <f>general_details!A360</f>
        <v>Martinez-Lacalzada</v>
      </c>
      <c r="B360" s="15">
        <f>general_details!J360</f>
        <v>10433</v>
      </c>
      <c r="C360" s="1">
        <v>42.8</v>
      </c>
      <c r="D360" s="1" t="s">
        <v>1079</v>
      </c>
      <c r="F360" s="1">
        <v>65.8</v>
      </c>
      <c r="I360" s="1">
        <v>16.4</v>
      </c>
      <c r="K360" s="1">
        <v>538.0</v>
      </c>
      <c r="L360" s="1">
        <v>2482.0</v>
      </c>
      <c r="N360" s="1">
        <v>6895.0</v>
      </c>
      <c r="U360" s="1">
        <v>525.0</v>
      </c>
      <c r="V360" s="15">
        <f t="shared" si="3"/>
        <v>10440</v>
      </c>
    </row>
    <row r="361">
      <c r="A361" s="15" t="str">
        <f>general_details!A361</f>
        <v>Barasa</v>
      </c>
      <c r="B361" s="15">
        <f>general_details!J361</f>
        <v>394</v>
      </c>
      <c r="C361" s="1">
        <v>47.7</v>
      </c>
      <c r="D361" s="1" t="s">
        <v>1079</v>
      </c>
      <c r="K361" s="1">
        <v>58.0</v>
      </c>
      <c r="L361" s="1">
        <v>142.0</v>
      </c>
      <c r="N361" s="1">
        <v>164.0</v>
      </c>
      <c r="U361" s="1">
        <v>30.0</v>
      </c>
      <c r="V361" s="15">
        <f t="shared" si="3"/>
        <v>394</v>
      </c>
    </row>
    <row r="362">
      <c r="A362" s="15" t="str">
        <f>general_details!A362</f>
        <v>Ren, Guo</v>
      </c>
      <c r="B362" s="15">
        <f>general_details!J362</f>
        <v>481</v>
      </c>
      <c r="C362" s="1">
        <v>45.7</v>
      </c>
      <c r="D362" s="1" t="s">
        <v>1079</v>
      </c>
      <c r="K362" s="1">
        <v>37.0</v>
      </c>
      <c r="L362" s="1">
        <v>3.0</v>
      </c>
      <c r="N362" s="1">
        <v>441.0</v>
      </c>
      <c r="V362" s="15">
        <f t="shared" si="3"/>
        <v>481</v>
      </c>
    </row>
    <row r="363">
      <c r="A363" s="15" t="str">
        <f>general_details!A363</f>
        <v>O’Gallagher</v>
      </c>
      <c r="B363" s="15">
        <f>general_details!J363</f>
        <v>1721</v>
      </c>
      <c r="C363" s="1">
        <v>43.4</v>
      </c>
      <c r="D363" s="1" t="s">
        <v>1079</v>
      </c>
      <c r="E363" s="1">
        <v>71.0</v>
      </c>
      <c r="G363" s="1">
        <v>56.0</v>
      </c>
      <c r="H363" s="1">
        <v>83.0</v>
      </c>
      <c r="K363" s="1">
        <v>114.0</v>
      </c>
      <c r="L363" s="1">
        <v>318.0</v>
      </c>
      <c r="N363" s="1">
        <v>1289.0</v>
      </c>
      <c r="V363" s="15">
        <f t="shared" si="3"/>
        <v>1721</v>
      </c>
    </row>
    <row r="364">
      <c r="A364" s="15" t="str">
        <f>general_details!A364</f>
        <v>Modrák</v>
      </c>
      <c r="B364" s="15">
        <f>general_details!J364</f>
        <v>213</v>
      </c>
      <c r="C364" s="1">
        <v>51.0</v>
      </c>
      <c r="D364" s="1" t="s">
        <v>307</v>
      </c>
      <c r="E364" s="1">
        <v>69.0</v>
      </c>
      <c r="G364" s="1">
        <v>58.0</v>
      </c>
      <c r="H364" s="1">
        <v>80.0</v>
      </c>
      <c r="M364" s="1">
        <v>28.0</v>
      </c>
      <c r="T364" s="1">
        <v>185.0</v>
      </c>
      <c r="V364" s="15">
        <f>SUM(K364:T364)</f>
        <v>213</v>
      </c>
    </row>
    <row r="365">
      <c r="A365" s="15" t="str">
        <f>general_details!A365</f>
        <v>Zuo, Warnock</v>
      </c>
      <c r="B365" s="15">
        <f>general_details!J365</f>
        <v>118</v>
      </c>
      <c r="C365" s="1">
        <v>46.0</v>
      </c>
      <c r="D365" s="1" t="s">
        <v>1079</v>
      </c>
      <c r="F365" s="1">
        <v>61.0</v>
      </c>
      <c r="I365" s="1">
        <v>17.0</v>
      </c>
      <c r="M365" s="1">
        <v>28.0</v>
      </c>
      <c r="T365" s="1">
        <v>90.0</v>
      </c>
      <c r="V365" s="15">
        <f t="shared" ref="V365:V371" si="4">SUM(K365:U365)</f>
        <v>118</v>
      </c>
    </row>
    <row r="366">
      <c r="A366" s="15" t="str">
        <f>general_details!A366</f>
        <v>Bisso</v>
      </c>
      <c r="B366" s="15">
        <f>general_details!J366</f>
        <v>168</v>
      </c>
      <c r="C366" s="1">
        <v>34.0</v>
      </c>
      <c r="D366" s="1" t="s">
        <v>307</v>
      </c>
      <c r="E366" s="1">
        <v>67.0</v>
      </c>
      <c r="G366" s="1">
        <v>58.0</v>
      </c>
      <c r="H366" s="1">
        <v>75.0</v>
      </c>
      <c r="K366" s="1">
        <v>18.0</v>
      </c>
      <c r="T366" s="1">
        <v>150.0</v>
      </c>
      <c r="V366" s="15">
        <f t="shared" si="4"/>
        <v>168</v>
      </c>
    </row>
    <row r="367">
      <c r="A367" s="15" t="str">
        <f>general_details!A367</f>
        <v>Rentsch, Beckman</v>
      </c>
      <c r="B367" s="15">
        <f>general_details!J367</f>
        <v>4297</v>
      </c>
      <c r="C367" s="1">
        <v>6.6</v>
      </c>
      <c r="D367" s="1" t="s">
        <v>1079</v>
      </c>
      <c r="E367" s="1">
        <v>68.0</v>
      </c>
      <c r="G367" s="1">
        <v>58.0</v>
      </c>
      <c r="H367" s="1">
        <v>75.0</v>
      </c>
      <c r="K367" s="1">
        <v>1580.0</v>
      </c>
      <c r="L367" s="1">
        <v>1689.0</v>
      </c>
      <c r="N367" s="1">
        <v>80.0</v>
      </c>
      <c r="T367" s="1">
        <v>948.0</v>
      </c>
      <c r="V367" s="15">
        <f t="shared" si="4"/>
        <v>4297</v>
      </c>
    </row>
    <row r="368">
      <c r="A368" s="15" t="str">
        <f>general_details!A368</f>
        <v>Thiabaud</v>
      </c>
      <c r="B368" s="1">
        <v>3582.0</v>
      </c>
      <c r="C368" s="1">
        <v>40.5</v>
      </c>
      <c r="D368" s="1" t="s">
        <v>1079</v>
      </c>
      <c r="E368" s="1">
        <v>68.0</v>
      </c>
      <c r="G368" s="1">
        <v>54.0</v>
      </c>
      <c r="H368" s="1">
        <v>79.0</v>
      </c>
      <c r="M368" s="1">
        <v>237.0</v>
      </c>
      <c r="O368" s="1">
        <v>1808.0</v>
      </c>
      <c r="U368" s="1">
        <v>1537.0</v>
      </c>
      <c r="V368" s="15">
        <f t="shared" si="4"/>
        <v>3582</v>
      </c>
    </row>
    <row r="369">
      <c r="A369" s="15" t="str">
        <f>general_details!A369</f>
        <v>Iftimie</v>
      </c>
      <c r="B369" s="15">
        <f>general_details!J369</f>
        <v>468</v>
      </c>
      <c r="C369" s="1">
        <v>44.9</v>
      </c>
      <c r="D369" s="1" t="s">
        <v>1044</v>
      </c>
      <c r="M369" s="1">
        <v>37.0</v>
      </c>
      <c r="T369" s="1">
        <v>431.0</v>
      </c>
      <c r="V369" s="15">
        <f t="shared" si="4"/>
        <v>468</v>
      </c>
    </row>
    <row r="370">
      <c r="A370" s="15" t="str">
        <f>general_details!A370</f>
        <v>Vila-Corcoles, Statue-Gracia</v>
      </c>
      <c r="B370" s="15">
        <f>general_details!J370</f>
        <v>282</v>
      </c>
      <c r="C370" s="1">
        <v>50.3</v>
      </c>
      <c r="D370" s="1" t="s">
        <v>1079</v>
      </c>
      <c r="F370" s="1">
        <v>65.9</v>
      </c>
      <c r="I370" s="1">
        <v>12.1</v>
      </c>
      <c r="K370" s="1">
        <v>25.0</v>
      </c>
      <c r="T370" s="1">
        <v>257.0</v>
      </c>
      <c r="V370" s="15">
        <f t="shared" si="4"/>
        <v>282</v>
      </c>
    </row>
    <row r="371">
      <c r="A371" s="15" t="str">
        <f>general_details!A371</f>
        <v>Lévy</v>
      </c>
      <c r="B371" s="15">
        <f>general_details!J371</f>
        <v>61</v>
      </c>
      <c r="C371" s="1">
        <v>20.0</v>
      </c>
      <c r="D371" s="1" t="s">
        <v>1044</v>
      </c>
      <c r="E371" s="1">
        <v>60.0</v>
      </c>
      <c r="G371" s="1">
        <v>50.0</v>
      </c>
      <c r="H371" s="1">
        <v>69.0</v>
      </c>
      <c r="K371" s="1">
        <v>5.0</v>
      </c>
      <c r="T371" s="1">
        <v>56.0</v>
      </c>
      <c r="V371" s="15">
        <f t="shared" si="4"/>
        <v>61</v>
      </c>
    </row>
    <row r="372">
      <c r="A372" s="15" t="str">
        <f>general_details!A372</f>
        <v/>
      </c>
    </row>
    <row r="373">
      <c r="A373" s="15" t="str">
        <f>general_details!A373</f>
        <v/>
      </c>
    </row>
    <row r="374">
      <c r="A374" s="15" t="str">
        <f>general_details!A374</f>
        <v/>
      </c>
    </row>
    <row r="375">
      <c r="A375" s="15" t="str">
        <f>general_details!A375</f>
        <v/>
      </c>
    </row>
    <row r="376">
      <c r="A376" s="15" t="str">
        <f>general_details!A376</f>
        <v/>
      </c>
    </row>
    <row r="377">
      <c r="A377" s="15" t="str">
        <f>general_details!A377</f>
        <v/>
      </c>
    </row>
    <row r="378">
      <c r="A378" s="15" t="str">
        <f>general_details!A378</f>
        <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21.14"/>
    <col customWidth="1" min="4" max="4" width="17.71"/>
    <col customWidth="1" min="10" max="10" width="6.14"/>
  </cols>
  <sheetData>
    <row r="1">
      <c r="A1" s="15" t="str">
        <f>pop_descriptives!A1</f>
        <v>lead_author</v>
      </c>
      <c r="B1" s="15" t="str">
        <f>pop_descriptives!B1</f>
        <v>sample_size</v>
      </c>
      <c r="C1" s="1" t="s">
        <v>1083</v>
      </c>
      <c r="D1" s="1" t="s">
        <v>1084</v>
      </c>
      <c r="E1" s="1" t="s">
        <v>1042</v>
      </c>
      <c r="F1" s="1" t="s">
        <v>1085</v>
      </c>
      <c r="G1" s="1" t="s">
        <v>1086</v>
      </c>
      <c r="H1" s="1" t="s">
        <v>1087</v>
      </c>
      <c r="I1" s="1" t="s">
        <v>1088</v>
      </c>
      <c r="J1" s="1" t="s">
        <v>1089</v>
      </c>
      <c r="K1" s="1" t="s">
        <v>1090</v>
      </c>
      <c r="L1" s="1" t="s">
        <v>1091</v>
      </c>
    </row>
    <row r="2">
      <c r="A2" s="15" t="str">
        <f>pop_descriptives!A2</f>
        <v>Guan, Ni</v>
      </c>
      <c r="B2" s="15">
        <f>pop_descriptives!B2</f>
        <v>1099</v>
      </c>
      <c r="C2" s="1" t="b">
        <v>0</v>
      </c>
    </row>
    <row r="3">
      <c r="A3" s="15" t="str">
        <f>pop_descriptives!A3</f>
        <v>Guan, Liang</v>
      </c>
      <c r="B3" s="15">
        <f>pop_descriptives!B3</f>
        <v>1590</v>
      </c>
      <c r="C3" s="1" t="b">
        <v>0</v>
      </c>
    </row>
    <row r="4">
      <c r="A4" s="15" t="str">
        <f>pop_descriptives!A4</f>
        <v>Lian</v>
      </c>
      <c r="B4" s="15">
        <f>pop_descriptives!B4</f>
        <v>788</v>
      </c>
      <c r="C4" s="1" t="b">
        <v>0</v>
      </c>
    </row>
    <row r="5">
      <c r="A5" s="15" t="str">
        <f>pop_descriptives!A5</f>
        <v>Jin</v>
      </c>
      <c r="B5" s="15">
        <f>pop_descriptives!B5</f>
        <v>651</v>
      </c>
      <c r="C5" s="1" t="b">
        <v>0</v>
      </c>
    </row>
    <row r="6">
      <c r="A6" s="15" t="str">
        <f>pop_descriptives!A6</f>
        <v>Chen</v>
      </c>
      <c r="B6" s="15">
        <f>pop_descriptives!B6</f>
        <v>548</v>
      </c>
      <c r="C6" s="1" t="b">
        <v>0</v>
      </c>
    </row>
    <row r="7">
      <c r="A7" s="15" t="str">
        <f>pop_descriptives!A7</f>
        <v>Zhou, Yu</v>
      </c>
      <c r="B7" s="15">
        <f>pop_descriptives!B7</f>
        <v>191</v>
      </c>
      <c r="C7" s="1" t="b">
        <v>0</v>
      </c>
    </row>
    <row r="8">
      <c r="A8" s="15" t="str">
        <f>pop_descriptives!A8</f>
        <v>Mo</v>
      </c>
      <c r="B8" s="15">
        <f>pop_descriptives!B8</f>
        <v>155</v>
      </c>
      <c r="C8" s="1" t="b">
        <v>0</v>
      </c>
    </row>
    <row r="9">
      <c r="A9" s="15" t="str">
        <f>pop_descriptives!A9</f>
        <v>Zhang, Dong</v>
      </c>
      <c r="B9" s="15">
        <f>pop_descriptives!B9</f>
        <v>140</v>
      </c>
      <c r="C9" s="1" t="b">
        <v>0</v>
      </c>
    </row>
    <row r="10">
      <c r="A10" s="15" t="str">
        <f>pop_descriptives!A10</f>
        <v>Wan</v>
      </c>
      <c r="B10" s="15">
        <f>pop_descriptives!B10</f>
        <v>135</v>
      </c>
      <c r="C10" s="1" t="b">
        <v>0</v>
      </c>
    </row>
    <row r="11">
      <c r="A11" s="15" t="str">
        <f>pop_descriptives!A11</f>
        <v>Liu, Tao</v>
      </c>
      <c r="B11" s="15">
        <f>pop_descriptives!B11</f>
        <v>78</v>
      </c>
      <c r="C11" s="1" t="b">
        <v>0</v>
      </c>
    </row>
    <row r="12">
      <c r="A12" s="15" t="str">
        <f>pop_descriptives!A12</f>
        <v>Huang, Wang</v>
      </c>
      <c r="B12" s="15">
        <f>pop_descriptives!B12</f>
        <v>41</v>
      </c>
      <c r="C12" s="1" t="b">
        <v>0</v>
      </c>
    </row>
    <row r="13">
      <c r="A13" s="15" t="str">
        <f>pop_descriptives!A13</f>
        <v>Zhang, Cai</v>
      </c>
      <c r="B13" s="15">
        <f>pop_descriptives!B13</f>
        <v>645</v>
      </c>
      <c r="C13" s="1" t="b">
        <v>0</v>
      </c>
    </row>
    <row r="14">
      <c r="A14" s="15" t="str">
        <f>pop_descriptives!A14</f>
        <v>Guo</v>
      </c>
      <c r="B14" s="15">
        <f>pop_descriptives!B14</f>
        <v>187</v>
      </c>
      <c r="C14" s="1" t="b">
        <v>0</v>
      </c>
    </row>
    <row r="15">
      <c r="A15" s="15" t="str">
        <f>pop_descriptives!A15</f>
        <v>Liu, Ming</v>
      </c>
      <c r="B15" s="15">
        <f>pop_descriptives!B15</f>
        <v>41</v>
      </c>
      <c r="C15" s="1" t="b">
        <v>0</v>
      </c>
    </row>
    <row r="16">
      <c r="A16" s="15" t="str">
        <f>pop_descriptives!A16</f>
        <v>Huang, Yang</v>
      </c>
      <c r="B16" s="15">
        <f>pop_descriptives!B16</f>
        <v>36</v>
      </c>
      <c r="C16" s="1" t="b">
        <v>0</v>
      </c>
    </row>
    <row r="17">
      <c r="A17" s="15" t="str">
        <f>pop_descriptives!A17</f>
        <v>Xu</v>
      </c>
      <c r="B17" s="15">
        <f>pop_descriptives!B17</f>
        <v>53</v>
      </c>
      <c r="C17" s="1" t="b">
        <v>0</v>
      </c>
    </row>
    <row r="18">
      <c r="A18" s="15" t="str">
        <f>pop_descriptives!A18</f>
        <v>Li</v>
      </c>
      <c r="B18" s="15">
        <f>pop_descriptives!B18</f>
        <v>17</v>
      </c>
      <c r="C18" s="1" t="b">
        <v>0</v>
      </c>
    </row>
    <row r="19">
      <c r="A19" s="15" t="str">
        <f>pop_descriptives!A19</f>
        <v>Rentsch</v>
      </c>
      <c r="B19" s="15">
        <f>pop_descriptives!B19</f>
        <v>3528</v>
      </c>
      <c r="C19" s="1" t="b">
        <v>1</v>
      </c>
      <c r="G19" s="1"/>
      <c r="H19" s="1"/>
      <c r="I19" s="1"/>
      <c r="J19" s="1"/>
      <c r="M19" s="1" t="s">
        <v>1092</v>
      </c>
    </row>
    <row r="20">
      <c r="A20" s="15" t="str">
        <f>pop_descriptives!A20</f>
        <v>Hu</v>
      </c>
      <c r="B20" s="15">
        <f>pop_descriptives!B20</f>
        <v>323</v>
      </c>
      <c r="C20" s="1" t="b">
        <v>0</v>
      </c>
    </row>
    <row r="21">
      <c r="A21" s="15" t="str">
        <f>pop_descriptives!A21</f>
        <v>Wang, Pan</v>
      </c>
      <c r="B21" s="15">
        <f>pop_descriptives!B21</f>
        <v>125</v>
      </c>
      <c r="C21" s="1" t="b">
        <v>0</v>
      </c>
    </row>
    <row r="22">
      <c r="A22" s="15" t="str">
        <f>pop_descriptives!A22</f>
        <v>ISARIC_1</v>
      </c>
      <c r="B22" s="15">
        <f>pop_descriptives!B22</f>
        <v>3316</v>
      </c>
      <c r="C22" s="1" t="b">
        <v>0</v>
      </c>
    </row>
    <row r="23">
      <c r="A23" s="15" t="str">
        <f>pop_descriptives!A23</f>
        <v>Petrilli_old</v>
      </c>
      <c r="B23" s="15">
        <f>pop_descriptives!B23</f>
        <v>4103</v>
      </c>
      <c r="C23" s="1" t="b">
        <v>0</v>
      </c>
    </row>
    <row r="24">
      <c r="A24" s="15" t="str">
        <f>pop_descriptives!A24</f>
        <v>Chow (US CDC)</v>
      </c>
      <c r="B24" s="15">
        <f>pop_descriptives!B24</f>
        <v>7162</v>
      </c>
      <c r="C24" s="1" t="b">
        <v>0</v>
      </c>
    </row>
    <row r="25">
      <c r="A25" s="15" t="str">
        <f>pop_descriptives!A25</f>
        <v>Miyara_old</v>
      </c>
      <c r="B25" s="15">
        <f>pop_descriptives!B25</f>
        <v>482</v>
      </c>
      <c r="C25" s="1" t="b">
        <v>0</v>
      </c>
    </row>
    <row r="26">
      <c r="A26" s="15" t="str">
        <f>pop_descriptives!A26</f>
        <v>Dong, Cao</v>
      </c>
      <c r="B26" s="15">
        <f>pop_descriptives!B26</f>
        <v>9</v>
      </c>
      <c r="C26" s="1" t="b">
        <v>0</v>
      </c>
    </row>
    <row r="27">
      <c r="A27" s="15" t="str">
        <f>pop_descriptives!A27</f>
        <v>Kim</v>
      </c>
      <c r="B27" s="15">
        <f>pop_descriptives!B27</f>
        <v>28</v>
      </c>
      <c r="C27" s="1" t="b">
        <v>0</v>
      </c>
    </row>
    <row r="28">
      <c r="A28" s="15" t="str">
        <f>pop_descriptives!A28</f>
        <v>Shi, Yu</v>
      </c>
      <c r="B28" s="15">
        <f>pop_descriptives!B28</f>
        <v>487</v>
      </c>
      <c r="C28" s="1" t="b">
        <v>0</v>
      </c>
    </row>
    <row r="29">
      <c r="A29" s="15" t="str">
        <f>pop_descriptives!A29</f>
        <v>Yang, Yu</v>
      </c>
      <c r="B29" s="15">
        <f>pop_descriptives!B29</f>
        <v>52</v>
      </c>
      <c r="C29" s="1" t="b">
        <v>0</v>
      </c>
    </row>
    <row r="30">
      <c r="A30" s="15" t="str">
        <f>pop_descriptives!A30</f>
        <v>Argenziano</v>
      </c>
      <c r="B30" s="15">
        <f>pop_descriptives!B30</f>
        <v>1000</v>
      </c>
      <c r="C30" s="1" t="b">
        <v>0</v>
      </c>
    </row>
    <row r="31">
      <c r="A31" s="15" t="str">
        <f>pop_descriptives!A31</f>
        <v>Solís</v>
      </c>
      <c r="B31" s="15">
        <f>pop_descriptives!B31</f>
        <v>650</v>
      </c>
      <c r="C31" s="1" t="b">
        <v>0</v>
      </c>
    </row>
    <row r="32">
      <c r="A32" s="15" t="str">
        <f>pop_descriptives!A32</f>
        <v>Richardson</v>
      </c>
      <c r="B32" s="15">
        <f>pop_descriptives!B32</f>
        <v>5700</v>
      </c>
      <c r="C32" s="1" t="b">
        <v>0</v>
      </c>
    </row>
    <row r="33">
      <c r="A33" s="15" t="str">
        <f>pop_descriptives!A33</f>
        <v>Fontanet</v>
      </c>
      <c r="B33" s="15">
        <f>pop_descriptives!B33</f>
        <v>661</v>
      </c>
      <c r="C33" s="1" t="b">
        <v>0</v>
      </c>
      <c r="G33" s="1"/>
      <c r="H33" s="1"/>
      <c r="I33" s="1"/>
      <c r="J33" s="1"/>
      <c r="M33" s="1" t="s">
        <v>1093</v>
      </c>
    </row>
    <row r="34">
      <c r="A34" s="15" t="str">
        <f>pop_descriptives!A34</f>
        <v>Zheng, Gao</v>
      </c>
      <c r="B34" s="15">
        <f>pop_descriptives!B34</f>
        <v>66</v>
      </c>
      <c r="C34" s="1" t="b">
        <v>0</v>
      </c>
    </row>
    <row r="35">
      <c r="A35" s="15" t="str">
        <f>pop_descriptives!A35</f>
        <v>Liao, Feng</v>
      </c>
      <c r="B35" s="15">
        <f>pop_descriptives!B35</f>
        <v>1848</v>
      </c>
      <c r="C35" s="1" t="b">
        <v>0</v>
      </c>
    </row>
    <row r="36">
      <c r="A36" s="15" t="str">
        <f>pop_descriptives!A36</f>
        <v>Gil-Agudo</v>
      </c>
      <c r="B36" s="15">
        <f>pop_descriptives!B36</f>
        <v>7</v>
      </c>
      <c r="C36" s="1" t="b">
        <v>0</v>
      </c>
    </row>
    <row r="37">
      <c r="A37" s="15" t="str">
        <f>pop_descriptives!A37</f>
        <v>Magagnoli_old</v>
      </c>
      <c r="B37" s="15">
        <f>pop_descriptives!B37</f>
        <v>368</v>
      </c>
      <c r="C37" s="1" t="b">
        <v>0</v>
      </c>
    </row>
    <row r="38">
      <c r="A38" s="15" t="str">
        <f>pop_descriptives!A38</f>
        <v>Shi, Ren</v>
      </c>
      <c r="B38" s="15">
        <f>pop_descriptives!B38</f>
        <v>134</v>
      </c>
      <c r="C38" s="1" t="b">
        <v>0</v>
      </c>
    </row>
    <row r="39">
      <c r="A39" s="15" t="str">
        <f>pop_descriptives!A39</f>
        <v>Hadjadj</v>
      </c>
      <c r="B39" s="15">
        <f>pop_descriptives!B39</f>
        <v>50</v>
      </c>
      <c r="C39" s="1" t="b">
        <v>0</v>
      </c>
    </row>
    <row r="40">
      <c r="A40" s="15" t="str">
        <f>pop_descriptives!A40</f>
        <v>Niedzwiedz_old</v>
      </c>
      <c r="B40" s="15">
        <f>pop_descriptives!B40</f>
        <v>1474</v>
      </c>
      <c r="C40" s="1" t="b">
        <v>0</v>
      </c>
    </row>
    <row r="41">
      <c r="A41" s="15" t="str">
        <f>pop_descriptives!A41</f>
        <v>ISARIC_2</v>
      </c>
      <c r="B41" s="15">
        <f>pop_descriptives!B41</f>
        <v>5924</v>
      </c>
      <c r="C41" s="1" t="b">
        <v>0</v>
      </c>
    </row>
    <row r="42">
      <c r="A42" s="15" t="str">
        <f>pop_descriptives!A42</f>
        <v>Gold (US CDC)</v>
      </c>
      <c r="B42" s="15">
        <f>pop_descriptives!B42</f>
        <v>305</v>
      </c>
      <c r="C42" s="1" t="b">
        <v>0</v>
      </c>
    </row>
    <row r="43">
      <c r="A43" s="15" t="str">
        <f>pop_descriptives!A43</f>
        <v>Mehra</v>
      </c>
      <c r="B43" s="15">
        <f>pop_descriptives!B43</f>
        <v>8910</v>
      </c>
      <c r="C43" s="1" t="b">
        <v>0</v>
      </c>
    </row>
    <row r="44">
      <c r="A44" s="15" t="str">
        <f>pop_descriptives!A44</f>
        <v>ISARIC_3</v>
      </c>
      <c r="B44" s="15">
        <f>pop_descriptives!B44</f>
        <v>19463</v>
      </c>
      <c r="C44" s="1" t="b">
        <v>0</v>
      </c>
    </row>
    <row r="45">
      <c r="A45" s="15" t="str">
        <f>pop_descriptives!A45</f>
        <v>Yu, Cai</v>
      </c>
      <c r="B45" s="15">
        <f>pop_descriptives!B45</f>
        <v>95</v>
      </c>
      <c r="C45" s="1" t="b">
        <v>0</v>
      </c>
    </row>
    <row r="46">
      <c r="A46" s="15" t="str">
        <f>pop_descriptives!A46</f>
        <v>Zheng, Xiong</v>
      </c>
      <c r="B46" s="15">
        <f>pop_descriptives!B46</f>
        <v>73</v>
      </c>
      <c r="C46" s="1" t="b">
        <v>0</v>
      </c>
    </row>
    <row r="47">
      <c r="A47" s="15" t="str">
        <f>pop_descriptives!A47</f>
        <v>Miyara_2_old</v>
      </c>
      <c r="B47" s="15">
        <f>pop_descriptives!B47</f>
        <v>479</v>
      </c>
      <c r="C47" s="1" t="b">
        <v>0</v>
      </c>
    </row>
    <row r="48">
      <c r="A48" s="15" t="str">
        <f>pop_descriptives!A48</f>
        <v>de la Rica</v>
      </c>
      <c r="B48" s="15">
        <f>pop_descriptives!B48</f>
        <v>48</v>
      </c>
      <c r="C48" s="1" t="b">
        <v>0</v>
      </c>
    </row>
    <row r="49">
      <c r="A49" s="15" t="str">
        <f>pop_descriptives!A49</f>
        <v>Yin, Yang</v>
      </c>
      <c r="B49" s="15">
        <f>pop_descriptives!B49</f>
        <v>106</v>
      </c>
      <c r="C49" s="1" t="b">
        <v>0</v>
      </c>
    </row>
    <row r="50">
      <c r="A50" s="15" t="str">
        <f>pop_descriptives!A50</f>
        <v>Gaibazzi</v>
      </c>
      <c r="B50" s="15">
        <f>pop_descriptives!B50</f>
        <v>441</v>
      </c>
      <c r="C50" s="1" t="b">
        <v>0</v>
      </c>
    </row>
    <row r="51">
      <c r="A51" s="15" t="str">
        <f>pop_descriptives!A51</f>
        <v>Shi, Zuo_old</v>
      </c>
      <c r="B51" s="15">
        <f>pop_descriptives!B51</f>
        <v>96</v>
      </c>
      <c r="C51" s="1" t="b">
        <v>0</v>
      </c>
    </row>
    <row r="52">
      <c r="A52" s="15" t="str">
        <f>pop_descriptives!A52</f>
        <v>Cho</v>
      </c>
      <c r="B52" s="15">
        <f>pop_descriptives!B52</f>
        <v>1331</v>
      </c>
      <c r="C52" s="1" t="b">
        <v>0</v>
      </c>
      <c r="G52" s="1"/>
      <c r="H52" s="1"/>
      <c r="I52" s="1"/>
      <c r="J52" s="1"/>
      <c r="M52" s="1" t="s">
        <v>1094</v>
      </c>
    </row>
    <row r="53">
      <c r="A53" s="15" t="str">
        <f>pop_descriptives!A53</f>
        <v>Allenbach</v>
      </c>
      <c r="B53" s="15">
        <f>pop_descriptives!B53</f>
        <v>152</v>
      </c>
      <c r="C53" s="1" t="b">
        <v>0</v>
      </c>
    </row>
    <row r="54">
      <c r="A54" s="15" t="str">
        <f>pop_descriptives!A54</f>
        <v>Robilotti</v>
      </c>
      <c r="B54" s="15">
        <f>pop_descriptives!B54</f>
        <v>423</v>
      </c>
      <c r="C54" s="1" t="b">
        <v>0</v>
      </c>
    </row>
    <row r="55">
      <c r="A55" s="15" t="str">
        <f>pop_descriptives!A55</f>
        <v>OpenSAFELY Collaborative</v>
      </c>
      <c r="B55" s="15">
        <f>pop_descriptives!B55</f>
        <v>17425445</v>
      </c>
      <c r="C55" s="1" t="b">
        <v>0</v>
      </c>
    </row>
    <row r="56">
      <c r="A56" s="15" t="str">
        <f>pop_descriptives!A56</f>
        <v>Borobia</v>
      </c>
      <c r="B56" s="15">
        <f>pop_descriptives!B56</f>
        <v>2226</v>
      </c>
      <c r="C56" s="1" t="b">
        <v>0</v>
      </c>
    </row>
    <row r="57">
      <c r="A57" s="15" t="str">
        <f>pop_descriptives!A57</f>
        <v>Giacomelli</v>
      </c>
      <c r="B57" s="15">
        <f>pop_descriptives!B57</f>
        <v>233</v>
      </c>
      <c r="C57" s="1" t="b">
        <v>0</v>
      </c>
    </row>
    <row r="58">
      <c r="A58" s="15" t="str">
        <f>pop_descriptives!A58</f>
        <v>Shah</v>
      </c>
      <c r="B58" s="15">
        <f>pop_descriptives!B58</f>
        <v>316</v>
      </c>
      <c r="C58" s="1" t="b">
        <v>0</v>
      </c>
      <c r="G58" s="1"/>
      <c r="H58" s="1"/>
      <c r="I58" s="1"/>
      <c r="J58" s="1"/>
      <c r="M58" s="1" t="s">
        <v>1095</v>
      </c>
    </row>
    <row r="59">
      <c r="A59" s="15" t="str">
        <f>pop_descriptives!A59</f>
        <v>Bello-Chavolla_old</v>
      </c>
      <c r="B59" s="15">
        <f>pop_descriptives!B59</f>
        <v>62489</v>
      </c>
      <c r="C59" s="1" t="b">
        <v>0</v>
      </c>
    </row>
    <row r="60">
      <c r="A60" s="15" t="str">
        <f>pop_descriptives!A60</f>
        <v>Kolin</v>
      </c>
      <c r="B60" s="15">
        <f>pop_descriptives!B60</f>
        <v>1474</v>
      </c>
      <c r="C60" s="1" t="b">
        <v>0</v>
      </c>
    </row>
    <row r="61">
      <c r="A61" s="15" t="str">
        <f>pop_descriptives!A61</f>
        <v>Lubetzky</v>
      </c>
      <c r="B61" s="15">
        <f>pop_descriptives!B61</f>
        <v>54</v>
      </c>
      <c r="C61" s="1" t="b">
        <v>0</v>
      </c>
    </row>
    <row r="62">
      <c r="A62" s="15" t="str">
        <f>pop_descriptives!A62</f>
        <v>Goyal</v>
      </c>
      <c r="B62" s="15">
        <f>pop_descriptives!B62</f>
        <v>393</v>
      </c>
      <c r="C62" s="1" t="b">
        <v>0</v>
      </c>
    </row>
    <row r="63">
      <c r="A63" s="15" t="str">
        <f>pop_descriptives!A63</f>
        <v>Feng</v>
      </c>
      <c r="B63" s="15">
        <f>pop_descriptives!B63</f>
        <v>476</v>
      </c>
      <c r="C63" s="1" t="b">
        <v>0</v>
      </c>
    </row>
    <row r="64">
      <c r="A64" s="15" t="str">
        <f>pop_descriptives!A64</f>
        <v>Yao</v>
      </c>
      <c r="B64" s="15">
        <f>pop_descriptives!B64</f>
        <v>108</v>
      </c>
      <c r="C64" s="1" t="b">
        <v>0</v>
      </c>
    </row>
    <row r="65">
      <c r="A65" s="15" t="str">
        <f>pop_descriptives!A65</f>
        <v>Sami_old</v>
      </c>
      <c r="B65" s="15">
        <f>pop_descriptives!B65</f>
        <v>490</v>
      </c>
      <c r="C65" s="1" t="b">
        <v>0</v>
      </c>
    </row>
    <row r="66">
      <c r="A66" s="15" t="str">
        <f>pop_descriptives!A66</f>
        <v>Almazeedi</v>
      </c>
      <c r="B66" s="15">
        <f>pop_descriptives!B66</f>
        <v>1096</v>
      </c>
      <c r="C66" s="1" t="b">
        <v>0</v>
      </c>
    </row>
    <row r="67">
      <c r="A67" s="15" t="str">
        <f>pop_descriptives!A67</f>
        <v>Carrillo-Vega</v>
      </c>
      <c r="B67" s="15">
        <f>pop_descriptives!B67</f>
        <v>10544</v>
      </c>
      <c r="C67" s="1" t="b">
        <v>0</v>
      </c>
    </row>
    <row r="68">
      <c r="A68" s="15" t="str">
        <f>pop_descriptives!A68</f>
        <v>Yanover</v>
      </c>
      <c r="B68" s="15">
        <f>pop_descriptives!B68</f>
        <v>4353</v>
      </c>
      <c r="C68" s="1" t="b">
        <v>0</v>
      </c>
    </row>
    <row r="69">
      <c r="A69" s="15" t="str">
        <f>pop_descriptives!A69</f>
        <v>Hamer</v>
      </c>
      <c r="B69" s="15">
        <f>pop_descriptives!B69</f>
        <v>387109</v>
      </c>
      <c r="C69" s="1" t="b">
        <v>0</v>
      </c>
    </row>
    <row r="70">
      <c r="A70" s="15" t="str">
        <f>pop_descriptives!A70</f>
        <v>Regina</v>
      </c>
      <c r="B70" s="15">
        <f>pop_descriptives!B70</f>
        <v>200</v>
      </c>
      <c r="C70" s="1" t="b">
        <v>0</v>
      </c>
    </row>
    <row r="71">
      <c r="A71" s="15" t="str">
        <f>pop_descriptives!A71</f>
        <v>ISARIC_4</v>
      </c>
      <c r="B71" s="15">
        <f>pop_descriptives!B71</f>
        <v>20276</v>
      </c>
      <c r="C71" s="1" t="b">
        <v>0</v>
      </c>
    </row>
    <row r="72">
      <c r="A72" s="15" t="str">
        <f>pop_descriptives!A72</f>
        <v>de Lusignan</v>
      </c>
      <c r="B72" s="15">
        <f>pop_descriptives!B72</f>
        <v>3802</v>
      </c>
      <c r="C72" s="1" t="b">
        <v>0</v>
      </c>
    </row>
    <row r="73">
      <c r="A73" s="15" t="str">
        <f>pop_descriptives!A73</f>
        <v>Targher</v>
      </c>
      <c r="B73" s="15">
        <f>pop_descriptives!B73</f>
        <v>339</v>
      </c>
      <c r="C73" s="1" t="b">
        <v>0</v>
      </c>
    </row>
    <row r="74">
      <c r="A74" s="15" t="str">
        <f>pop_descriptives!A74</f>
        <v>Valenti</v>
      </c>
      <c r="B74" s="15">
        <f>pop_descriptives!B74</f>
        <v>789</v>
      </c>
      <c r="C74" s="1" t="b">
        <v>0</v>
      </c>
    </row>
    <row r="75">
      <c r="A75" s="15" t="str">
        <f>pop_descriptives!A75</f>
        <v>Feuth</v>
      </c>
      <c r="B75" s="15">
        <f>pop_descriptives!B75</f>
        <v>28</v>
      </c>
      <c r="C75" s="1" t="b">
        <v>0</v>
      </c>
    </row>
    <row r="76">
      <c r="A76" s="15" t="str">
        <f>pop_descriptives!A76</f>
        <v>Ge</v>
      </c>
      <c r="B76" s="15">
        <f>pop_descriptives!B76</f>
        <v>51</v>
      </c>
      <c r="C76" s="1" t="b">
        <v>0</v>
      </c>
    </row>
    <row r="77">
      <c r="A77" s="15" t="str">
        <f>pop_descriptives!A77</f>
        <v>Parrotta</v>
      </c>
      <c r="B77" s="15">
        <f>pop_descriptives!B77</f>
        <v>76</v>
      </c>
      <c r="C77" s="1" t="b">
        <v>0</v>
      </c>
    </row>
    <row r="78">
      <c r="A78" s="15" t="str">
        <f>pop_descriptives!A78</f>
        <v>Shekhar</v>
      </c>
      <c r="B78" s="15">
        <f>pop_descriptives!B78</f>
        <v>50</v>
      </c>
      <c r="C78" s="1" t="b">
        <v>0</v>
      </c>
    </row>
    <row r="79">
      <c r="A79" s="15" t="str">
        <f>pop_descriptives!A79</f>
        <v>Mejia-Vilet</v>
      </c>
      <c r="B79" s="15">
        <f>pop_descriptives!B79</f>
        <v>329</v>
      </c>
      <c r="C79" s="1" t="b">
        <v>0</v>
      </c>
    </row>
    <row r="80">
      <c r="A80" s="15" t="str">
        <f>pop_descriptives!A80</f>
        <v>Chen, Jiang</v>
      </c>
      <c r="B80" s="15">
        <f>pop_descriptives!B80</f>
        <v>135</v>
      </c>
      <c r="C80" s="1" t="b">
        <v>0</v>
      </c>
    </row>
    <row r="81">
      <c r="A81" s="15" t="str">
        <f>pop_descriptives!A81</f>
        <v>Li, Chen</v>
      </c>
      <c r="B81" s="15">
        <f>pop_descriptives!B81</f>
        <v>1008</v>
      </c>
      <c r="C81" s="1" t="b">
        <v>0</v>
      </c>
    </row>
    <row r="82">
      <c r="A82" s="15" t="str">
        <f>pop_descriptives!A82</f>
        <v>Rimland</v>
      </c>
      <c r="B82" s="15">
        <f>pop_descriptives!B82</f>
        <v>11</v>
      </c>
      <c r="C82" s="1" t="b">
        <v>0</v>
      </c>
    </row>
    <row r="83">
      <c r="A83" s="15" t="str">
        <f>pop_descriptives!A83</f>
        <v>Palaiodimos</v>
      </c>
      <c r="B83" s="15">
        <f>pop_descriptives!B83</f>
        <v>200</v>
      </c>
      <c r="C83" s="1" t="b">
        <v>0</v>
      </c>
    </row>
    <row r="84">
      <c r="A84" s="15" t="str">
        <f>pop_descriptives!A84</f>
        <v>Ip</v>
      </c>
      <c r="B84" s="15">
        <f>pop_descriptives!B84</f>
        <v>2512</v>
      </c>
      <c r="C84" s="1" t="b">
        <v>0</v>
      </c>
    </row>
    <row r="85">
      <c r="A85" s="15" t="str">
        <f>pop_descriptives!A85</f>
        <v>Heili-Frades</v>
      </c>
      <c r="B85" s="15">
        <f>pop_descriptives!B85</f>
        <v>4712</v>
      </c>
      <c r="C85" s="1" t="b">
        <v>0</v>
      </c>
    </row>
    <row r="86">
      <c r="A86" s="15" t="str">
        <f>pop_descriptives!A86</f>
        <v>Vaquero-Roncero</v>
      </c>
      <c r="B86" s="15">
        <f>pop_descriptives!B86</f>
        <v>146</v>
      </c>
      <c r="C86" s="1" t="b">
        <v>0</v>
      </c>
    </row>
    <row r="87">
      <c r="A87" s="15" t="str">
        <f>pop_descriptives!A87</f>
        <v>Kim, Garg</v>
      </c>
      <c r="B87" s="15">
        <f>pop_descriptives!B87</f>
        <v>2491</v>
      </c>
      <c r="C87" s="1" t="b">
        <v>0</v>
      </c>
    </row>
    <row r="88">
      <c r="A88" s="15" t="str">
        <f>pop_descriptives!A88</f>
        <v>Wu</v>
      </c>
      <c r="B88" s="15">
        <f>pop_descriptives!B88</f>
        <v>174</v>
      </c>
      <c r="C88" s="1" t="b">
        <v>0</v>
      </c>
    </row>
    <row r="89">
      <c r="A89" s="15" t="str">
        <f>pop_descriptives!A89</f>
        <v>Hopkinson</v>
      </c>
      <c r="B89" s="15">
        <f>pop_descriptives!B89</f>
        <v>2401982</v>
      </c>
      <c r="C89" s="1" t="b">
        <v>1</v>
      </c>
      <c r="D89" s="38">
        <v>2401982.0</v>
      </c>
      <c r="F89" s="1">
        <v>26918.0</v>
      </c>
      <c r="G89" s="1"/>
      <c r="H89" s="1"/>
      <c r="I89" s="1"/>
      <c r="J89" s="1"/>
      <c r="M89" s="1" t="s">
        <v>1096</v>
      </c>
    </row>
    <row r="90">
      <c r="A90" s="15" t="str">
        <f>pop_descriptives!A90</f>
        <v>Shi, Zhao</v>
      </c>
      <c r="B90" s="15">
        <f>pop_descriptives!B90</f>
        <v>101</v>
      </c>
      <c r="C90" s="1" t="b">
        <v>0</v>
      </c>
    </row>
    <row r="91">
      <c r="A91" s="15" t="str">
        <f>pop_descriptives!A91</f>
        <v>Kimmig_old</v>
      </c>
      <c r="B91" s="15">
        <f>pop_descriptives!B91</f>
        <v>60</v>
      </c>
      <c r="C91" s="1" t="b">
        <v>0</v>
      </c>
    </row>
    <row r="92">
      <c r="A92" s="15" t="str">
        <f>pop_descriptives!A92</f>
        <v>Al-Hindawi</v>
      </c>
      <c r="B92" s="15">
        <f>pop_descriptives!B92</f>
        <v>31</v>
      </c>
      <c r="C92" s="1" t="b">
        <v>0</v>
      </c>
    </row>
    <row r="93">
      <c r="A93" s="15" t="str">
        <f>pop_descriptives!A93</f>
        <v>Basse</v>
      </c>
      <c r="B93" s="15">
        <f>pop_descriptives!B93</f>
        <v>141</v>
      </c>
      <c r="C93" s="1" t="b">
        <v>0</v>
      </c>
    </row>
    <row r="94">
      <c r="A94" s="15" t="str">
        <f>pop_descriptives!A94</f>
        <v>Freites</v>
      </c>
      <c r="B94" s="15">
        <f>pop_descriptives!B94</f>
        <v>123</v>
      </c>
      <c r="C94" s="1" t="b">
        <v>0</v>
      </c>
    </row>
    <row r="95">
      <c r="A95" s="15" t="str">
        <f>pop_descriptives!A95</f>
        <v>Alshami</v>
      </c>
      <c r="B95" s="15">
        <f>pop_descriptives!B95</f>
        <v>128</v>
      </c>
      <c r="C95" s="1" t="b">
        <v>0</v>
      </c>
    </row>
    <row r="96">
      <c r="A96" s="15" t="str">
        <f>pop_descriptives!A96</f>
        <v>Russell_old</v>
      </c>
      <c r="B96" s="15">
        <f>pop_descriptives!B96</f>
        <v>106</v>
      </c>
      <c r="C96" s="1" t="b">
        <v>0</v>
      </c>
    </row>
    <row r="97">
      <c r="A97" s="15" t="str">
        <f>pop_descriptives!A97</f>
        <v>Berumen</v>
      </c>
      <c r="B97" s="15">
        <f>pop_descriptives!B97</f>
        <v>102875</v>
      </c>
      <c r="C97" s="1" t="b">
        <v>0</v>
      </c>
    </row>
    <row r="98">
      <c r="A98" s="15" t="str">
        <f>pop_descriptives!A98</f>
        <v>Gianfrancesco</v>
      </c>
      <c r="B98" s="15">
        <f>pop_descriptives!B98</f>
        <v>600</v>
      </c>
      <c r="C98" s="1" t="b">
        <v>0</v>
      </c>
    </row>
    <row r="99">
      <c r="A99" s="15" t="str">
        <f>pop_descriptives!A99</f>
        <v>Li, Long</v>
      </c>
      <c r="B99" s="15">
        <f>pop_descriptives!B99</f>
        <v>145</v>
      </c>
      <c r="C99" s="1" t="b">
        <v>0</v>
      </c>
    </row>
    <row r="100">
      <c r="A100" s="15" t="str">
        <f>pop_descriptives!A100</f>
        <v>Batty</v>
      </c>
      <c r="B100" s="15">
        <f>pop_descriptives!B100</f>
        <v>908</v>
      </c>
      <c r="C100" s="1" t="b">
        <v>0</v>
      </c>
    </row>
    <row r="101">
      <c r="A101" s="15" t="str">
        <f>pop_descriptives!A101</f>
        <v>Israel</v>
      </c>
      <c r="B101" s="15">
        <f>pop_descriptives!B101</f>
        <v>24906</v>
      </c>
      <c r="C101" s="1" t="b">
        <v>0</v>
      </c>
    </row>
    <row r="102">
      <c r="A102" s="15" t="str">
        <f>pop_descriptives!A102</f>
        <v>Del Valle</v>
      </c>
      <c r="B102" s="15">
        <f>pop_descriptives!B102</f>
        <v>1484</v>
      </c>
      <c r="C102" s="1" t="b">
        <v>0</v>
      </c>
    </row>
    <row r="103">
      <c r="A103" s="15" t="str">
        <f>pop_descriptives!A103</f>
        <v>Zuo, Zuo_old</v>
      </c>
      <c r="B103" s="15">
        <f>pop_descriptives!B103</f>
        <v>44</v>
      </c>
      <c r="C103" s="1" t="b">
        <v>0</v>
      </c>
    </row>
    <row r="104">
      <c r="A104" s="15" t="str">
        <f>pop_descriptives!A104</f>
        <v>Chaudhry</v>
      </c>
      <c r="B104" s="15">
        <f>pop_descriptives!B104</f>
        <v>40</v>
      </c>
      <c r="C104" s="1" t="b">
        <v>0</v>
      </c>
    </row>
    <row r="105">
      <c r="A105" s="15" t="str">
        <f>pop_descriptives!A105</f>
        <v>Louis</v>
      </c>
      <c r="B105" s="15">
        <f>pop_descriptives!B105</f>
        <v>22</v>
      </c>
      <c r="C105" s="1" t="b">
        <v>0</v>
      </c>
    </row>
    <row r="106">
      <c r="A106" s="15" t="str">
        <f>pop_descriptives!A106</f>
        <v>Soto-Mota</v>
      </c>
      <c r="B106" s="15">
        <f>pop_descriptives!B106</f>
        <v>400</v>
      </c>
      <c r="C106" s="1" t="b">
        <v>0</v>
      </c>
    </row>
    <row r="107">
      <c r="A107" s="15" t="str">
        <f>pop_descriptives!A107</f>
        <v>Patel_old</v>
      </c>
      <c r="B107" s="15">
        <f>pop_descriptives!B107</f>
        <v>104</v>
      </c>
      <c r="C107" s="1" t="b">
        <v>0</v>
      </c>
    </row>
    <row r="108">
      <c r="A108" s="15" t="str">
        <f>pop_descriptives!A108</f>
        <v>Garibaldi</v>
      </c>
      <c r="B108" s="15">
        <f>pop_descriptives!B108</f>
        <v>832</v>
      </c>
      <c r="C108" s="1" t="b">
        <v>0</v>
      </c>
    </row>
    <row r="109">
      <c r="A109" s="15" t="str">
        <f>pop_descriptives!A109</f>
        <v>Docherty</v>
      </c>
      <c r="B109" s="15">
        <f>pop_descriptives!B109</f>
        <v>20133</v>
      </c>
      <c r="C109" s="1" t="b">
        <v>0</v>
      </c>
    </row>
    <row r="110">
      <c r="A110" s="15" t="str">
        <f>pop_descriptives!A110</f>
        <v>Boulware</v>
      </c>
      <c r="B110" s="15">
        <f>pop_descriptives!B110</f>
        <v>821</v>
      </c>
      <c r="C110" s="1" t="b">
        <v>0</v>
      </c>
    </row>
    <row r="111">
      <c r="A111" s="15" t="str">
        <f>pop_descriptives!A111</f>
        <v>Kuderer</v>
      </c>
      <c r="B111" s="15">
        <f>pop_descriptives!B111</f>
        <v>928</v>
      </c>
      <c r="C111" s="1" t="b">
        <v>0</v>
      </c>
    </row>
    <row r="112">
      <c r="A112" s="15" t="str">
        <f>pop_descriptives!A112</f>
        <v>Romão</v>
      </c>
      <c r="B112" s="15">
        <f>pop_descriptives!B112</f>
        <v>34</v>
      </c>
      <c r="C112" s="1" t="b">
        <v>0</v>
      </c>
    </row>
    <row r="113">
      <c r="A113" s="15" t="str">
        <f>pop_descriptives!A113</f>
        <v>Giannouchos</v>
      </c>
      <c r="B113" s="15">
        <f>pop_descriptives!B113</f>
        <v>236439</v>
      </c>
      <c r="C113" s="1" t="b">
        <v>0</v>
      </c>
    </row>
    <row r="114">
      <c r="A114" s="15" t="str">
        <f>pop_descriptives!A114</f>
        <v>Ramlall</v>
      </c>
      <c r="B114" s="15">
        <f>pop_descriptives!B114</f>
        <v>11116</v>
      </c>
      <c r="C114" s="1" t="b">
        <v>0</v>
      </c>
    </row>
    <row r="115">
      <c r="A115" s="15" t="str">
        <f>pop_descriptives!A115</f>
        <v>Wang, Oekelen</v>
      </c>
      <c r="B115" s="15">
        <f>pop_descriptives!B115</f>
        <v>58</v>
      </c>
      <c r="C115" s="1" t="b">
        <v>0</v>
      </c>
    </row>
    <row r="116">
      <c r="A116" s="15" t="str">
        <f>pop_descriptives!A116</f>
        <v>Perrone</v>
      </c>
      <c r="B116" s="15">
        <f>pop_descriptives!B116</f>
        <v>1189</v>
      </c>
      <c r="C116" s="1" t="b">
        <v>0</v>
      </c>
    </row>
    <row r="117">
      <c r="A117" s="15" t="str">
        <f>pop_descriptives!A117</f>
        <v>Sharma</v>
      </c>
      <c r="B117" s="15">
        <f>pop_descriptives!B117</f>
        <v>501</v>
      </c>
      <c r="C117" s="1" t="b">
        <v>0</v>
      </c>
    </row>
    <row r="118">
      <c r="A118" s="15" t="str">
        <f>pop_descriptives!A118</f>
        <v>Eugen-Olsen</v>
      </c>
      <c r="B118" s="15">
        <f>pop_descriptives!B118</f>
        <v>407</v>
      </c>
      <c r="C118" s="1" t="b">
        <v>0</v>
      </c>
    </row>
    <row r="119">
      <c r="A119" s="15" t="str">
        <f>pop_descriptives!A119</f>
        <v>Martinez-Portilla</v>
      </c>
      <c r="B119" s="15">
        <f>pop_descriptives!B119</f>
        <v>224</v>
      </c>
      <c r="C119" s="1" t="b">
        <v>0</v>
      </c>
    </row>
    <row r="120">
      <c r="A120" s="15" t="str">
        <f>pop_descriptives!A120</f>
        <v>Raisi-Estabragh</v>
      </c>
      <c r="B120" s="15">
        <f>pop_descriptives!B120</f>
        <v>4510</v>
      </c>
      <c r="C120" s="1" t="b">
        <v>0</v>
      </c>
    </row>
    <row r="121">
      <c r="A121" s="15" t="str">
        <f>pop_descriptives!A121</f>
        <v>Luo</v>
      </c>
      <c r="B121" s="15">
        <f>pop_descriptives!B121</f>
        <v>625</v>
      </c>
      <c r="C121" s="1" t="b">
        <v>0</v>
      </c>
    </row>
    <row r="122">
      <c r="A122" s="15" t="str">
        <f>pop_descriptives!A122</f>
        <v>Houlihan</v>
      </c>
      <c r="B122" s="15">
        <f>pop_descriptives!B122</f>
        <v>200</v>
      </c>
      <c r="C122" s="1" t="b">
        <v>0</v>
      </c>
    </row>
    <row r="123">
      <c r="A123" s="15" t="str">
        <f>pop_descriptives!A123</f>
        <v>Cen</v>
      </c>
      <c r="B123" s="15">
        <f>pop_descriptives!B123</f>
        <v>1007</v>
      </c>
      <c r="C123" s="1" t="b">
        <v>0</v>
      </c>
    </row>
    <row r="124">
      <c r="A124" s="15" t="str">
        <f>pop_descriptives!A124</f>
        <v>Klang</v>
      </c>
      <c r="B124" s="15">
        <f>pop_descriptives!B124</f>
        <v>3406</v>
      </c>
      <c r="C124" s="1" t="b">
        <v>0</v>
      </c>
    </row>
    <row r="125">
      <c r="A125" s="15" t="str">
        <f>pop_descriptives!A125</f>
        <v>Maraschini</v>
      </c>
      <c r="B125" s="15">
        <f>pop_descriptives!B125</f>
        <v>146</v>
      </c>
      <c r="C125" s="1" t="b">
        <v>0</v>
      </c>
    </row>
    <row r="126">
      <c r="A126" s="15" t="str">
        <f>pop_descriptives!A126</f>
        <v>Wang, Zhong</v>
      </c>
      <c r="B126" s="15">
        <f>pop_descriptives!B126</f>
        <v>7592</v>
      </c>
      <c r="C126" s="1" t="b">
        <v>0</v>
      </c>
    </row>
    <row r="127">
      <c r="A127" s="15" t="str">
        <f>pop_descriptives!A127</f>
        <v>McQueenie</v>
      </c>
      <c r="B127" s="15">
        <f>pop_descriptives!B127</f>
        <v>428199</v>
      </c>
      <c r="C127" s="1" t="b">
        <v>0</v>
      </c>
    </row>
    <row r="128">
      <c r="A128" s="15" t="str">
        <f>pop_descriptives!A128</f>
        <v>Miyara_medrxiv</v>
      </c>
      <c r="B128" s="15">
        <f>pop_descriptives!B128</f>
        <v>479</v>
      </c>
      <c r="C128" s="1" t="b">
        <v>0</v>
      </c>
    </row>
    <row r="129">
      <c r="A129" s="15" t="str">
        <f>pop_descriptives!A129</f>
        <v>Apea</v>
      </c>
      <c r="B129" s="15">
        <f>pop_descriptives!B129</f>
        <v>1737</v>
      </c>
      <c r="C129" s="1" t="b">
        <v>0</v>
      </c>
    </row>
    <row r="130">
      <c r="A130" s="15" t="str">
        <f>pop_descriptives!A130</f>
        <v>Woolford</v>
      </c>
      <c r="B130" s="15">
        <f>pop_descriptives!B130</f>
        <v>4510</v>
      </c>
      <c r="C130" s="1" t="b">
        <v>0</v>
      </c>
    </row>
    <row r="131">
      <c r="A131" s="15" t="str">
        <f>pop_descriptives!A131</f>
        <v>Hultcrantz</v>
      </c>
      <c r="B131" s="15">
        <f>pop_descriptives!B131</f>
        <v>127</v>
      </c>
      <c r="C131" s="1" t="b">
        <v>0</v>
      </c>
    </row>
    <row r="132">
      <c r="A132" s="15" t="str">
        <f>pop_descriptives!A132</f>
        <v>Rajter</v>
      </c>
      <c r="B132" s="15">
        <f>pop_descriptives!B132</f>
        <v>280</v>
      </c>
      <c r="C132" s="1" t="b">
        <v>0</v>
      </c>
    </row>
    <row r="133">
      <c r="A133" s="15" t="str">
        <f>pop_descriptives!A133</f>
        <v>Lan</v>
      </c>
      <c r="B133" s="15">
        <f>pop_descriptives!B133</f>
        <v>104</v>
      </c>
      <c r="C133" s="1" t="b">
        <v>0</v>
      </c>
    </row>
    <row r="134">
      <c r="A134" s="15" t="str">
        <f>pop_descriptives!A134</f>
        <v>Russell</v>
      </c>
      <c r="B134" s="15">
        <f>pop_descriptives!B134</f>
        <v>156</v>
      </c>
      <c r="C134" s="1" t="b">
        <v>0</v>
      </c>
    </row>
    <row r="135">
      <c r="A135" s="15" t="str">
        <f>pop_descriptives!A135</f>
        <v>Zeng</v>
      </c>
      <c r="B135" s="15">
        <f>pop_descriptives!B135</f>
        <v>1031</v>
      </c>
      <c r="C135" s="1" t="b">
        <v>0</v>
      </c>
    </row>
    <row r="136">
      <c r="A136" s="15" t="str">
        <f>pop_descriptives!A136</f>
        <v>Suleyman</v>
      </c>
      <c r="B136" s="15">
        <f>pop_descriptives!B136</f>
        <v>463</v>
      </c>
      <c r="C136" s="1" t="b">
        <v>0</v>
      </c>
    </row>
    <row r="137">
      <c r="A137" s="15" t="str">
        <f>pop_descriptives!A137</f>
        <v>Chen, Yu</v>
      </c>
      <c r="B137" s="15">
        <f>pop_descriptives!B137</f>
        <v>1859</v>
      </c>
      <c r="C137" s="1" t="b">
        <v>0</v>
      </c>
    </row>
    <row r="138">
      <c r="A138" s="15" t="str">
        <f>pop_descriptives!A138</f>
        <v>Garassino</v>
      </c>
      <c r="B138" s="15">
        <f>pop_descriptives!B138</f>
        <v>200</v>
      </c>
      <c r="C138" s="1" t="b">
        <v>0</v>
      </c>
    </row>
    <row r="139">
      <c r="A139" s="15" t="str">
        <f>pop_descriptives!A139</f>
        <v>Hernández-Garduno</v>
      </c>
      <c r="B139" s="15">
        <f>pop_descriptives!B139</f>
        <v>32583</v>
      </c>
      <c r="C139" s="1" t="b">
        <v>0</v>
      </c>
    </row>
    <row r="140">
      <c r="A140" s="15" t="str">
        <f>pop_descriptives!A140</f>
        <v>Govind</v>
      </c>
      <c r="B140" s="15">
        <f>pop_descriptives!B140</f>
        <v>6309</v>
      </c>
      <c r="C140" s="1" t="b">
        <v>0</v>
      </c>
    </row>
    <row r="141">
      <c r="A141" s="15" t="str">
        <f>pop_descriptives!A141</f>
        <v>Sisó-Almirall</v>
      </c>
      <c r="B141" s="15">
        <f>pop_descriptives!B141</f>
        <v>322</v>
      </c>
      <c r="C141" s="1" t="b">
        <v>0</v>
      </c>
    </row>
    <row r="142">
      <c r="A142" s="15" t="str">
        <f>pop_descriptives!A142</f>
        <v>Gu</v>
      </c>
      <c r="B142" s="15">
        <f>pop_descriptives!B142</f>
        <v>5698</v>
      </c>
      <c r="C142" s="1" t="b">
        <v>0</v>
      </c>
    </row>
    <row r="143">
      <c r="A143" s="15" t="str">
        <f>pop_descriptives!A143</f>
        <v>Kibler</v>
      </c>
      <c r="B143" s="15">
        <f>pop_descriptives!B143</f>
        <v>702</v>
      </c>
      <c r="C143" s="1" t="b">
        <v>0</v>
      </c>
    </row>
    <row r="144">
      <c r="A144" s="15" t="str">
        <f>pop_descriptives!A144</f>
        <v>Ikitimur</v>
      </c>
      <c r="B144" s="15">
        <f>pop_descriptives!B144</f>
        <v>81</v>
      </c>
      <c r="C144" s="1" t="b">
        <v>0</v>
      </c>
    </row>
    <row r="145">
      <c r="A145" s="15" t="str">
        <f>pop_descriptives!A145</f>
        <v>Sierpinski</v>
      </c>
      <c r="B145" s="15">
        <f>pop_descriptives!B145</f>
        <v>1942</v>
      </c>
      <c r="C145" s="1" t="b">
        <v>0</v>
      </c>
    </row>
    <row r="146">
      <c r="A146" s="15" t="str">
        <f>pop_descriptives!A146</f>
        <v>Zhou, He</v>
      </c>
      <c r="B146" s="15">
        <f>pop_descriptives!B146</f>
        <v>238</v>
      </c>
      <c r="C146" s="1" t="b">
        <v>0</v>
      </c>
    </row>
    <row r="147">
      <c r="A147" s="15" t="str">
        <f>pop_descriptives!A147</f>
        <v>Crovetto</v>
      </c>
      <c r="B147" s="15">
        <f>pop_descriptives!B147</f>
        <v>874</v>
      </c>
      <c r="C147" s="1" t="b">
        <v>0</v>
      </c>
    </row>
    <row r="148">
      <c r="A148" s="15" t="str">
        <f>pop_descriptives!A148</f>
        <v>Veras</v>
      </c>
      <c r="B148" s="15">
        <f>pop_descriptives!B148</f>
        <v>32</v>
      </c>
      <c r="C148" s="1" t="b">
        <v>0</v>
      </c>
    </row>
    <row r="149">
      <c r="A149" s="15" t="str">
        <f>pop_descriptives!A149</f>
        <v>Sterlin</v>
      </c>
      <c r="B149" s="15">
        <f>pop_descriptives!B149</f>
        <v>135</v>
      </c>
      <c r="C149" s="1" t="b">
        <v>0</v>
      </c>
    </row>
    <row r="150">
      <c r="A150" s="15" t="str">
        <f>pop_descriptives!A150</f>
        <v>Rossi</v>
      </c>
      <c r="B150" s="15">
        <f>pop_descriptives!B150</f>
        <v>246</v>
      </c>
      <c r="C150" s="1" t="b">
        <v>0</v>
      </c>
    </row>
    <row r="151">
      <c r="A151" s="15" t="str">
        <f>pop_descriptives!A151</f>
        <v>Duan</v>
      </c>
      <c r="B151" s="15">
        <f>pop_descriptives!B151</f>
        <v>616</v>
      </c>
      <c r="C151" s="1" t="b">
        <v>0</v>
      </c>
    </row>
    <row r="152">
      <c r="A152" s="15" t="str">
        <f>pop_descriptives!A152</f>
        <v>Martin-Jiminez</v>
      </c>
      <c r="B152" s="15">
        <f>pop_descriptives!B152</f>
        <v>339</v>
      </c>
      <c r="C152" s="1" t="b">
        <v>0</v>
      </c>
    </row>
    <row r="153">
      <c r="A153" s="15" t="str">
        <f>pop_descriptives!A153</f>
        <v>Elezkurtaj</v>
      </c>
      <c r="B153" s="15">
        <f>pop_descriptives!B153</f>
        <v>26</v>
      </c>
      <c r="C153" s="1" t="b">
        <v>0</v>
      </c>
    </row>
    <row r="154">
      <c r="A154" s="15" t="str">
        <f>pop_descriptives!A154</f>
        <v>Lenka</v>
      </c>
      <c r="B154" s="15">
        <f>pop_descriptives!B154</f>
        <v>32</v>
      </c>
      <c r="C154" s="1" t="b">
        <v>0</v>
      </c>
    </row>
    <row r="155">
      <c r="A155" s="15" t="str">
        <f>pop_descriptives!A155</f>
        <v>Olivares</v>
      </c>
      <c r="B155" s="15">
        <f>pop_descriptives!B155</f>
        <v>21</v>
      </c>
      <c r="C155" s="1" t="b">
        <v>0</v>
      </c>
    </row>
    <row r="156">
      <c r="A156" s="15" t="str">
        <f>pop_descriptives!A156</f>
        <v>Salton</v>
      </c>
      <c r="B156" s="15">
        <f>pop_descriptives!B156</f>
        <v>173</v>
      </c>
      <c r="C156" s="1" t="b">
        <v>0</v>
      </c>
    </row>
    <row r="157">
      <c r="A157" s="15" t="str">
        <f>pop_descriptives!A157</f>
        <v>Wei</v>
      </c>
      <c r="B157" s="15">
        <f>pop_descriptives!B157</f>
        <v>147</v>
      </c>
      <c r="C157" s="1" t="b">
        <v>0</v>
      </c>
    </row>
    <row r="158">
      <c r="A158" s="15" t="str">
        <f>pop_descriptives!A158</f>
        <v>Zuo, Estes</v>
      </c>
      <c r="B158" s="15">
        <f>pop_descriptives!B158</f>
        <v>172</v>
      </c>
      <c r="C158" s="1" t="b">
        <v>0</v>
      </c>
    </row>
    <row r="159">
      <c r="A159" s="15" t="str">
        <f>pop_descriptives!A159</f>
        <v>Killerby</v>
      </c>
      <c r="B159" s="15">
        <f>pop_descriptives!B159</f>
        <v>531</v>
      </c>
      <c r="C159" s="1" t="b">
        <v>0</v>
      </c>
    </row>
    <row r="160">
      <c r="A160" s="15" t="str">
        <f>pop_descriptives!A160</f>
        <v>Sigel</v>
      </c>
      <c r="B160" s="15">
        <f>pop_descriptives!B160</f>
        <v>493</v>
      </c>
      <c r="C160" s="1" t="b">
        <v>0</v>
      </c>
    </row>
    <row r="161">
      <c r="A161" s="15" t="str">
        <f>pop_descriptives!A161</f>
        <v>Nguyen</v>
      </c>
      <c r="B161" s="15">
        <f>pop_descriptives!B161</f>
        <v>689</v>
      </c>
      <c r="C161" s="1" t="b">
        <v>0</v>
      </c>
    </row>
    <row r="162">
      <c r="A162" s="15" t="str">
        <f>pop_descriptives!A162</f>
        <v>de Melo</v>
      </c>
      <c r="B162" s="15">
        <f>pop_descriptives!B162</f>
        <v>181</v>
      </c>
      <c r="C162" s="1" t="b">
        <v>0</v>
      </c>
    </row>
    <row r="163">
      <c r="A163" s="15" t="str">
        <f>pop_descriptives!A163</f>
        <v>Auvinen</v>
      </c>
      <c r="B163" s="15">
        <f>pop_descriptives!B163</f>
        <v>61</v>
      </c>
      <c r="C163" s="1" t="b">
        <v>0</v>
      </c>
    </row>
    <row r="164">
      <c r="A164" s="15" t="str">
        <f>pop_descriptives!A164</f>
        <v>de Souza</v>
      </c>
      <c r="B164" s="15">
        <f>pop_descriptives!B164</f>
        <v>8443</v>
      </c>
      <c r="C164" s="1" t="b">
        <v>0</v>
      </c>
    </row>
    <row r="165">
      <c r="A165" s="15" t="str">
        <f>pop_descriptives!A165</f>
        <v>Mendy</v>
      </c>
      <c r="B165" s="15">
        <f>pop_descriptives!B165</f>
        <v>689</v>
      </c>
      <c r="C165" s="1" t="b">
        <v>0</v>
      </c>
    </row>
    <row r="166">
      <c r="A166" s="15" t="str">
        <f>pop_descriptives!A166</f>
        <v>Pongpirul_old</v>
      </c>
      <c r="B166" s="15">
        <f>pop_descriptives!B166</f>
        <v>193</v>
      </c>
      <c r="C166" s="1" t="b">
        <v>0</v>
      </c>
    </row>
    <row r="167">
      <c r="A167" s="15" t="str">
        <f>pop_descriptives!A167</f>
        <v>Jin, Gu</v>
      </c>
      <c r="B167" s="15">
        <f>pop_descriptives!B167</f>
        <v>6</v>
      </c>
      <c r="C167" s="1" t="b">
        <v>0</v>
      </c>
    </row>
    <row r="168">
      <c r="A168" s="15" t="str">
        <f>pop_descriptives!A168</f>
        <v>Favara_old</v>
      </c>
      <c r="B168" s="15">
        <f>pop_descriptives!B168</f>
        <v>70</v>
      </c>
      <c r="C168" s="1" t="b">
        <v>0</v>
      </c>
    </row>
    <row r="169">
      <c r="A169" s="15" t="str">
        <f>pop_descriptives!A169</f>
        <v>Fisman</v>
      </c>
      <c r="B169" s="15">
        <f>pop_descriptives!B169</f>
        <v>21922</v>
      </c>
      <c r="C169" s="1" t="b">
        <v>0</v>
      </c>
    </row>
    <row r="170">
      <c r="A170" s="15" t="str">
        <f>pop_descriptives!A170</f>
        <v>Madariaga</v>
      </c>
      <c r="B170" s="15">
        <f>pop_descriptives!B170</f>
        <v>103</v>
      </c>
      <c r="C170" s="1" t="b">
        <v>0</v>
      </c>
    </row>
    <row r="171">
      <c r="A171" s="15" t="str">
        <f>pop_descriptives!A171</f>
        <v>Senkal</v>
      </c>
      <c r="B171" s="15">
        <f>pop_descriptives!B171</f>
        <v>611</v>
      </c>
      <c r="C171" s="1" t="b">
        <v>0</v>
      </c>
    </row>
    <row r="172">
      <c r="A172" s="15" t="str">
        <f>pop_descriptives!A172</f>
        <v>Mohamud</v>
      </c>
      <c r="B172" s="15">
        <f>pop_descriptives!B172</f>
        <v>6</v>
      </c>
      <c r="C172" s="1" t="b">
        <v>0</v>
      </c>
    </row>
    <row r="173">
      <c r="A173" s="15" t="str">
        <f>pop_descriptives!A173</f>
        <v>Magleby</v>
      </c>
      <c r="B173" s="15">
        <f>pop_descriptives!B173</f>
        <v>678</v>
      </c>
      <c r="C173" s="1" t="b">
        <v>0</v>
      </c>
    </row>
    <row r="174">
      <c r="A174" s="15" t="str">
        <f>pop_descriptives!A174</f>
        <v>Kimmig</v>
      </c>
      <c r="B174" s="15">
        <f>pop_descriptives!B174</f>
        <v>111</v>
      </c>
      <c r="C174" s="1" t="b">
        <v>0</v>
      </c>
    </row>
    <row r="175">
      <c r="A175" s="15" t="str">
        <f>pop_descriptives!A175</f>
        <v>Bello-Chavolla, Antonio-Villa</v>
      </c>
      <c r="B175" s="15">
        <f>pop_descriptives!B175</f>
        <v>60121</v>
      </c>
      <c r="C175" s="1" t="b">
        <v>0</v>
      </c>
    </row>
    <row r="176">
      <c r="A176" s="15" t="str">
        <f>pop_descriptives!A176</f>
        <v>Zacharioudakis</v>
      </c>
      <c r="B176" s="15">
        <f>pop_descriptives!B176</f>
        <v>314</v>
      </c>
      <c r="C176" s="1" t="b">
        <v>0</v>
      </c>
    </row>
    <row r="177">
      <c r="A177" s="15" t="str">
        <f>pop_descriptives!A177</f>
        <v>Antonio-Villa</v>
      </c>
      <c r="B177" s="15">
        <f>pop_descriptives!B177</f>
        <v>34263</v>
      </c>
      <c r="C177" s="1" t="b">
        <v>0</v>
      </c>
    </row>
    <row r="178">
      <c r="A178" s="15" t="str">
        <f>pop_descriptives!A178</f>
        <v>Patel</v>
      </c>
      <c r="B178" s="15">
        <f>pop_descriptives!B178</f>
        <v>129</v>
      </c>
      <c r="C178" s="1" t="b">
        <v>0</v>
      </c>
    </row>
    <row r="179">
      <c r="A179" s="15" t="str">
        <f>pop_descriptives!A179</f>
        <v>Merzon</v>
      </c>
      <c r="B179" s="15">
        <f>pop_descriptives!B179</f>
        <v>7807</v>
      </c>
      <c r="C179" s="1" t="b">
        <v>0</v>
      </c>
    </row>
    <row r="180">
      <c r="A180" s="15" t="str">
        <f>pop_descriptives!A180</f>
        <v>Trubiano</v>
      </c>
      <c r="B180" s="15">
        <f>pop_descriptives!B180</f>
        <v>2935</v>
      </c>
      <c r="C180" s="1" t="b">
        <v>1</v>
      </c>
      <c r="D180" s="1">
        <v>4226.0</v>
      </c>
      <c r="E180" s="1">
        <v>0.0</v>
      </c>
      <c r="G180" s="1">
        <v>1250.0</v>
      </c>
      <c r="H180" s="1">
        <v>136.0</v>
      </c>
      <c r="I180" s="1">
        <v>1114.0</v>
      </c>
      <c r="J180" s="1">
        <v>2976.0</v>
      </c>
      <c r="K180" s="1">
        <v>261.0</v>
      </c>
      <c r="L180" s="1">
        <v>2715.0</v>
      </c>
    </row>
    <row r="181">
      <c r="A181" s="15" t="str">
        <f>pop_descriptives!A181</f>
        <v>Fan</v>
      </c>
      <c r="B181" s="15">
        <f>pop_descriptives!B181</f>
        <v>1425</v>
      </c>
      <c r="C181" s="1" t="b">
        <v>0</v>
      </c>
    </row>
    <row r="182">
      <c r="A182" s="15" t="str">
        <f>pop_descriptives!A182</f>
        <v>Shi, Resurreccion</v>
      </c>
      <c r="B182" s="15">
        <f>pop_descriptives!B182</f>
        <v>1521</v>
      </c>
      <c r="C182" s="1" t="b">
        <v>0</v>
      </c>
    </row>
    <row r="183">
      <c r="A183" s="15" t="str">
        <f>pop_descriptives!A183</f>
        <v>Riley</v>
      </c>
      <c r="B183" s="57">
        <f>pop_descriptives!B183</f>
        <v>120620</v>
      </c>
      <c r="C183" s="1" t="b">
        <v>0</v>
      </c>
    </row>
    <row r="184">
      <c r="A184" s="15" t="str">
        <f>pop_descriptives!A184</f>
        <v>Maucourant</v>
      </c>
      <c r="B184" s="15">
        <f>pop_descriptives!B184</f>
        <v>27</v>
      </c>
      <c r="C184" s="1" t="b">
        <v>0</v>
      </c>
    </row>
    <row r="185">
      <c r="A185" s="15" t="str">
        <f>pop_descriptives!A185</f>
        <v>Elmunzer</v>
      </c>
      <c r="B185" s="15">
        <f>pop_descriptives!B185</f>
        <v>1992</v>
      </c>
      <c r="C185" s="1" t="b">
        <v>0</v>
      </c>
    </row>
    <row r="186">
      <c r="A186" s="15" t="str">
        <f>pop_descriptives!A186</f>
        <v>Alizadehsani</v>
      </c>
      <c r="B186" s="15">
        <f>pop_descriptives!B186</f>
        <v>319</v>
      </c>
      <c r="C186" s="1" t="b">
        <v>0</v>
      </c>
    </row>
    <row r="187">
      <c r="A187" s="15" t="str">
        <f>pop_descriptives!A187</f>
        <v>Xie</v>
      </c>
      <c r="B187" s="15">
        <f>pop_descriptives!B187</f>
        <v>619</v>
      </c>
      <c r="C187" s="1" t="b">
        <v>0</v>
      </c>
    </row>
    <row r="188">
      <c r="A188" s="15" t="str">
        <f>pop_descriptives!A188</f>
        <v>Abolghasemi</v>
      </c>
      <c r="B188" s="15">
        <f>pop_descriptives!B188</f>
        <v>24</v>
      </c>
      <c r="C188" s="1" t="b">
        <v>0</v>
      </c>
    </row>
    <row r="189">
      <c r="A189" s="15" t="str">
        <f>pop_descriptives!A189</f>
        <v>Merkely</v>
      </c>
      <c r="B189" s="15">
        <f>pop_descriptives!B189</f>
        <v>10474</v>
      </c>
      <c r="C189" s="1" t="b">
        <v>0</v>
      </c>
    </row>
    <row r="190">
      <c r="A190" s="15" t="str">
        <f>pop_descriptives!A190</f>
        <v>Fox</v>
      </c>
      <c r="B190" s="15">
        <f>pop_descriptives!B190</f>
        <v>55</v>
      </c>
      <c r="C190" s="1" t="b">
        <v>0</v>
      </c>
    </row>
    <row r="191">
      <c r="A191" s="15" t="str">
        <f>pop_descriptives!A191</f>
        <v>Zhang, Cao</v>
      </c>
      <c r="B191" s="15">
        <f>pop_descriptives!B191</f>
        <v>289</v>
      </c>
      <c r="C191" s="1" t="b">
        <v>0</v>
      </c>
    </row>
    <row r="192">
      <c r="A192" s="15" t="str">
        <f>pop_descriptives!A192</f>
        <v>Martinez-Resendez</v>
      </c>
      <c r="B192" s="15">
        <f>pop_descriptives!B192</f>
        <v>8</v>
      </c>
      <c r="C192" s="1" t="b">
        <v>0</v>
      </c>
    </row>
    <row r="193">
      <c r="A193" s="15" t="str">
        <f>pop_descriptives!A193</f>
        <v>Hoertel</v>
      </c>
      <c r="B193" s="15">
        <f>pop_descriptives!B193</f>
        <v>12612</v>
      </c>
      <c r="C193" s="1" t="b">
        <v>0</v>
      </c>
    </row>
    <row r="194">
      <c r="A194" s="15" t="str">
        <f>pop_descriptives!A194</f>
        <v>Edwards</v>
      </c>
      <c r="B194" s="15">
        <f>pop_descriptives!B194</f>
        <v>209</v>
      </c>
      <c r="C194" s="1" t="b">
        <v>0</v>
      </c>
    </row>
    <row r="195">
      <c r="A195" s="15" t="str">
        <f>pop_descriptives!A195</f>
        <v>Pandolfi</v>
      </c>
      <c r="B195" s="15">
        <f>pop_descriptives!B195</f>
        <v>33</v>
      </c>
      <c r="C195" s="1" t="b">
        <v>0</v>
      </c>
    </row>
    <row r="196">
      <c r="A196" s="15" t="str">
        <f>pop_descriptives!A196</f>
        <v>Girardeau</v>
      </c>
      <c r="B196" s="15">
        <f>pop_descriptives!B196</f>
        <v>10</v>
      </c>
      <c r="C196" s="1" t="b">
        <v>0</v>
      </c>
    </row>
    <row r="197">
      <c r="A197" s="15" t="str">
        <f>pop_descriptives!A197</f>
        <v>Kurashima</v>
      </c>
      <c r="B197" s="15">
        <f>pop_descriptives!B197</f>
        <v>53</v>
      </c>
      <c r="C197" s="1" t="b">
        <v>0</v>
      </c>
    </row>
    <row r="198">
      <c r="A198" s="15" t="str">
        <f>pop_descriptives!A198</f>
        <v>Zhan</v>
      </c>
      <c r="B198" s="15">
        <f>pop_descriptives!B198</f>
        <v>75</v>
      </c>
      <c r="C198" s="1" t="b">
        <v>0</v>
      </c>
    </row>
    <row r="199">
      <c r="A199" s="15" t="str">
        <f>pop_descriptives!A199</f>
        <v>Omrani</v>
      </c>
      <c r="B199" s="15">
        <f>pop_descriptives!B199</f>
        <v>1409</v>
      </c>
      <c r="C199" s="1" t="b">
        <v>0</v>
      </c>
    </row>
    <row r="200">
      <c r="A200" s="15" t="str">
        <f>pop_descriptives!A200</f>
        <v>Gupta</v>
      </c>
      <c r="B200" s="15">
        <f>pop_descriptives!B200</f>
        <v>496</v>
      </c>
      <c r="C200" s="1" t="b">
        <v>0</v>
      </c>
    </row>
    <row r="201">
      <c r="A201" s="15" t="str">
        <f>pop_descriptives!A201</f>
        <v>Shi, Zuo</v>
      </c>
      <c r="B201" s="15">
        <f>pop_descriptives!B201</f>
        <v>172</v>
      </c>
      <c r="C201" s="1" t="b">
        <v>0</v>
      </c>
    </row>
    <row r="202">
      <c r="A202" s="15" t="str">
        <f>pop_descriptives!A202</f>
        <v>Hussein</v>
      </c>
      <c r="B202" s="15">
        <f>pop_descriptives!B202</f>
        <v>502</v>
      </c>
      <c r="C202" s="1" t="b">
        <v>0</v>
      </c>
    </row>
    <row r="203">
      <c r="A203" s="15" t="str">
        <f>pop_descriptives!A203</f>
        <v>Bian</v>
      </c>
      <c r="B203" s="15">
        <f>pop_descriptives!B203</f>
        <v>28</v>
      </c>
      <c r="C203" s="1" t="b">
        <v>0</v>
      </c>
    </row>
    <row r="204">
      <c r="A204" s="15" t="str">
        <f>pop_descriptives!A204</f>
        <v>Eiros</v>
      </c>
      <c r="B204" s="15">
        <f>pop_descriptives!B204</f>
        <v>139</v>
      </c>
      <c r="C204" s="1" t="b">
        <v>0</v>
      </c>
    </row>
    <row r="205">
      <c r="A205" s="15" t="str">
        <f>pop_descriptives!A205</f>
        <v>Marcos</v>
      </c>
      <c r="B205" s="15">
        <f>pop_descriptives!B205</f>
        <v>918</v>
      </c>
      <c r="C205" s="1" t="b">
        <v>0</v>
      </c>
    </row>
    <row r="206">
      <c r="A206" s="15" t="str">
        <f>pop_descriptives!A206</f>
        <v>Hoertel, Sanchez-Rico</v>
      </c>
      <c r="B206" s="15">
        <f>pop_descriptives!B206</f>
        <v>7345</v>
      </c>
      <c r="C206" s="1" t="b">
        <v>0</v>
      </c>
    </row>
    <row r="207">
      <c r="A207" s="15" t="str">
        <f>pop_descriptives!A207</f>
        <v>Soares</v>
      </c>
      <c r="B207" s="15">
        <f>pop_descriptives!B207</f>
        <v>10713</v>
      </c>
      <c r="C207" s="1" t="b">
        <v>0</v>
      </c>
    </row>
    <row r="208">
      <c r="A208" s="15" t="str">
        <f>pop_descriptives!A208</f>
        <v>Zobairy</v>
      </c>
      <c r="B208" s="15">
        <f>pop_descriptives!B208</f>
        <v>203</v>
      </c>
      <c r="C208" s="1" t="b">
        <v>0</v>
      </c>
    </row>
    <row r="209">
      <c r="A209" s="15" t="str">
        <f>pop_descriptives!A209</f>
        <v>Altamimi</v>
      </c>
      <c r="B209" s="15">
        <f>pop_descriptives!B209</f>
        <v>68</v>
      </c>
      <c r="C209" s="1" t="b">
        <v>0</v>
      </c>
    </row>
    <row r="210">
      <c r="A210" s="15" t="str">
        <f>pop_descriptives!A210</f>
        <v>Thompson</v>
      </c>
      <c r="B210" s="15">
        <f>pop_descriptives!B210</f>
        <v>470</v>
      </c>
      <c r="C210" s="1" t="b">
        <v>0</v>
      </c>
    </row>
    <row r="211">
      <c r="A211" s="15" t="str">
        <f>pop_descriptives!A211</f>
        <v>Reiter</v>
      </c>
      <c r="B211" s="15">
        <f>pop_descriptives!B211</f>
        <v>235</v>
      </c>
      <c r="C211" s="1" t="b">
        <v>0</v>
      </c>
    </row>
    <row r="212">
      <c r="A212" s="15" t="str">
        <f>pop_descriptives!A212</f>
        <v>Motta</v>
      </c>
      <c r="B212" s="15">
        <f>pop_descriptives!B212</f>
        <v>374</v>
      </c>
      <c r="C212" s="1" t="b">
        <v>0</v>
      </c>
    </row>
    <row r="213">
      <c r="A213" s="15" t="str">
        <f>pop_descriptives!A213</f>
        <v>Santos</v>
      </c>
      <c r="B213" s="15">
        <f>pop_descriptives!B213</f>
        <v>23</v>
      </c>
      <c r="C213" s="1" t="b">
        <v>0</v>
      </c>
    </row>
    <row r="214">
      <c r="A214" s="15" t="str">
        <f>pop_descriptives!A214</f>
        <v>Schneeweiss</v>
      </c>
      <c r="B214" s="15">
        <f>pop_descriptives!B214</f>
        <v>24313</v>
      </c>
      <c r="C214" s="1" t="b">
        <v>0</v>
      </c>
    </row>
    <row r="215">
      <c r="A215" s="15" t="str">
        <f>pop_descriptives!A215</f>
        <v>Mejia</v>
      </c>
      <c r="B215" s="15">
        <f>pop_descriptives!B215</f>
        <v>72</v>
      </c>
      <c r="C215" s="1" t="b">
        <v>0</v>
      </c>
    </row>
    <row r="216">
      <c r="A216" s="15" t="str">
        <f>pop_descriptives!A216</f>
        <v>Izquierdo</v>
      </c>
      <c r="B216" s="15">
        <f>pop_descriptives!B216</f>
        <v>71192</v>
      </c>
      <c r="C216" s="1" t="b">
        <v>0</v>
      </c>
    </row>
    <row r="217">
      <c r="A217" s="15" t="str">
        <f>pop_descriptives!A217</f>
        <v>Bernaola</v>
      </c>
      <c r="B217" s="15">
        <f>pop_descriptives!B217</f>
        <v>1645</v>
      </c>
      <c r="C217" s="1" t="b">
        <v>0</v>
      </c>
    </row>
    <row r="218">
      <c r="A218" s="15" t="str">
        <f>pop_descriptives!A218</f>
        <v>Islam</v>
      </c>
      <c r="B218" s="15">
        <f>pop_descriptives!B218</f>
        <v>1016</v>
      </c>
      <c r="C218" s="1" t="b">
        <v>0</v>
      </c>
    </row>
    <row r="219">
      <c r="A219" s="15" t="str">
        <f>pop_descriptives!A219</f>
        <v>Qi</v>
      </c>
      <c r="B219" s="15">
        <f>pop_descriptives!B219</f>
        <v>267</v>
      </c>
      <c r="C219" s="1" t="b">
        <v>0</v>
      </c>
    </row>
    <row r="220">
      <c r="A220" s="15" t="str">
        <f>pop_descriptives!A220</f>
        <v>Peters</v>
      </c>
      <c r="B220" s="15">
        <f>pop_descriptives!B220</f>
        <v>1893</v>
      </c>
      <c r="C220" s="1" t="b">
        <v>0</v>
      </c>
    </row>
    <row r="221">
      <c r="A221" s="15" t="str">
        <f>pop_descriptives!A221</f>
        <v>Ouyang</v>
      </c>
      <c r="B221" s="15">
        <f>pop_descriptives!B221</f>
        <v>217</v>
      </c>
      <c r="C221" s="1" t="b">
        <v>0</v>
      </c>
    </row>
    <row r="222">
      <c r="A222" s="15" t="str">
        <f>pop_descriptives!A222</f>
        <v>Ward</v>
      </c>
      <c r="B222" s="15">
        <f>pop_descriptives!B222</f>
        <v>99908</v>
      </c>
      <c r="C222" s="1" t="b">
        <v>0</v>
      </c>
    </row>
    <row r="223">
      <c r="A223" s="15" t="str">
        <f>pop_descriptives!A223</f>
        <v>Valenzuela</v>
      </c>
      <c r="B223" s="15">
        <f>pop_descriptives!B223</f>
        <v>29</v>
      </c>
      <c r="C223" s="1" t="b">
        <v>0</v>
      </c>
    </row>
    <row r="224">
      <c r="A224" s="15" t="str">
        <f>pop_descriptives!A224</f>
        <v>Monteiro</v>
      </c>
      <c r="B224" s="15">
        <f>pop_descriptives!B224</f>
        <v>112</v>
      </c>
      <c r="C224" s="1" t="b">
        <v>0</v>
      </c>
    </row>
    <row r="225">
      <c r="A225" s="15" t="str">
        <f>pop_descriptives!A225</f>
        <v>Philipose</v>
      </c>
      <c r="B225" s="15">
        <f>pop_descriptives!B225</f>
        <v>466</v>
      </c>
      <c r="C225" s="1" t="b">
        <v>0</v>
      </c>
    </row>
    <row r="226">
      <c r="A226" s="15" t="str">
        <f>pop_descriptives!A226</f>
        <v>Weerahandi</v>
      </c>
      <c r="B226" s="15">
        <f>pop_descriptives!B226</f>
        <v>394</v>
      </c>
      <c r="C226" s="1" t="b">
        <v>0</v>
      </c>
    </row>
    <row r="227">
      <c r="A227" s="15" t="str">
        <f>pop_descriptives!A227</f>
        <v>Ebinger</v>
      </c>
      <c r="B227" s="15">
        <f>pop_descriptives!B227</f>
        <v>6062</v>
      </c>
      <c r="C227" s="1" t="b">
        <v>0</v>
      </c>
    </row>
    <row r="228">
      <c r="A228" s="15" t="str">
        <f>pop_descriptives!A228</f>
        <v>Altibi</v>
      </c>
      <c r="B228" s="15">
        <f>pop_descriptives!B228</f>
        <v>706</v>
      </c>
      <c r="C228" s="1" t="b">
        <v>0</v>
      </c>
    </row>
    <row r="229">
      <c r="A229" s="15" t="str">
        <f>pop_descriptives!A229</f>
        <v>Izzi-Engbeaya</v>
      </c>
      <c r="B229" s="15">
        <f>pop_descriptives!B229</f>
        <v>889</v>
      </c>
      <c r="C229" s="1" t="b">
        <v>0</v>
      </c>
    </row>
    <row r="230">
      <c r="A230" s="15" t="str">
        <f>pop_descriptives!A230</f>
        <v>Rizzo</v>
      </c>
      <c r="B230" s="15">
        <f>pop_descriptives!B230</f>
        <v>76819</v>
      </c>
      <c r="C230" s="1" t="b">
        <v>0</v>
      </c>
    </row>
    <row r="231">
      <c r="A231" s="15" t="str">
        <f>pop_descriptives!A231</f>
        <v>Dashti_old</v>
      </c>
      <c r="B231" s="15">
        <f>pop_descriptives!B231</f>
        <v>4140</v>
      </c>
      <c r="C231" s="1" t="b">
        <v>0</v>
      </c>
    </row>
    <row r="232">
      <c r="A232" s="15" t="str">
        <f>pop_descriptives!A232</f>
        <v>Morshed</v>
      </c>
      <c r="B232" s="15">
        <f>pop_descriptives!B232</f>
        <v>103</v>
      </c>
      <c r="C232" s="1" t="b">
        <v>0</v>
      </c>
    </row>
    <row r="233">
      <c r="A233" s="15" t="str">
        <f>pop_descriptives!A233</f>
        <v>Jun</v>
      </c>
      <c r="B233" s="15">
        <f>pop_descriptives!B233</f>
        <v>3086</v>
      </c>
      <c r="C233" s="1" t="b">
        <v>0</v>
      </c>
    </row>
    <row r="234">
      <c r="A234" s="15" t="str">
        <f>pop_descriptives!A234</f>
        <v>Higuchi</v>
      </c>
      <c r="B234" s="15">
        <f>pop_descriptives!B234</f>
        <v>57</v>
      </c>
      <c r="C234" s="1" t="b">
        <v>0</v>
      </c>
    </row>
    <row r="235">
      <c r="A235" s="15" t="str">
        <f>pop_descriptives!A235</f>
        <v>Zhou, Sun</v>
      </c>
      <c r="B235" s="15">
        <f>pop_descriptives!B235</f>
        <v>144</v>
      </c>
      <c r="C235" s="1" t="b">
        <v>0</v>
      </c>
    </row>
    <row r="236">
      <c r="A236" s="15" t="str">
        <f>pop_descriptives!A236</f>
        <v>Salerno</v>
      </c>
      <c r="B236" s="15">
        <f>pop_descriptives!B236</f>
        <v>15920</v>
      </c>
      <c r="C236" s="1" t="b">
        <v>0</v>
      </c>
    </row>
    <row r="237">
      <c r="A237" s="15" t="str">
        <f>pop_descriptives!A237</f>
        <v>Kumar</v>
      </c>
      <c r="B237" s="15">
        <f>pop_descriptives!B237</f>
        <v>91</v>
      </c>
      <c r="C237" s="1" t="b">
        <v>0</v>
      </c>
    </row>
    <row r="238">
      <c r="A238" s="15" t="str">
        <f>pop_descriptives!A238</f>
        <v>Hao</v>
      </c>
      <c r="B238" s="15">
        <f>pop_descriptives!B238</f>
        <v>788</v>
      </c>
      <c r="C238" s="1" t="b">
        <v>0</v>
      </c>
    </row>
    <row r="239">
      <c r="A239" s="15" t="str">
        <f>pop_descriptives!A239</f>
        <v>Iversen</v>
      </c>
      <c r="B239" s="15">
        <f>pop_descriptives!B239</f>
        <v>28792</v>
      </c>
      <c r="C239" s="1" t="b">
        <v>0</v>
      </c>
    </row>
    <row r="240">
      <c r="A240" s="15" t="str">
        <f>pop_descriptives!A240</f>
        <v>Hippisley-Cox</v>
      </c>
      <c r="B240" s="15">
        <f>pop_descriptives!B240</f>
        <v>8275949</v>
      </c>
      <c r="C240" s="1" t="b">
        <v>0</v>
      </c>
    </row>
    <row r="241">
      <c r="A241" s="15" t="str">
        <f>pop_descriptives!A241</f>
        <v>Fillmore</v>
      </c>
      <c r="B241" s="15">
        <f>pop_descriptives!B241</f>
        <v>22914</v>
      </c>
      <c r="C241" s="1" t="b">
        <v>0</v>
      </c>
    </row>
    <row r="242">
      <c r="A242" s="15" t="str">
        <f>pop_descriptives!A242</f>
        <v>Rashid</v>
      </c>
      <c r="B242" s="15">
        <f>pop_descriptives!B242</f>
        <v>517</v>
      </c>
      <c r="C242" s="1" t="b">
        <v>0</v>
      </c>
    </row>
    <row r="243">
      <c r="A243" s="15" t="str">
        <f>pop_descriptives!A243</f>
        <v>Pan</v>
      </c>
      <c r="B243" s="15">
        <f>pop_descriptives!B243</f>
        <v>12084</v>
      </c>
      <c r="C243" s="1" t="b">
        <v>0</v>
      </c>
    </row>
    <row r="244">
      <c r="A244" s="15" t="str">
        <f>pop_descriptives!A244</f>
        <v>Alkurt</v>
      </c>
      <c r="B244" s="15">
        <f>pop_descriptives!B244</f>
        <v>932</v>
      </c>
      <c r="C244" s="1" t="b">
        <v>0</v>
      </c>
    </row>
    <row r="245">
      <c r="A245" s="15" t="str">
        <f>pop_descriptives!A245</f>
        <v>Zhao, Chen</v>
      </c>
      <c r="B245" s="15">
        <f>pop_descriptives!B245</f>
        <v>641</v>
      </c>
      <c r="C245" s="1" t="b">
        <v>0</v>
      </c>
    </row>
    <row r="246">
      <c r="A246" s="15" t="str">
        <f>pop_descriptives!A246</f>
        <v>Holman</v>
      </c>
      <c r="B246" s="15">
        <f>pop_descriptives!B246</f>
        <v>10989</v>
      </c>
      <c r="C246" s="1" t="b">
        <v>0</v>
      </c>
    </row>
    <row r="247">
      <c r="A247" s="15" t="str">
        <f>pop_descriptives!A247</f>
        <v>Qu</v>
      </c>
      <c r="B247" s="15">
        <f>pop_descriptives!B247</f>
        <v>246</v>
      </c>
      <c r="C247" s="1" t="b">
        <v>0</v>
      </c>
    </row>
    <row r="248">
      <c r="A248" s="15" t="str">
        <f>pop_descriptives!A248</f>
        <v>Chand</v>
      </c>
      <c r="B248" s="15">
        <f>pop_descriptives!B248</f>
        <v>300</v>
      </c>
      <c r="C248" s="1" t="b">
        <v>0</v>
      </c>
    </row>
    <row r="249">
      <c r="A249" s="15" t="str">
        <f>pop_descriptives!A249</f>
        <v>Petrilli</v>
      </c>
      <c r="B249" s="15">
        <f>pop_descriptives!B249</f>
        <v>5279</v>
      </c>
      <c r="C249" s="1" t="b">
        <v>0</v>
      </c>
    </row>
    <row r="250">
      <c r="A250" s="5" t="str">
        <f>pop_descriptives!A250</f>
        <v>Magagnoli</v>
      </c>
      <c r="B250" s="6">
        <f>pop_descriptives!B250</f>
        <v>807</v>
      </c>
      <c r="C250" s="60" t="b">
        <v>0</v>
      </c>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row>
    <row r="251">
      <c r="A251" s="5" t="str">
        <f>pop_descriptives!A251</f>
        <v>Niedzwiedz</v>
      </c>
      <c r="B251" s="6">
        <f>pop_descriptives!B251</f>
        <v>392116</v>
      </c>
      <c r="C251" s="61" t="b">
        <v>1</v>
      </c>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row>
    <row r="252">
      <c r="A252" s="5" t="str">
        <f>pop_descriptives!A252</f>
        <v>Bello-Chavolla</v>
      </c>
      <c r="B252" s="6">
        <f>pop_descriptives!B252</f>
        <v>177133</v>
      </c>
      <c r="C252" s="61" t="b">
        <v>0</v>
      </c>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row>
    <row r="253">
      <c r="A253" s="5" t="str">
        <f>pop_descriptives!A253</f>
        <v>Zuo, Yalavarthi</v>
      </c>
      <c r="B253" s="6">
        <f>pop_descriptives!B253</f>
        <v>50</v>
      </c>
      <c r="C253" s="61" t="b">
        <v>0</v>
      </c>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row>
    <row r="254">
      <c r="A254" s="15" t="str">
        <f>pop_descriptives!A254</f>
        <v>Oliveira</v>
      </c>
      <c r="B254" s="15">
        <f>pop_descriptives!B254</f>
        <v>131</v>
      </c>
      <c r="C254" s="1" t="b">
        <v>0</v>
      </c>
    </row>
    <row r="255">
      <c r="A255" s="15" t="str">
        <f>pop_descriptives!A255</f>
        <v>Hussein, Galal</v>
      </c>
      <c r="B255" s="15">
        <f>pop_descriptives!B255</f>
        <v>444</v>
      </c>
      <c r="C255" s="1" t="b">
        <v>0</v>
      </c>
    </row>
    <row r="256">
      <c r="A256" s="15" t="str">
        <f>pop_descriptives!A256</f>
        <v>Vilar-Garcia</v>
      </c>
      <c r="B256" s="15">
        <f>pop_descriptives!B256</f>
        <v>7699568</v>
      </c>
      <c r="C256" s="1" t="b">
        <v>0</v>
      </c>
    </row>
    <row r="257">
      <c r="A257" s="15" t="str">
        <f>pop_descriptives!A257</f>
        <v>Ibarra-Nava</v>
      </c>
      <c r="B257" s="15">
        <f>pop_descriptives!B257</f>
        <v>416546</v>
      </c>
      <c r="C257" s="1" t="b">
        <v>0</v>
      </c>
    </row>
    <row r="258">
      <c r="A258" s="15" t="str">
        <f>pop_descriptives!A258</f>
        <v>Ibrahim</v>
      </c>
      <c r="B258" s="15">
        <f>pop_descriptives!B258</f>
        <v>38</v>
      </c>
      <c r="C258" s="1" t="b">
        <v>0</v>
      </c>
    </row>
    <row r="259">
      <c r="A259" s="15" t="str">
        <f>pop_descriptives!A259</f>
        <v>Rubio-Rivas</v>
      </c>
      <c r="B259" s="15">
        <f>pop_descriptives!B259</f>
        <v>186</v>
      </c>
      <c r="C259" s="1" t="b">
        <v>0</v>
      </c>
    </row>
    <row r="260">
      <c r="A260" s="15" t="str">
        <f>pop_descriptives!A260</f>
        <v>Kua</v>
      </c>
      <c r="B260" s="15">
        <f>pop_descriptives!B260</f>
        <v>459</v>
      </c>
      <c r="C260" s="1" t="b">
        <v>0</v>
      </c>
    </row>
    <row r="261">
      <c r="A261" s="15" t="str">
        <f>pop_descriptives!A261</f>
        <v>Mamtani</v>
      </c>
      <c r="B261" s="15">
        <f>pop_descriptives!B261</f>
        <v>403</v>
      </c>
      <c r="C261" s="1" t="b">
        <v>0</v>
      </c>
    </row>
    <row r="262">
      <c r="A262" s="15" t="str">
        <f>pop_descriptives!A262</f>
        <v>Ren</v>
      </c>
      <c r="B262" s="15">
        <f>pop_descriptives!B262</f>
        <v>432</v>
      </c>
      <c r="C262" s="1" t="b">
        <v>0</v>
      </c>
    </row>
    <row r="263">
      <c r="A263" s="15" t="str">
        <f>pop_descriptives!A263</f>
        <v>Yoo</v>
      </c>
      <c r="B263" s="15">
        <f>pop_descriptives!B263</f>
        <v>4840</v>
      </c>
      <c r="C263" s="1" t="b">
        <v>0</v>
      </c>
    </row>
    <row r="264">
      <c r="A264" s="15" t="str">
        <f>pop_descriptives!A264</f>
        <v>Mutambudzi</v>
      </c>
      <c r="B264" s="15">
        <f>pop_descriptives!B264</f>
        <v>120075</v>
      </c>
      <c r="C264" s="1" t="b">
        <v>0</v>
      </c>
    </row>
    <row r="265">
      <c r="A265" s="15" t="str">
        <f>pop_descriptives!A265</f>
        <v>Yan</v>
      </c>
      <c r="B265" s="15">
        <f>pop_descriptives!B265</f>
        <v>578</v>
      </c>
      <c r="C265" s="1" t="b">
        <v>0</v>
      </c>
    </row>
    <row r="266">
      <c r="A266" s="15" t="str">
        <f>pop_descriptives!A266</f>
        <v>Mancilla-Galindo</v>
      </c>
      <c r="B266" s="15">
        <f>pop_descriptives!B266</f>
        <v>183779</v>
      </c>
      <c r="C266" s="1" t="b">
        <v>0</v>
      </c>
    </row>
    <row r="267">
      <c r="A267" s="15" t="str">
        <f>pop_descriptives!A267</f>
        <v>Ullah</v>
      </c>
      <c r="B267" s="15">
        <f>pop_descriptives!B267</f>
        <v>212</v>
      </c>
      <c r="C267" s="1" t="b">
        <v>0</v>
      </c>
    </row>
    <row r="268">
      <c r="A268" s="15" t="str">
        <f>pop_descriptives!A268</f>
        <v>Dashti</v>
      </c>
      <c r="B268" s="15">
        <f>pop_descriptives!B268</f>
        <v>12347</v>
      </c>
      <c r="C268" s="1" t="b">
        <v>0</v>
      </c>
    </row>
    <row r="269">
      <c r="A269" s="15" t="str">
        <f>pop_descriptives!A269</f>
        <v>Sami</v>
      </c>
      <c r="B269" s="15">
        <f>pop_descriptives!B269</f>
        <v>490</v>
      </c>
      <c r="C269" s="1" t="b">
        <v>0</v>
      </c>
    </row>
    <row r="270">
      <c r="A270" s="15" t="str">
        <f>pop_descriptives!A270</f>
        <v>Pongpirul</v>
      </c>
      <c r="B270" s="15">
        <f>pop_descriptives!B270</f>
        <v>193</v>
      </c>
      <c r="C270" s="1" t="b">
        <v>0</v>
      </c>
    </row>
    <row r="271">
      <c r="A271" s="15" t="str">
        <f>pop_descriptives!A271</f>
        <v>Nicholson</v>
      </c>
      <c r="B271" s="15">
        <f>pop_descriptives!B271</f>
        <v>1042</v>
      </c>
      <c r="C271" s="1" t="b">
        <v>0</v>
      </c>
    </row>
    <row r="272">
      <c r="A272" s="15" t="str">
        <f>pop_descriptives!A272</f>
        <v>Ariza</v>
      </c>
      <c r="B272" s="15">
        <f>pop_descriptives!B272</f>
        <v>351</v>
      </c>
      <c r="C272" s="1" t="b">
        <v>0</v>
      </c>
    </row>
    <row r="273">
      <c r="A273" s="15" t="str">
        <f>pop_descriptives!A273</f>
        <v>Carrat</v>
      </c>
      <c r="B273" s="15">
        <f>pop_descriptives!B273</f>
        <v>14628</v>
      </c>
      <c r="C273" s="1" t="b">
        <v>0</v>
      </c>
    </row>
    <row r="274">
      <c r="A274" s="15" t="str">
        <f>pop_descriptives!A274</f>
        <v>Zhu</v>
      </c>
      <c r="B274" s="15">
        <f>pop_descriptives!B274</f>
        <v>432</v>
      </c>
      <c r="C274" s="1" t="b">
        <v>0</v>
      </c>
    </row>
    <row r="275">
      <c r="A275" s="15" t="str">
        <f>pop_descriptives!A275</f>
        <v>Sun</v>
      </c>
      <c r="B275" s="15">
        <f>pop_descriptives!B275</f>
        <v>323</v>
      </c>
      <c r="C275" s="1" t="b">
        <v>0</v>
      </c>
    </row>
    <row r="276">
      <c r="A276" s="15" t="str">
        <f>pop_descriptives!A276</f>
        <v>Kalan</v>
      </c>
      <c r="B276" s="15">
        <f>pop_descriptives!B276</f>
        <v>193</v>
      </c>
      <c r="C276" s="1" t="b">
        <v>0</v>
      </c>
    </row>
    <row r="277">
      <c r="A277" s="15" t="str">
        <f>pop_descriptives!A277</f>
        <v>Burrell</v>
      </c>
      <c r="B277" s="15">
        <f>pop_descriptives!B277</f>
        <v>204</v>
      </c>
      <c r="C277" s="1" t="b">
        <v>0</v>
      </c>
    </row>
    <row r="278">
      <c r="A278" s="15" t="str">
        <f>pop_descriptives!A278</f>
        <v>ISARIC_5_old</v>
      </c>
      <c r="B278" s="15">
        <f>pop_descriptives!B278</f>
        <v>81705</v>
      </c>
      <c r="C278" s="1" t="b">
        <v>0</v>
      </c>
    </row>
    <row r="279">
      <c r="A279" s="15" t="str">
        <f>pop_descriptives!A279</f>
        <v>Meini</v>
      </c>
      <c r="B279" s="15">
        <f>pop_descriptives!B279</f>
        <v>461</v>
      </c>
      <c r="C279" s="1" t="b">
        <v>0</v>
      </c>
    </row>
    <row r="280">
      <c r="A280" s="15" t="str">
        <f>pop_descriptives!A280</f>
        <v>Favara</v>
      </c>
      <c r="B280" s="15">
        <f>pop_descriptives!B280</f>
        <v>434</v>
      </c>
      <c r="C280" s="1" t="b">
        <v>0</v>
      </c>
    </row>
    <row r="281">
      <c r="A281" s="15" t="str">
        <f>pop_descriptives!A281</f>
        <v>da Silva Neto</v>
      </c>
      <c r="B281" s="15">
        <f>pop_descriptives!B281</f>
        <v>91</v>
      </c>
      <c r="C281" s="1" t="b">
        <v>0</v>
      </c>
    </row>
    <row r="282">
      <c r="A282" s="15" t="str">
        <f>pop_descriptives!A282</f>
        <v>Li, Cai</v>
      </c>
      <c r="B282" s="15">
        <f>pop_descriptives!B282</f>
        <v>98</v>
      </c>
      <c r="C282" s="1" t="b">
        <v>0</v>
      </c>
    </row>
    <row r="283">
      <c r="A283" s="15" t="str">
        <f>pop_descriptives!A283</f>
        <v>Wang</v>
      </c>
      <c r="B283" s="15">
        <f>pop_descriptives!B283</f>
        <v>1078</v>
      </c>
      <c r="C283" s="1" t="b">
        <v>0</v>
      </c>
    </row>
    <row r="284">
      <c r="A284" s="15" t="str">
        <f>pop_descriptives!A284</f>
        <v>Lopez-Medrano</v>
      </c>
      <c r="B284" s="15">
        <f>pop_descriptives!B284</f>
        <v>261</v>
      </c>
      <c r="C284" s="1" t="b">
        <v>0</v>
      </c>
    </row>
    <row r="285">
      <c r="A285" s="15" t="str">
        <f>pop_descriptives!A285</f>
        <v>Incerti</v>
      </c>
      <c r="B285" s="15">
        <f>pop_descriptives!B285</f>
        <v>13658</v>
      </c>
      <c r="C285" s="1" t="b">
        <v>0</v>
      </c>
    </row>
    <row r="286">
      <c r="A286" s="15" t="str">
        <f>pop_descriptives!A286</f>
        <v>Collard</v>
      </c>
      <c r="B286" s="15">
        <f>pop_descriptives!B286</f>
        <v>1604</v>
      </c>
      <c r="C286" s="1" t="b">
        <v>0</v>
      </c>
    </row>
    <row r="287">
      <c r="A287" s="15" t="str">
        <f>pop_descriptives!A287</f>
        <v>Robinson</v>
      </c>
      <c r="B287" s="15">
        <f>pop_descriptives!B287</f>
        <v>3248</v>
      </c>
      <c r="C287" s="1" t="b">
        <v>0</v>
      </c>
    </row>
    <row r="288">
      <c r="A288" s="15" t="str">
        <f>pop_descriptives!A288</f>
        <v>Erber</v>
      </c>
      <c r="B288" s="15">
        <f>pop_descriptives!B288</f>
        <v>4554</v>
      </c>
      <c r="C288" s="1" t="b">
        <v>0</v>
      </c>
    </row>
    <row r="289">
      <c r="A289" s="15" t="str">
        <f>pop_descriptives!A289</f>
        <v>Chaudhary</v>
      </c>
      <c r="B289" s="15">
        <f>pop_descriptives!B289</f>
        <v>220</v>
      </c>
      <c r="C289" s="1" t="b">
        <v>0</v>
      </c>
    </row>
    <row r="290">
      <c r="A290" s="15" t="str">
        <f>pop_descriptives!A290</f>
        <v>Roederer</v>
      </c>
      <c r="B290" s="15">
        <f>pop_descriptives!B290</f>
        <v>818</v>
      </c>
      <c r="C290" s="1" t="b">
        <v>0</v>
      </c>
    </row>
    <row r="291">
      <c r="A291" s="15" t="str">
        <f>pop_descriptives!A291</f>
        <v>Savarraj</v>
      </c>
      <c r="B291" s="15">
        <f>pop_descriptives!B291</f>
        <v>48</v>
      </c>
      <c r="C291" s="1" t="b">
        <v>0</v>
      </c>
    </row>
    <row r="292">
      <c r="A292" s="15" t="str">
        <f>pop_descriptives!A292</f>
        <v>Israel, Schaffer</v>
      </c>
      <c r="B292" s="15">
        <f>pop_descriptives!B292</f>
        <v>26959</v>
      </c>
      <c r="C292" s="1" t="b">
        <v>0</v>
      </c>
    </row>
    <row r="293">
      <c r="A293" s="15" t="str">
        <f>pop_descriptives!A293</f>
        <v>El-Solh</v>
      </c>
      <c r="B293" s="15">
        <f>pop_descriptives!B293</f>
        <v>7816</v>
      </c>
      <c r="C293" s="1" t="b">
        <v>0</v>
      </c>
    </row>
    <row r="294">
      <c r="A294" s="15" t="str">
        <f>pop_descriptives!A294</f>
        <v>Chudasama</v>
      </c>
      <c r="B294" s="15">
        <f>pop_descriptives!B294</f>
        <v>1706</v>
      </c>
      <c r="C294" s="1" t="b">
        <v>0</v>
      </c>
    </row>
    <row r="295">
      <c r="A295" s="15" t="str">
        <f>pop_descriptives!A295</f>
        <v>Salama</v>
      </c>
      <c r="B295" s="15">
        <f>pop_descriptives!B295</f>
        <v>377</v>
      </c>
      <c r="C295" s="1" t="b">
        <v>0</v>
      </c>
    </row>
    <row r="296">
      <c r="A296" s="15" t="str">
        <f>pop_descriptives!A296</f>
        <v>Makaronidis</v>
      </c>
      <c r="B296" s="15">
        <f>pop_descriptives!B296</f>
        <v>567</v>
      </c>
      <c r="C296" s="1" t="b">
        <v>0</v>
      </c>
    </row>
    <row r="297">
      <c r="A297" s="15" t="str">
        <f>pop_descriptives!A297</f>
        <v>Ramachandran</v>
      </c>
      <c r="B297" s="15">
        <f>pop_descriptives!B297</f>
        <v>188</v>
      </c>
      <c r="C297" s="1" t="b">
        <v>0</v>
      </c>
    </row>
    <row r="298">
      <c r="A298" s="15" t="str">
        <f>pop_descriptives!A298</f>
        <v>Luo, Rizvi</v>
      </c>
      <c r="B298" s="15">
        <f>pop_descriptives!B298</f>
        <v>102</v>
      </c>
      <c r="C298" s="1" t="b">
        <v>0</v>
      </c>
    </row>
    <row r="299">
      <c r="A299" s="15" t="str">
        <f>pop_descriptives!A299</f>
        <v>Ioannou</v>
      </c>
      <c r="B299" s="15">
        <f>pop_descriptives!B299</f>
        <v>88747</v>
      </c>
      <c r="C299" s="1" t="b">
        <v>0</v>
      </c>
    </row>
    <row r="300">
      <c r="A300" s="15" t="str">
        <f>pop_descriptives!A300</f>
        <v>ISARIC_6</v>
      </c>
      <c r="B300" s="15">
        <f>pop_descriptives!B300</f>
        <v>88463</v>
      </c>
      <c r="C300" s="1" t="b">
        <v>0</v>
      </c>
    </row>
    <row r="301">
      <c r="A301" s="15" t="str">
        <f>pop_descriptives!A301</f>
        <v>Perico</v>
      </c>
      <c r="B301" s="15">
        <f>pop_descriptives!B301</f>
        <v>423</v>
      </c>
      <c r="C301" s="1" t="b">
        <v>0</v>
      </c>
    </row>
    <row r="302">
      <c r="A302" s="15" t="str">
        <f>pop_descriptives!A302</f>
        <v>Lamure</v>
      </c>
      <c r="B302" s="15">
        <f>pop_descriptives!B302</f>
        <v>89</v>
      </c>
      <c r="C302" s="1" t="b">
        <v>0</v>
      </c>
    </row>
    <row r="303">
      <c r="A303" s="15" t="str">
        <f>pop_descriptives!A303</f>
        <v>Yadaw</v>
      </c>
      <c r="B303" s="15">
        <f>pop_descriptives!B303</f>
        <v>5051</v>
      </c>
      <c r="C303" s="1" t="b">
        <v>0</v>
      </c>
    </row>
    <row r="304">
      <c r="A304" s="15" t="str">
        <f>pop_descriptives!A304</f>
        <v>Zinellu</v>
      </c>
      <c r="B304" s="15">
        <f>pop_descriptives!B304</f>
        <v>105</v>
      </c>
      <c r="C304" s="1" t="b">
        <v>0</v>
      </c>
    </row>
    <row r="305">
      <c r="A305" s="15" t="str">
        <f>pop_descriptives!A305</f>
        <v>Ziehr</v>
      </c>
      <c r="B305" s="15">
        <f>pop_descriptives!B305</f>
        <v>66</v>
      </c>
      <c r="C305" s="1" t="b">
        <v>0</v>
      </c>
    </row>
    <row r="306">
      <c r="A306" s="15" t="str">
        <f>pop_descriptives!A306</f>
        <v>Zhou, He, Yang</v>
      </c>
      <c r="B306" s="15">
        <f>pop_descriptives!B306</f>
        <v>1087</v>
      </c>
      <c r="C306" s="1" t="b">
        <v>0</v>
      </c>
    </row>
    <row r="307">
      <c r="A307" s="15" t="str">
        <f>pop_descriptives!A307</f>
        <v>Zhou, Song</v>
      </c>
      <c r="B307" s="15">
        <f>pop_descriptives!B307</f>
        <v>124</v>
      </c>
      <c r="C307" s="1" t="b">
        <v>0</v>
      </c>
    </row>
    <row r="308">
      <c r="A308" s="15" t="str">
        <f>pop_descriptives!A308</f>
        <v>Zhou, Qin</v>
      </c>
      <c r="B308" s="15">
        <f>pop_descriptives!B308</f>
        <v>51</v>
      </c>
      <c r="C308" s="1" t="b">
        <v>0</v>
      </c>
    </row>
    <row r="309">
      <c r="A309" s="15" t="str">
        <f>pop_descriptives!A309</f>
        <v>Zhang, Li</v>
      </c>
      <c r="B309" s="15">
        <f>pop_descriptives!B309</f>
        <v>1746</v>
      </c>
      <c r="C309" s="1" t="b">
        <v>0</v>
      </c>
    </row>
    <row r="310">
      <c r="A310" s="15" t="str">
        <f>pop_descriptives!A310</f>
        <v>Zhan, Liu</v>
      </c>
      <c r="B310" s="15">
        <f>pop_descriptives!B310</f>
        <v>405</v>
      </c>
      <c r="C310" s="1" t="b">
        <v>0</v>
      </c>
    </row>
    <row r="311">
      <c r="A311" s="15" t="str">
        <f>pop_descriptives!A311</f>
        <v>Wang, Shu</v>
      </c>
      <c r="B311" s="15">
        <f>pop_descriptives!B311</f>
        <v>59</v>
      </c>
      <c r="C311" s="1" t="b">
        <v>0</v>
      </c>
    </row>
    <row r="312">
      <c r="A312" s="15" t="str">
        <f>pop_descriptives!A312</f>
        <v>Wang, Zheutlin</v>
      </c>
      <c r="B312" s="15">
        <f>pop_descriptives!B312</f>
        <v>3273</v>
      </c>
      <c r="C312" s="1" t="b">
        <v>0</v>
      </c>
    </row>
    <row r="313">
      <c r="A313" s="15" t="str">
        <f>pop_descriptives!A313</f>
        <v>Vila-Corcoles</v>
      </c>
      <c r="B313" s="15">
        <f>pop_descriptives!B313</f>
        <v>79083</v>
      </c>
      <c r="C313" s="1" t="b">
        <v>0</v>
      </c>
    </row>
    <row r="314">
      <c r="A314" s="15" t="str">
        <f>pop_descriptives!A314</f>
        <v>Torres-Macho</v>
      </c>
      <c r="B314" s="15">
        <f>pop_descriptives!B314</f>
        <v>1968</v>
      </c>
      <c r="C314" s="1" t="b">
        <v>0</v>
      </c>
    </row>
    <row r="315">
      <c r="A315" s="15" t="str">
        <f>pop_descriptives!A315</f>
        <v>Tao</v>
      </c>
      <c r="B315" s="15">
        <f>pop_descriptives!B315</f>
        <v>70</v>
      </c>
      <c r="C315" s="1" t="b">
        <v>0</v>
      </c>
    </row>
    <row r="316">
      <c r="A316" s="15" t="str">
        <f>pop_descriptives!A316</f>
        <v>Talavera</v>
      </c>
      <c r="B316" s="15">
        <f>pop_descriptives!B316</f>
        <v>576</v>
      </c>
      <c r="C316" s="1" t="b">
        <v>0</v>
      </c>
    </row>
    <row r="317">
      <c r="A317" s="15" t="str">
        <f>pop_descriptives!A317</f>
        <v>Serling-Boyd</v>
      </c>
      <c r="B317" s="15">
        <f>pop_descriptives!B317</f>
        <v>831</v>
      </c>
      <c r="C317" s="1" t="b">
        <v>0</v>
      </c>
    </row>
    <row r="318">
      <c r="A318" s="15" t="str">
        <f>pop_descriptives!A318</f>
        <v>Raines</v>
      </c>
      <c r="B318" s="15">
        <f>pop_descriptives!B318</f>
        <v>453</v>
      </c>
      <c r="C318" s="1" t="b">
        <v>0</v>
      </c>
    </row>
    <row r="319">
      <c r="A319" s="15" t="str">
        <f>pop_descriptives!A319</f>
        <v>Parra-Bracamonte</v>
      </c>
      <c r="B319" s="15">
        <f>pop_descriptives!B319</f>
        <v>331298</v>
      </c>
      <c r="C319" s="1" t="b">
        <v>0</v>
      </c>
    </row>
    <row r="320">
      <c r="A320" s="15" t="str">
        <f>pop_descriptives!A320</f>
        <v>O'Reilly</v>
      </c>
      <c r="B320" s="15">
        <f>pop_descriptives!B320</f>
        <v>1334</v>
      </c>
      <c r="C320" s="1" t="b">
        <v>0</v>
      </c>
    </row>
    <row r="321">
      <c r="A321" s="15" t="str">
        <f>pop_descriptives!A321</f>
        <v>Martini</v>
      </c>
      <c r="B321" s="15">
        <f>pop_descriptives!B321</f>
        <v>146</v>
      </c>
      <c r="C321" s="1" t="b">
        <v>0</v>
      </c>
    </row>
    <row r="322">
      <c r="A322" s="15" t="str">
        <f>pop_descriptives!A322</f>
        <v>Li, Long, Zhang</v>
      </c>
      <c r="B322" s="15">
        <f>pop_descriptives!B322</f>
        <v>954</v>
      </c>
      <c r="C322" s="1" t="b">
        <v>0</v>
      </c>
    </row>
    <row r="323">
      <c r="A323" s="15" t="str">
        <f>pop_descriptives!A323</f>
        <v>Lassale</v>
      </c>
      <c r="B323" s="15">
        <f>pop_descriptives!B323</f>
        <v>900</v>
      </c>
      <c r="C323" s="1" t="b">
        <v>0</v>
      </c>
    </row>
    <row r="324">
      <c r="A324" s="15" t="str">
        <f>pop_descriptives!A324</f>
        <v>Klang, Soffer</v>
      </c>
      <c r="B324" s="15">
        <f>pop_descriptives!B324</f>
        <v>1320</v>
      </c>
      <c r="C324" s="1" t="b">
        <v>0</v>
      </c>
    </row>
    <row r="325">
      <c r="A325" s="15" t="str">
        <f>pop_descriptives!A325</f>
        <v>Kim, Han</v>
      </c>
      <c r="B325" s="15">
        <f>pop_descriptives!B325</f>
        <v>4787</v>
      </c>
      <c r="C325" s="1" t="b">
        <v>0</v>
      </c>
    </row>
    <row r="326">
      <c r="A326" s="15" t="str">
        <f>pop_descriptives!A326</f>
        <v>Jehi</v>
      </c>
      <c r="B326" s="15">
        <f>pop_descriptives!B326</f>
        <v>4536</v>
      </c>
      <c r="C326" s="1" t="b">
        <v>0</v>
      </c>
    </row>
    <row r="327">
      <c r="A327" s="15" t="str">
        <f>pop_descriptives!A327</f>
        <v>Jakob</v>
      </c>
      <c r="B327" s="15">
        <f>pop_descriptives!B327</f>
        <v>2155</v>
      </c>
      <c r="C327" s="1" t="b">
        <v>0</v>
      </c>
    </row>
    <row r="328">
      <c r="A328" s="15" t="str">
        <f>pop_descriptives!A328</f>
        <v>Invernizzi</v>
      </c>
      <c r="B328" s="15">
        <f>pop_descriptives!B328</f>
        <v>54</v>
      </c>
      <c r="C328" s="1" t="b">
        <v>0</v>
      </c>
    </row>
    <row r="329">
      <c r="A329" s="15" t="str">
        <f>pop_descriptives!A329</f>
        <v>Ilic</v>
      </c>
      <c r="B329" s="15">
        <f>pop_descriptives!B329</f>
        <v>107</v>
      </c>
      <c r="C329" s="1" t="b">
        <v>0</v>
      </c>
    </row>
    <row r="330">
      <c r="A330" s="15" t="str">
        <f>pop_descriptives!A330</f>
        <v>Hamadah</v>
      </c>
      <c r="B330" s="15">
        <f>pop_descriptives!B330</f>
        <v>1123</v>
      </c>
      <c r="C330" s="1" t="b">
        <v>0</v>
      </c>
    </row>
    <row r="331">
      <c r="A331" s="15" t="str">
        <f>pop_descriptives!A331</f>
        <v>Gianfrancesco, Leykina</v>
      </c>
      <c r="B331" s="15">
        <f>pop_descriptives!B331</f>
        <v>1324</v>
      </c>
      <c r="C331" s="1" t="b">
        <v>0</v>
      </c>
    </row>
    <row r="332">
      <c r="A332" s="15" t="str">
        <f>pop_descriptives!A332</f>
        <v>Ghinai</v>
      </c>
      <c r="B332" s="15">
        <f>pop_descriptives!B332</f>
        <v>1435</v>
      </c>
      <c r="C332" s="1" t="b">
        <v>0</v>
      </c>
    </row>
    <row r="333">
      <c r="A333" s="15" t="str">
        <f>pop_descriptives!A333</f>
        <v>Fond</v>
      </c>
      <c r="B333" s="15">
        <f>pop_descriptives!B333</f>
        <v>1092</v>
      </c>
      <c r="C333" s="1" t="b">
        <v>0</v>
      </c>
    </row>
    <row r="334">
      <c r="A334" s="15" t="str">
        <f>pop_descriptives!A334</f>
        <v>Best</v>
      </c>
      <c r="B334" s="15">
        <f>pop_descriptives!B334</f>
        <v>3471</v>
      </c>
      <c r="C334" s="1" t="b">
        <v>0</v>
      </c>
    </row>
    <row r="335">
      <c r="A335" s="15" t="str">
        <f>pop_descriptives!A335</f>
        <v>Bellan</v>
      </c>
      <c r="B335" s="15">
        <f>pop_descriptives!B335</f>
        <v>1697</v>
      </c>
      <c r="C335" s="1" t="b">
        <v>0</v>
      </c>
    </row>
    <row r="336">
      <c r="A336" s="15" t="str">
        <f>pop_descriptives!A336</f>
        <v>Alharthy</v>
      </c>
      <c r="B336" s="15">
        <f>pop_descriptives!B336</f>
        <v>352</v>
      </c>
      <c r="C336" s="1" t="b">
        <v>0</v>
      </c>
    </row>
    <row r="337">
      <c r="A337" s="15" t="str">
        <f>pop_descriptives!A337</f>
        <v>Alguwaihes</v>
      </c>
      <c r="B337" s="15">
        <f>pop_descriptives!B337</f>
        <v>439</v>
      </c>
      <c r="C337" s="1" t="b">
        <v>0</v>
      </c>
    </row>
    <row r="338">
      <c r="A338" s="15" t="str">
        <f>pop_descriptives!A338</f>
        <v>Aksu</v>
      </c>
      <c r="B338" s="15">
        <f>pop_descriptives!B338</f>
        <v>123</v>
      </c>
      <c r="C338" s="1" t="b">
        <v>0</v>
      </c>
    </row>
    <row r="339">
      <c r="A339" s="15" t="str">
        <f>pop_descriptives!A339</f>
        <v>Adrish</v>
      </c>
      <c r="B339" s="15">
        <f>pop_descriptives!B339</f>
        <v>1173</v>
      </c>
      <c r="C339" s="1" t="b">
        <v>0</v>
      </c>
    </row>
    <row r="340">
      <c r="A340" s="15" t="str">
        <f>pop_descriptives!A340</f>
        <v>Hoertel, Sanchez, Vernet</v>
      </c>
      <c r="B340" s="15">
        <f>pop_descriptives!B340</f>
        <v>12210</v>
      </c>
      <c r="C340" s="1" t="b">
        <v>0</v>
      </c>
    </row>
    <row r="341">
      <c r="A341" s="15" t="str">
        <f>pop_descriptives!A341</f>
        <v>Arleo</v>
      </c>
      <c r="B341" s="15">
        <f>pop_descriptives!B341</f>
        <v>70</v>
      </c>
      <c r="C341" s="1" t="b">
        <v>0</v>
      </c>
    </row>
    <row r="342">
      <c r="A342" s="15" t="str">
        <f>pop_descriptives!A342</f>
        <v>Bermejo-Martin</v>
      </c>
      <c r="B342" s="15">
        <f>pop_descriptives!B342</f>
        <v>250</v>
      </c>
      <c r="C342" s="1" t="b">
        <v>0</v>
      </c>
    </row>
    <row r="343">
      <c r="A343" s="15" t="str">
        <f>pop_descriptives!A343</f>
        <v>Joubert</v>
      </c>
      <c r="B343" s="15">
        <f>pop_descriptives!B343</f>
        <v>74</v>
      </c>
      <c r="C343" s="1" t="b">
        <v>0</v>
      </c>
    </row>
    <row r="344">
      <c r="A344" s="15" t="str">
        <f>pop_descriptives!A344</f>
        <v>Kortela</v>
      </c>
      <c r="B344" s="15">
        <f>pop_descriptives!B344</f>
        <v>3008</v>
      </c>
      <c r="C344" s="1" t="b">
        <v>0</v>
      </c>
    </row>
    <row r="345">
      <c r="A345" s="15" t="str">
        <f>pop_descriptives!A345</f>
        <v>Sourij</v>
      </c>
      <c r="B345" s="15">
        <f>pop_descriptives!B345</f>
        <v>238</v>
      </c>
      <c r="C345" s="1" t="b">
        <v>0</v>
      </c>
    </row>
    <row r="346">
      <c r="A346" s="15" t="str">
        <f>pop_descriptives!A346</f>
        <v>Gallichotte</v>
      </c>
      <c r="B346" s="15">
        <f>pop_descriptives!B346</f>
        <v>239</v>
      </c>
      <c r="C346" s="1" t="b">
        <v>0</v>
      </c>
    </row>
    <row r="347">
      <c r="A347" s="15" t="str">
        <f>pop_descriptives!A347</f>
        <v>Galal</v>
      </c>
      <c r="B347" s="15">
        <f>pop_descriptives!B347</f>
        <v>430</v>
      </c>
      <c r="C347" s="1" t="b">
        <v>0</v>
      </c>
    </row>
    <row r="348">
      <c r="A348" s="15" t="str">
        <f>pop_descriptives!A348</f>
        <v>Clavario</v>
      </c>
      <c r="B348" s="15">
        <f>pop_descriptives!B348</f>
        <v>110</v>
      </c>
      <c r="C348" s="1" t="b">
        <v>0</v>
      </c>
    </row>
    <row r="349">
      <c r="A349" s="15" t="str">
        <f>pop_descriptives!A349</f>
        <v>Saeed</v>
      </c>
      <c r="B349" s="15">
        <f>pop_descriptives!B349</f>
        <v>173</v>
      </c>
      <c r="C349" s="1" t="b">
        <v>0</v>
      </c>
    </row>
    <row r="350">
      <c r="A350" s="15" t="str">
        <f>pop_descriptives!A350</f>
        <v>Cadegiani</v>
      </c>
      <c r="B350" s="15">
        <f>pop_descriptives!B350</f>
        <v>130</v>
      </c>
      <c r="C350" s="1" t="b">
        <v>0</v>
      </c>
    </row>
    <row r="351">
      <c r="A351" s="15" t="str">
        <f>pop_descriptives!A351</f>
        <v>Benaim</v>
      </c>
      <c r="B351" s="15">
        <f>pop_descriptives!B351</f>
        <v>693</v>
      </c>
      <c r="C351" s="1" t="b">
        <v>0</v>
      </c>
    </row>
    <row r="352">
      <c r="A352" s="15" t="str">
        <f>pop_descriptives!A352</f>
        <v>Singh</v>
      </c>
      <c r="B352" s="15">
        <f>pop_descriptives!B352</f>
        <v>930</v>
      </c>
      <c r="C352" s="1" t="b">
        <v>0</v>
      </c>
    </row>
    <row r="353">
      <c r="A353" s="15" t="str">
        <f>pop_descriptives!A353</f>
        <v>ISARIC</v>
      </c>
      <c r="B353" s="15">
        <f>pop_descriptives!B353</f>
        <v>95966</v>
      </c>
      <c r="C353" s="1" t="b">
        <v>0</v>
      </c>
    </row>
    <row r="354">
      <c r="A354" s="15" t="str">
        <f>pop_descriptives!A354</f>
        <v>Márquez-Salinas</v>
      </c>
      <c r="B354" s="15">
        <f>pop_descriptives!B354</f>
        <v>1068</v>
      </c>
      <c r="C354" s="1" t="b">
        <v>0</v>
      </c>
    </row>
    <row r="355">
      <c r="A355" s="15" t="str">
        <f>pop_descriptives!A355</f>
        <v>Díez-Manglano</v>
      </c>
      <c r="B355" s="15">
        <f>pop_descriptives!B355</f>
        <v>4393</v>
      </c>
      <c r="C355" s="1" t="b">
        <v>0</v>
      </c>
    </row>
    <row r="356">
      <c r="A356" s="15" t="str">
        <f>pop_descriptives!A356</f>
        <v>Woolcott</v>
      </c>
      <c r="B356" s="15">
        <f>pop_descriptives!B356</f>
        <v>1636050</v>
      </c>
      <c r="C356" s="1" t="b">
        <v>0</v>
      </c>
    </row>
    <row r="357">
      <c r="A357" s="15" t="str">
        <f>pop_descriptives!A357</f>
        <v>Simons</v>
      </c>
      <c r="B357" s="15">
        <f>pop_descriptives!B357</f>
        <v>446</v>
      </c>
      <c r="C357" s="1" t="b">
        <v>0</v>
      </c>
    </row>
    <row r="358">
      <c r="A358" s="15" t="str">
        <f>pop_descriptives!A358</f>
        <v>Dupraz</v>
      </c>
      <c r="B358" s="15">
        <f>pop_descriptives!B358</f>
        <v>219</v>
      </c>
      <c r="C358" s="1" t="b">
        <v>0</v>
      </c>
    </row>
    <row r="359">
      <c r="A359" s="15" t="str">
        <f>pop_descriptives!A359</f>
        <v>Chen, Varathraja</v>
      </c>
      <c r="B359" s="15">
        <f>pop_descriptives!B359</f>
        <v>10123</v>
      </c>
      <c r="C359" s="1" t="b">
        <v>0</v>
      </c>
    </row>
    <row r="360">
      <c r="A360" s="15" t="str">
        <f>pop_descriptives!A360</f>
        <v>Martinez-Lacalzada</v>
      </c>
      <c r="B360" s="15">
        <f>pop_descriptives!B360</f>
        <v>10433</v>
      </c>
      <c r="C360" s="1" t="b">
        <v>0</v>
      </c>
    </row>
    <row r="361">
      <c r="A361" s="15" t="str">
        <f>pop_descriptives!A361</f>
        <v>Barasa</v>
      </c>
      <c r="B361" s="15">
        <f>pop_descriptives!B361</f>
        <v>394</v>
      </c>
      <c r="C361" s="1" t="b">
        <v>0</v>
      </c>
    </row>
    <row r="362">
      <c r="A362" s="15" t="str">
        <f>pop_descriptives!A362</f>
        <v>Ren, Guo</v>
      </c>
      <c r="B362" s="15">
        <f>pop_descriptives!B362</f>
        <v>481</v>
      </c>
      <c r="C362" s="1" t="b">
        <v>0</v>
      </c>
    </row>
    <row r="363">
      <c r="A363" s="15" t="str">
        <f>pop_descriptives!A363</f>
        <v>O’Gallagher</v>
      </c>
      <c r="B363" s="15">
        <f>pop_descriptives!B363</f>
        <v>1721</v>
      </c>
      <c r="C363" s="1" t="b">
        <v>0</v>
      </c>
    </row>
    <row r="364">
      <c r="A364" s="15" t="str">
        <f>pop_descriptives!A364</f>
        <v>Modrák</v>
      </c>
      <c r="B364" s="15">
        <f>pop_descriptives!B364</f>
        <v>213</v>
      </c>
      <c r="C364" s="1" t="b">
        <v>0</v>
      </c>
    </row>
    <row r="365">
      <c r="A365" s="15" t="str">
        <f>pop_descriptives!A365</f>
        <v>Zuo, Warnock</v>
      </c>
      <c r="B365" s="15">
        <f>pop_descriptives!B365</f>
        <v>118</v>
      </c>
      <c r="C365" s="1" t="b">
        <v>0</v>
      </c>
    </row>
    <row r="366">
      <c r="A366" s="15" t="str">
        <f>pop_descriptives!A366</f>
        <v>Bisso</v>
      </c>
      <c r="B366" s="15">
        <f>pop_descriptives!B366</f>
        <v>168</v>
      </c>
      <c r="C366" s="1" t="b">
        <v>0</v>
      </c>
    </row>
    <row r="367">
      <c r="A367" s="15" t="str">
        <f>pop_descriptives!A367</f>
        <v>Rentsch, Beckman</v>
      </c>
      <c r="B367" s="15">
        <f>pop_descriptives!B367</f>
        <v>4297</v>
      </c>
      <c r="C367" s="1" t="b">
        <v>0</v>
      </c>
    </row>
    <row r="368">
      <c r="A368" s="15" t="str">
        <f>pop_descriptives!A368</f>
        <v>Thiabaud</v>
      </c>
      <c r="B368" s="15">
        <f>pop_descriptives!B368</f>
        <v>3582</v>
      </c>
      <c r="C368" s="1" t="b">
        <v>0</v>
      </c>
    </row>
    <row r="369">
      <c r="A369" s="15" t="str">
        <f>pop_descriptives!A369</f>
        <v>Iftimie</v>
      </c>
      <c r="B369" s="15">
        <f>pop_descriptives!B369</f>
        <v>468</v>
      </c>
      <c r="C369" s="1" t="b">
        <v>0</v>
      </c>
    </row>
    <row r="370">
      <c r="A370" s="15" t="str">
        <f>pop_descriptives!A370</f>
        <v>Vila-Corcoles, Statue-Gracia</v>
      </c>
      <c r="B370" s="15">
        <f>pop_descriptives!B370</f>
        <v>282</v>
      </c>
      <c r="C370" s="1" t="b">
        <v>0</v>
      </c>
    </row>
    <row r="371">
      <c r="A371" s="15" t="str">
        <f>pop_descriptives!A371</f>
        <v>Lévy</v>
      </c>
      <c r="B371" s="15">
        <f>pop_descriptives!B371</f>
        <v>61</v>
      </c>
      <c r="C371" s="1" t="b">
        <v>0</v>
      </c>
    </row>
    <row r="372">
      <c r="A372" s="15" t="str">
        <f>pop_descriptives!A372</f>
        <v/>
      </c>
      <c r="B372" s="15" t="str">
        <f>pop_descriptives!B372</f>
        <v/>
      </c>
      <c r="C372" s="15"/>
    </row>
    <row r="373">
      <c r="A373" s="15" t="str">
        <f>pop_descriptives!A373</f>
        <v/>
      </c>
      <c r="B373" s="15" t="str">
        <f>pop_descriptives!B373</f>
        <v/>
      </c>
      <c r="C373" s="15"/>
    </row>
    <row r="374">
      <c r="A374" s="15" t="str">
        <f>pop_descriptives!A374</f>
        <v/>
      </c>
      <c r="B374" s="15" t="str">
        <f>pop_descriptives!B374</f>
        <v/>
      </c>
      <c r="C374" s="15"/>
    </row>
    <row r="375">
      <c r="C375" s="15"/>
    </row>
    <row r="376">
      <c r="C376" s="15"/>
    </row>
    <row r="377">
      <c r="C377" s="15"/>
    </row>
    <row r="378">
      <c r="C378" s="15"/>
    </row>
    <row r="379">
      <c r="C379" s="15"/>
    </row>
    <row r="380">
      <c r="C380" s="15"/>
    </row>
    <row r="381">
      <c r="C381" s="15"/>
    </row>
    <row r="382">
      <c r="C382" s="15"/>
    </row>
    <row r="383">
      <c r="C383" s="15"/>
    </row>
    <row r="384">
      <c r="C384" s="15"/>
    </row>
    <row r="385">
      <c r="C385" s="15"/>
    </row>
    <row r="386">
      <c r="C386" s="15"/>
    </row>
    <row r="387">
      <c r="C387" s="15"/>
    </row>
    <row r="388">
      <c r="C388" s="15"/>
    </row>
    <row r="389">
      <c r="C389" s="15"/>
    </row>
    <row r="390">
      <c r="C390" s="15"/>
    </row>
    <row r="391">
      <c r="C391" s="15"/>
    </row>
    <row r="392">
      <c r="C392" s="15"/>
    </row>
    <row r="393">
      <c r="C393" s="15"/>
    </row>
    <row r="394">
      <c r="C394" s="15"/>
    </row>
    <row r="395">
      <c r="C395" s="15"/>
    </row>
    <row r="396">
      <c r="C396" s="15"/>
    </row>
    <row r="397">
      <c r="C397" s="15"/>
    </row>
    <row r="398">
      <c r="C398" s="15"/>
    </row>
    <row r="399">
      <c r="C399" s="15"/>
    </row>
    <row r="400">
      <c r="C400" s="15"/>
    </row>
    <row r="401">
      <c r="C401" s="15"/>
    </row>
    <row r="402">
      <c r="C402" s="15"/>
    </row>
    <row r="403">
      <c r="C403" s="15"/>
    </row>
    <row r="404">
      <c r="C404" s="15"/>
    </row>
    <row r="405">
      <c r="C405" s="15"/>
    </row>
    <row r="406">
      <c r="C406" s="15"/>
    </row>
    <row r="407">
      <c r="C407" s="15"/>
    </row>
    <row r="408">
      <c r="C408" s="15"/>
    </row>
    <row r="409">
      <c r="C409" s="15"/>
    </row>
    <row r="410">
      <c r="C410" s="15"/>
    </row>
    <row r="411">
      <c r="C411" s="15"/>
    </row>
    <row r="412">
      <c r="C412" s="15"/>
    </row>
    <row r="413">
      <c r="C413" s="15"/>
    </row>
    <row r="414">
      <c r="C414" s="15"/>
    </row>
    <row r="415">
      <c r="C415" s="15"/>
    </row>
    <row r="416">
      <c r="C416" s="15"/>
    </row>
    <row r="417">
      <c r="C417" s="15"/>
    </row>
    <row r="418">
      <c r="C418" s="15"/>
    </row>
    <row r="419">
      <c r="C419" s="15"/>
    </row>
    <row r="420">
      <c r="C420" s="15"/>
    </row>
    <row r="421">
      <c r="C421" s="15"/>
    </row>
    <row r="422">
      <c r="C422" s="15"/>
    </row>
    <row r="423">
      <c r="C423" s="15"/>
    </row>
    <row r="424">
      <c r="C424" s="15"/>
    </row>
    <row r="425">
      <c r="C425" s="15"/>
    </row>
    <row r="426">
      <c r="C426" s="15"/>
    </row>
    <row r="427">
      <c r="C427" s="15"/>
    </row>
    <row r="428">
      <c r="C428" s="15"/>
    </row>
    <row r="429">
      <c r="C429" s="15"/>
    </row>
    <row r="430">
      <c r="C430" s="15"/>
    </row>
    <row r="431">
      <c r="C431" s="15"/>
    </row>
    <row r="432">
      <c r="C432" s="15"/>
    </row>
    <row r="433">
      <c r="C433" s="15"/>
    </row>
    <row r="434">
      <c r="C434" s="15"/>
    </row>
    <row r="435">
      <c r="C435" s="15"/>
    </row>
    <row r="436">
      <c r="C436" s="15"/>
    </row>
    <row r="437">
      <c r="C437" s="15"/>
    </row>
    <row r="438">
      <c r="C438" s="15"/>
    </row>
    <row r="439">
      <c r="C439" s="15"/>
    </row>
    <row r="440">
      <c r="C440" s="15"/>
    </row>
    <row r="441">
      <c r="C441" s="15"/>
    </row>
    <row r="442">
      <c r="C442" s="15"/>
    </row>
    <row r="443">
      <c r="C443" s="15"/>
    </row>
    <row r="444">
      <c r="C444" s="15"/>
    </row>
    <row r="445">
      <c r="C445" s="15"/>
    </row>
    <row r="446">
      <c r="C446" s="15"/>
    </row>
    <row r="447">
      <c r="C447" s="15"/>
    </row>
    <row r="448">
      <c r="C448" s="15"/>
    </row>
    <row r="449">
      <c r="C449" s="15"/>
    </row>
    <row r="450">
      <c r="C450" s="15"/>
    </row>
    <row r="451">
      <c r="C451" s="15"/>
    </row>
    <row r="452">
      <c r="C452" s="15"/>
    </row>
    <row r="453">
      <c r="C453" s="15"/>
    </row>
    <row r="454">
      <c r="C454" s="15"/>
    </row>
    <row r="455">
      <c r="C455" s="15"/>
    </row>
    <row r="456">
      <c r="C456" s="15"/>
    </row>
    <row r="457">
      <c r="C457" s="15"/>
    </row>
    <row r="458">
      <c r="C458" s="15"/>
    </row>
    <row r="459">
      <c r="C459" s="15"/>
    </row>
    <row r="460">
      <c r="C460" s="15"/>
    </row>
    <row r="461">
      <c r="C461" s="15"/>
    </row>
    <row r="462">
      <c r="C462" s="15"/>
    </row>
    <row r="463">
      <c r="C463" s="15"/>
    </row>
    <row r="464">
      <c r="C464" s="15"/>
    </row>
    <row r="465">
      <c r="C465" s="15"/>
    </row>
    <row r="466">
      <c r="C466" s="15"/>
    </row>
    <row r="467">
      <c r="C467" s="15"/>
    </row>
    <row r="468">
      <c r="C468" s="15"/>
    </row>
    <row r="469">
      <c r="C469" s="15"/>
    </row>
    <row r="470">
      <c r="C470" s="15"/>
    </row>
    <row r="471">
      <c r="C471" s="15"/>
    </row>
    <row r="472">
      <c r="C472" s="15"/>
    </row>
    <row r="473">
      <c r="C473" s="15"/>
    </row>
    <row r="474">
      <c r="C474" s="15"/>
    </row>
    <row r="475">
      <c r="C475" s="15"/>
    </row>
    <row r="476">
      <c r="C476" s="15"/>
    </row>
    <row r="477">
      <c r="C477" s="15"/>
    </row>
    <row r="478">
      <c r="C478" s="15"/>
    </row>
    <row r="479">
      <c r="C479" s="15"/>
    </row>
    <row r="480">
      <c r="C480" s="15"/>
    </row>
    <row r="481">
      <c r="C481" s="15"/>
    </row>
    <row r="482">
      <c r="C482" s="15"/>
    </row>
    <row r="483">
      <c r="C483" s="15"/>
    </row>
    <row r="484">
      <c r="C484" s="15"/>
    </row>
    <row r="485">
      <c r="C485" s="15"/>
    </row>
    <row r="486">
      <c r="C486" s="15"/>
    </row>
    <row r="487">
      <c r="C487" s="15"/>
    </row>
    <row r="488">
      <c r="C488" s="15"/>
    </row>
    <row r="489">
      <c r="C489" s="15"/>
    </row>
    <row r="490">
      <c r="C490" s="15"/>
    </row>
    <row r="491">
      <c r="C491" s="15"/>
    </row>
    <row r="492">
      <c r="C492" s="15"/>
    </row>
    <row r="493">
      <c r="C493" s="15"/>
    </row>
    <row r="494">
      <c r="C494" s="15"/>
    </row>
    <row r="495">
      <c r="C495" s="15"/>
    </row>
    <row r="496">
      <c r="C496" s="15"/>
    </row>
    <row r="497">
      <c r="C497" s="15"/>
    </row>
    <row r="498">
      <c r="C498" s="15"/>
    </row>
    <row r="499">
      <c r="C499" s="15"/>
    </row>
    <row r="500">
      <c r="C500" s="15"/>
    </row>
    <row r="501">
      <c r="C501" s="15"/>
    </row>
    <row r="502">
      <c r="C502" s="15"/>
    </row>
    <row r="503">
      <c r="C503" s="15"/>
    </row>
    <row r="504">
      <c r="C504" s="15"/>
    </row>
    <row r="505">
      <c r="C505" s="15"/>
    </row>
    <row r="506">
      <c r="C506" s="15"/>
    </row>
    <row r="507">
      <c r="C507" s="15"/>
    </row>
    <row r="508">
      <c r="C508" s="15"/>
    </row>
    <row r="509">
      <c r="C509" s="15"/>
    </row>
    <row r="510">
      <c r="C510" s="15"/>
    </row>
    <row r="511">
      <c r="C511" s="15"/>
    </row>
    <row r="512">
      <c r="C512" s="15"/>
    </row>
    <row r="513">
      <c r="C513" s="15"/>
    </row>
    <row r="514">
      <c r="C514" s="15"/>
    </row>
    <row r="515">
      <c r="C515" s="15"/>
    </row>
    <row r="516">
      <c r="C516" s="15"/>
    </row>
    <row r="517">
      <c r="C517" s="15"/>
    </row>
    <row r="518">
      <c r="C518" s="15"/>
    </row>
    <row r="519">
      <c r="C519" s="15"/>
    </row>
    <row r="520">
      <c r="C520" s="15"/>
    </row>
    <row r="521">
      <c r="C521" s="15"/>
    </row>
    <row r="522">
      <c r="C522" s="15"/>
    </row>
    <row r="523">
      <c r="C523" s="15"/>
    </row>
    <row r="524">
      <c r="C524" s="15"/>
    </row>
    <row r="525">
      <c r="C525" s="15"/>
    </row>
    <row r="526">
      <c r="C526" s="15"/>
    </row>
    <row r="527">
      <c r="C527" s="15"/>
    </row>
    <row r="528">
      <c r="C528" s="15"/>
    </row>
    <row r="529">
      <c r="C529" s="15"/>
    </row>
    <row r="530">
      <c r="C530" s="15"/>
    </row>
    <row r="531">
      <c r="C531" s="15"/>
    </row>
    <row r="532">
      <c r="C532" s="15"/>
    </row>
    <row r="533">
      <c r="C533" s="15"/>
    </row>
    <row r="534">
      <c r="C534" s="15"/>
    </row>
    <row r="535">
      <c r="C535" s="15"/>
    </row>
    <row r="536">
      <c r="C536" s="15"/>
    </row>
    <row r="537">
      <c r="C537" s="15"/>
    </row>
    <row r="538">
      <c r="C538" s="15"/>
    </row>
    <row r="539">
      <c r="C539" s="15"/>
    </row>
    <row r="540">
      <c r="C540" s="15"/>
    </row>
    <row r="541">
      <c r="C541" s="15"/>
    </row>
    <row r="542">
      <c r="C542" s="15"/>
    </row>
    <row r="543">
      <c r="C543" s="15"/>
    </row>
    <row r="544">
      <c r="C544" s="15"/>
    </row>
    <row r="545">
      <c r="C545" s="15"/>
    </row>
    <row r="546">
      <c r="C546" s="15"/>
    </row>
    <row r="547">
      <c r="C547" s="15"/>
    </row>
    <row r="548">
      <c r="C548" s="15"/>
    </row>
    <row r="549">
      <c r="C549" s="15"/>
    </row>
    <row r="550">
      <c r="C550" s="15"/>
    </row>
    <row r="551">
      <c r="C551" s="15"/>
    </row>
    <row r="552">
      <c r="C552" s="15"/>
    </row>
    <row r="553">
      <c r="C553" s="15"/>
    </row>
    <row r="554">
      <c r="C554" s="15"/>
    </row>
    <row r="555">
      <c r="C555" s="15"/>
    </row>
    <row r="556">
      <c r="C556" s="15"/>
    </row>
    <row r="557">
      <c r="C557" s="15"/>
    </row>
    <row r="558">
      <c r="C558" s="15"/>
    </row>
    <row r="559">
      <c r="C559" s="15"/>
    </row>
    <row r="560">
      <c r="C560" s="15"/>
    </row>
    <row r="561">
      <c r="C561" s="15"/>
    </row>
    <row r="562">
      <c r="C562" s="15"/>
    </row>
    <row r="563">
      <c r="C563" s="15"/>
    </row>
    <row r="564">
      <c r="C564" s="15"/>
    </row>
    <row r="565">
      <c r="C565" s="15"/>
    </row>
    <row r="566">
      <c r="C566" s="15"/>
    </row>
    <row r="567">
      <c r="C567" s="15"/>
    </row>
    <row r="568">
      <c r="C568" s="15"/>
    </row>
    <row r="569">
      <c r="C569" s="15"/>
    </row>
    <row r="570">
      <c r="C570" s="15"/>
    </row>
    <row r="571">
      <c r="C571" s="15"/>
    </row>
    <row r="572">
      <c r="C572" s="15"/>
    </row>
    <row r="573">
      <c r="C573" s="15"/>
    </row>
    <row r="574">
      <c r="C574" s="15"/>
    </row>
    <row r="575">
      <c r="C575" s="15"/>
    </row>
    <row r="576">
      <c r="C576" s="15"/>
    </row>
    <row r="577">
      <c r="C577" s="15"/>
    </row>
    <row r="578">
      <c r="C578" s="15"/>
    </row>
    <row r="579">
      <c r="C579" s="15"/>
    </row>
    <row r="580">
      <c r="C580" s="15"/>
    </row>
    <row r="581">
      <c r="C581" s="15"/>
    </row>
    <row r="582">
      <c r="C582" s="15"/>
    </row>
    <row r="583">
      <c r="C583" s="15"/>
    </row>
    <row r="584">
      <c r="C584" s="15"/>
    </row>
    <row r="585">
      <c r="C585" s="15"/>
    </row>
    <row r="586">
      <c r="C586" s="15"/>
    </row>
    <row r="587">
      <c r="C587" s="15"/>
    </row>
    <row r="588">
      <c r="C588" s="15"/>
    </row>
    <row r="589">
      <c r="C589" s="15"/>
    </row>
    <row r="590">
      <c r="C590" s="15"/>
    </row>
    <row r="591">
      <c r="C591" s="15"/>
    </row>
    <row r="592">
      <c r="C592" s="15"/>
    </row>
    <row r="593">
      <c r="C593" s="15"/>
    </row>
    <row r="594">
      <c r="C594" s="15"/>
    </row>
    <row r="595">
      <c r="C595" s="15"/>
    </row>
    <row r="596">
      <c r="C596" s="15"/>
    </row>
    <row r="597">
      <c r="C597" s="15"/>
    </row>
    <row r="598">
      <c r="C598" s="15"/>
    </row>
    <row r="599">
      <c r="C599" s="15"/>
    </row>
    <row r="600">
      <c r="C600" s="15"/>
    </row>
    <row r="601">
      <c r="C601" s="15"/>
    </row>
    <row r="602">
      <c r="C602" s="15"/>
    </row>
    <row r="603">
      <c r="C603" s="15"/>
    </row>
    <row r="604">
      <c r="C604" s="15"/>
    </row>
    <row r="605">
      <c r="C605" s="15"/>
    </row>
    <row r="606">
      <c r="C606" s="15"/>
    </row>
    <row r="607">
      <c r="C607" s="15"/>
    </row>
    <row r="608">
      <c r="C608" s="15"/>
    </row>
    <row r="609">
      <c r="C609" s="15"/>
    </row>
    <row r="610">
      <c r="C610" s="15"/>
    </row>
    <row r="611">
      <c r="C611" s="15"/>
    </row>
    <row r="612">
      <c r="C612" s="15"/>
    </row>
    <row r="613">
      <c r="C613" s="15"/>
    </row>
    <row r="614">
      <c r="C614" s="15"/>
    </row>
    <row r="615">
      <c r="C615" s="15"/>
    </row>
    <row r="616">
      <c r="C616" s="15"/>
    </row>
    <row r="617">
      <c r="C617" s="15"/>
    </row>
    <row r="618">
      <c r="C618" s="15"/>
    </row>
    <row r="619">
      <c r="C619" s="15"/>
    </row>
    <row r="620">
      <c r="C620" s="15"/>
    </row>
    <row r="621">
      <c r="C621" s="15"/>
    </row>
    <row r="622">
      <c r="C622" s="15"/>
    </row>
    <row r="623">
      <c r="C623" s="15"/>
    </row>
    <row r="624">
      <c r="C624" s="15"/>
    </row>
    <row r="625">
      <c r="C625" s="15"/>
    </row>
    <row r="626">
      <c r="C626" s="15"/>
    </row>
    <row r="627">
      <c r="C627" s="15"/>
    </row>
    <row r="628">
      <c r="C628" s="15"/>
    </row>
    <row r="629">
      <c r="C629" s="15"/>
    </row>
    <row r="630">
      <c r="C630" s="15"/>
    </row>
    <row r="631">
      <c r="C631" s="15"/>
    </row>
    <row r="632">
      <c r="C632" s="15"/>
    </row>
    <row r="633">
      <c r="C633" s="15"/>
    </row>
    <row r="634">
      <c r="C634" s="15"/>
    </row>
    <row r="635">
      <c r="C635" s="15"/>
    </row>
    <row r="636">
      <c r="C636" s="15"/>
    </row>
    <row r="637">
      <c r="C637" s="15"/>
    </row>
    <row r="638">
      <c r="C638" s="15"/>
    </row>
    <row r="639">
      <c r="C639" s="15"/>
    </row>
    <row r="640">
      <c r="C640" s="15"/>
    </row>
    <row r="641">
      <c r="C641" s="15"/>
    </row>
    <row r="642">
      <c r="C642" s="15"/>
    </row>
    <row r="643">
      <c r="C643" s="15"/>
    </row>
    <row r="644">
      <c r="C644" s="15"/>
    </row>
    <row r="645">
      <c r="C645" s="15"/>
    </row>
    <row r="646">
      <c r="C646" s="15"/>
    </row>
    <row r="647">
      <c r="C647" s="15"/>
    </row>
    <row r="648">
      <c r="C648" s="15"/>
    </row>
    <row r="649">
      <c r="C649" s="15"/>
    </row>
    <row r="650">
      <c r="C650" s="15"/>
    </row>
    <row r="651">
      <c r="C651" s="15"/>
    </row>
    <row r="652">
      <c r="C652" s="15"/>
    </row>
    <row r="653">
      <c r="C653" s="15"/>
    </row>
    <row r="654">
      <c r="C654" s="15"/>
    </row>
    <row r="655">
      <c r="C655" s="15"/>
    </row>
    <row r="656">
      <c r="C656" s="15"/>
    </row>
    <row r="657">
      <c r="C657" s="15"/>
    </row>
    <row r="658">
      <c r="C658" s="15"/>
    </row>
    <row r="659">
      <c r="C659" s="15"/>
    </row>
    <row r="660">
      <c r="C660" s="15"/>
    </row>
    <row r="661">
      <c r="C661" s="15"/>
    </row>
    <row r="662">
      <c r="C662" s="15"/>
    </row>
    <row r="663">
      <c r="C663" s="15"/>
    </row>
    <row r="664">
      <c r="C664" s="15"/>
    </row>
    <row r="665">
      <c r="C665" s="15"/>
    </row>
    <row r="666">
      <c r="C666" s="15"/>
    </row>
    <row r="667">
      <c r="C667" s="15"/>
    </row>
    <row r="668">
      <c r="C668" s="15"/>
    </row>
    <row r="669">
      <c r="C669" s="15"/>
    </row>
    <row r="670">
      <c r="C670" s="15"/>
    </row>
    <row r="671">
      <c r="C671" s="15"/>
    </row>
    <row r="672">
      <c r="C672" s="15"/>
    </row>
    <row r="673">
      <c r="C673" s="15"/>
    </row>
    <row r="674">
      <c r="C674" s="15"/>
    </row>
    <row r="675">
      <c r="C675" s="15"/>
    </row>
    <row r="676">
      <c r="C676" s="15"/>
    </row>
    <row r="677">
      <c r="C677" s="15"/>
    </row>
    <row r="678">
      <c r="C678" s="15"/>
    </row>
    <row r="679">
      <c r="C679" s="15"/>
    </row>
    <row r="680">
      <c r="C680" s="15"/>
    </row>
    <row r="681">
      <c r="C681" s="15"/>
    </row>
    <row r="682">
      <c r="C682" s="15"/>
    </row>
    <row r="683">
      <c r="C683" s="15"/>
    </row>
    <row r="684">
      <c r="C684" s="15"/>
    </row>
    <row r="685">
      <c r="C685" s="15"/>
    </row>
    <row r="686">
      <c r="C686" s="15"/>
    </row>
    <row r="687">
      <c r="C687" s="15"/>
    </row>
    <row r="688">
      <c r="C688" s="15"/>
    </row>
    <row r="689">
      <c r="C689" s="15"/>
    </row>
    <row r="690">
      <c r="C690" s="15"/>
    </row>
    <row r="691">
      <c r="C691" s="15"/>
    </row>
    <row r="692">
      <c r="C692" s="15"/>
    </row>
    <row r="693">
      <c r="C693" s="15"/>
    </row>
    <row r="694">
      <c r="C694" s="15"/>
    </row>
    <row r="695">
      <c r="C695" s="15"/>
    </row>
    <row r="696">
      <c r="C696" s="15"/>
    </row>
    <row r="697">
      <c r="C697" s="15"/>
    </row>
    <row r="698">
      <c r="C698" s="15"/>
    </row>
    <row r="699">
      <c r="C699" s="15"/>
    </row>
    <row r="700">
      <c r="C700" s="15"/>
    </row>
    <row r="701">
      <c r="C701" s="15"/>
    </row>
    <row r="702">
      <c r="C702" s="15"/>
    </row>
    <row r="703">
      <c r="C703" s="15"/>
    </row>
    <row r="704">
      <c r="C704" s="15"/>
    </row>
    <row r="705">
      <c r="C705" s="15"/>
    </row>
    <row r="706">
      <c r="C706" s="15"/>
    </row>
    <row r="707">
      <c r="C707" s="15"/>
    </row>
    <row r="708">
      <c r="C708" s="15"/>
    </row>
    <row r="709">
      <c r="C709" s="15"/>
    </row>
    <row r="710">
      <c r="C710" s="15"/>
    </row>
    <row r="711">
      <c r="C711" s="15"/>
    </row>
    <row r="712">
      <c r="C712" s="15"/>
    </row>
    <row r="713">
      <c r="C713" s="15"/>
    </row>
    <row r="714">
      <c r="C714" s="15"/>
    </row>
    <row r="715">
      <c r="C715" s="15"/>
    </row>
    <row r="716">
      <c r="C716" s="15"/>
    </row>
    <row r="717">
      <c r="C717" s="15"/>
    </row>
    <row r="718">
      <c r="C718" s="15"/>
    </row>
    <row r="719">
      <c r="C719" s="15"/>
    </row>
    <row r="720">
      <c r="C720" s="15"/>
    </row>
    <row r="721">
      <c r="C721" s="15"/>
    </row>
    <row r="722">
      <c r="C722" s="15"/>
    </row>
    <row r="723">
      <c r="C723" s="15"/>
    </row>
    <row r="724">
      <c r="C724" s="15"/>
    </row>
    <row r="725">
      <c r="C725" s="15"/>
    </row>
    <row r="726">
      <c r="C726" s="15"/>
    </row>
    <row r="727">
      <c r="C727" s="15"/>
    </row>
    <row r="728">
      <c r="C728" s="15"/>
    </row>
    <row r="729">
      <c r="C729" s="15"/>
    </row>
    <row r="730">
      <c r="C730" s="15"/>
    </row>
    <row r="731">
      <c r="C731" s="15"/>
    </row>
    <row r="732">
      <c r="C732" s="15"/>
    </row>
    <row r="733">
      <c r="C733" s="15"/>
    </row>
    <row r="734">
      <c r="C734" s="15"/>
    </row>
    <row r="735">
      <c r="C735" s="15"/>
    </row>
    <row r="736">
      <c r="C736" s="15"/>
    </row>
    <row r="737">
      <c r="C737" s="15"/>
    </row>
    <row r="738">
      <c r="C738" s="15"/>
    </row>
    <row r="739">
      <c r="C739" s="15"/>
    </row>
    <row r="740">
      <c r="C740" s="15"/>
    </row>
    <row r="741">
      <c r="C741" s="15"/>
    </row>
    <row r="742">
      <c r="C742" s="15"/>
    </row>
    <row r="743">
      <c r="C743" s="15"/>
    </row>
    <row r="744">
      <c r="C744" s="15"/>
    </row>
    <row r="745">
      <c r="C745" s="15"/>
    </row>
    <row r="746">
      <c r="C746" s="15"/>
    </row>
    <row r="747">
      <c r="C747" s="15"/>
    </row>
    <row r="748">
      <c r="C748" s="15"/>
    </row>
    <row r="749">
      <c r="C749" s="15"/>
    </row>
    <row r="750">
      <c r="C750" s="15"/>
    </row>
    <row r="751">
      <c r="C751" s="15"/>
    </row>
    <row r="752">
      <c r="C752" s="15"/>
    </row>
    <row r="753">
      <c r="C753" s="15"/>
    </row>
    <row r="754">
      <c r="C754" s="15"/>
    </row>
    <row r="755">
      <c r="C755" s="15"/>
    </row>
    <row r="756">
      <c r="C756" s="15"/>
    </row>
    <row r="757">
      <c r="C757" s="15"/>
    </row>
    <row r="758">
      <c r="C758" s="15"/>
    </row>
    <row r="759">
      <c r="C759" s="15"/>
    </row>
    <row r="760">
      <c r="C760" s="15"/>
    </row>
    <row r="761">
      <c r="C761" s="15"/>
    </row>
    <row r="762">
      <c r="C762" s="15"/>
    </row>
    <row r="763">
      <c r="C763" s="15"/>
    </row>
    <row r="764">
      <c r="C764" s="15"/>
    </row>
    <row r="765">
      <c r="C765" s="15"/>
    </row>
    <row r="766">
      <c r="C766" s="15"/>
    </row>
    <row r="767">
      <c r="C767" s="15"/>
    </row>
    <row r="768">
      <c r="C768" s="15"/>
    </row>
    <row r="769">
      <c r="C769" s="15"/>
    </row>
    <row r="770">
      <c r="C770" s="15"/>
    </row>
    <row r="771">
      <c r="C771" s="15"/>
    </row>
    <row r="772">
      <c r="C772" s="15"/>
    </row>
    <row r="773">
      <c r="C773" s="15"/>
    </row>
    <row r="774">
      <c r="C774" s="15"/>
    </row>
    <row r="775">
      <c r="C775" s="15"/>
    </row>
    <row r="776">
      <c r="C776" s="15"/>
    </row>
    <row r="777">
      <c r="C777" s="15"/>
    </row>
    <row r="778">
      <c r="C778" s="15"/>
    </row>
    <row r="779">
      <c r="C779" s="15"/>
    </row>
    <row r="780">
      <c r="C780" s="15"/>
    </row>
    <row r="781">
      <c r="C781" s="15"/>
    </row>
    <row r="782">
      <c r="C782" s="15"/>
    </row>
    <row r="783">
      <c r="C783" s="15"/>
    </row>
    <row r="784">
      <c r="C784" s="15"/>
    </row>
    <row r="785">
      <c r="C785" s="15"/>
    </row>
    <row r="786">
      <c r="C786" s="15"/>
    </row>
    <row r="787">
      <c r="C787" s="15"/>
    </row>
    <row r="788">
      <c r="C788" s="15"/>
    </row>
    <row r="789">
      <c r="C789" s="15"/>
    </row>
    <row r="790">
      <c r="C790" s="15"/>
    </row>
    <row r="791">
      <c r="C791" s="15"/>
    </row>
    <row r="792">
      <c r="C792" s="15"/>
    </row>
    <row r="793">
      <c r="C793" s="15"/>
    </row>
    <row r="794">
      <c r="C794" s="15"/>
    </row>
    <row r="795">
      <c r="C795" s="15"/>
    </row>
    <row r="796">
      <c r="C796" s="15"/>
    </row>
    <row r="797">
      <c r="C797" s="15"/>
    </row>
    <row r="798">
      <c r="C798" s="15"/>
    </row>
    <row r="799">
      <c r="C799" s="15"/>
    </row>
    <row r="800">
      <c r="C800" s="15"/>
    </row>
    <row r="801">
      <c r="C801" s="15"/>
    </row>
    <row r="802">
      <c r="C802" s="15"/>
    </row>
    <row r="803">
      <c r="C803" s="15"/>
    </row>
    <row r="804">
      <c r="C804" s="15"/>
    </row>
    <row r="805">
      <c r="C805" s="15"/>
    </row>
    <row r="806">
      <c r="C806" s="15"/>
    </row>
    <row r="807">
      <c r="C807" s="15"/>
    </row>
    <row r="808">
      <c r="C808" s="15"/>
    </row>
    <row r="809">
      <c r="C809" s="15"/>
    </row>
    <row r="810">
      <c r="C810" s="15"/>
    </row>
    <row r="811">
      <c r="C811" s="15"/>
    </row>
    <row r="812">
      <c r="C812" s="15"/>
    </row>
    <row r="813">
      <c r="C813" s="15"/>
    </row>
    <row r="814">
      <c r="C814" s="15"/>
    </row>
    <row r="815">
      <c r="C815" s="15"/>
    </row>
    <row r="816">
      <c r="C816" s="15"/>
    </row>
    <row r="817">
      <c r="C817" s="15"/>
    </row>
    <row r="818">
      <c r="C818" s="15"/>
    </row>
    <row r="819">
      <c r="C819" s="15"/>
    </row>
    <row r="820">
      <c r="C820" s="15"/>
    </row>
    <row r="821">
      <c r="C821" s="15"/>
    </row>
    <row r="822">
      <c r="C822" s="15"/>
    </row>
    <row r="823">
      <c r="C823" s="15"/>
    </row>
    <row r="824">
      <c r="C824" s="15"/>
    </row>
    <row r="825">
      <c r="C825" s="15"/>
    </row>
    <row r="826">
      <c r="C826" s="15"/>
    </row>
    <row r="827">
      <c r="C827" s="15"/>
    </row>
    <row r="828">
      <c r="C828" s="15"/>
    </row>
    <row r="829">
      <c r="C829" s="15"/>
    </row>
    <row r="830">
      <c r="C830" s="15"/>
    </row>
    <row r="831">
      <c r="C831" s="15"/>
    </row>
    <row r="832">
      <c r="C832" s="15"/>
    </row>
    <row r="833">
      <c r="C833" s="15"/>
    </row>
    <row r="834">
      <c r="C834" s="15"/>
    </row>
    <row r="835">
      <c r="C835" s="15"/>
    </row>
    <row r="836">
      <c r="C836" s="15"/>
    </row>
    <row r="837">
      <c r="C837" s="15"/>
    </row>
    <row r="838">
      <c r="C838" s="15"/>
    </row>
    <row r="839">
      <c r="C839" s="15"/>
    </row>
    <row r="840">
      <c r="C840" s="15"/>
    </row>
    <row r="841">
      <c r="C841" s="15"/>
    </row>
    <row r="842">
      <c r="C842" s="15"/>
    </row>
    <row r="843">
      <c r="C843" s="15"/>
    </row>
    <row r="844">
      <c r="C844" s="15"/>
    </row>
    <row r="845">
      <c r="C845" s="15"/>
    </row>
    <row r="846">
      <c r="C846" s="15"/>
    </row>
    <row r="847">
      <c r="C847" s="15"/>
    </row>
    <row r="848">
      <c r="C848" s="15"/>
    </row>
    <row r="849">
      <c r="C849" s="15"/>
    </row>
    <row r="850">
      <c r="C850" s="15"/>
    </row>
    <row r="851">
      <c r="C851" s="15"/>
    </row>
    <row r="852">
      <c r="C852" s="15"/>
    </row>
    <row r="853">
      <c r="C853" s="15"/>
    </row>
    <row r="854">
      <c r="C854" s="15"/>
    </row>
    <row r="855">
      <c r="C855" s="15"/>
    </row>
    <row r="856">
      <c r="C856" s="15"/>
    </row>
    <row r="857">
      <c r="C857" s="15"/>
    </row>
    <row r="858">
      <c r="C858" s="15"/>
    </row>
    <row r="859">
      <c r="C859" s="15"/>
    </row>
    <row r="860">
      <c r="C860" s="15"/>
    </row>
    <row r="861">
      <c r="C861" s="15"/>
    </row>
    <row r="862">
      <c r="C862" s="15"/>
    </row>
    <row r="863">
      <c r="C863" s="15"/>
    </row>
    <row r="864">
      <c r="C864" s="15"/>
    </row>
    <row r="865">
      <c r="C865" s="15"/>
    </row>
    <row r="866">
      <c r="C866" s="15"/>
    </row>
    <row r="867">
      <c r="C867" s="15"/>
    </row>
    <row r="868">
      <c r="C868" s="15"/>
    </row>
    <row r="869">
      <c r="C869" s="15"/>
    </row>
    <row r="870">
      <c r="C870" s="15"/>
    </row>
    <row r="871">
      <c r="C871" s="15"/>
    </row>
    <row r="872">
      <c r="C872" s="15"/>
    </row>
    <row r="873">
      <c r="C873" s="15"/>
    </row>
    <row r="874">
      <c r="C874" s="15"/>
    </row>
    <row r="875">
      <c r="C875" s="15"/>
    </row>
    <row r="876">
      <c r="C876" s="15"/>
    </row>
    <row r="877">
      <c r="C877" s="15"/>
    </row>
    <row r="878">
      <c r="C878" s="15"/>
    </row>
    <row r="879">
      <c r="C879" s="15"/>
    </row>
    <row r="880">
      <c r="C880" s="15"/>
    </row>
    <row r="881">
      <c r="C881" s="15"/>
    </row>
    <row r="882">
      <c r="C882" s="15"/>
    </row>
    <row r="883">
      <c r="C883" s="15"/>
    </row>
    <row r="884">
      <c r="C884" s="15"/>
    </row>
    <row r="885">
      <c r="C885" s="15"/>
    </row>
    <row r="886">
      <c r="C886" s="15"/>
    </row>
    <row r="887">
      <c r="C887" s="15"/>
    </row>
    <row r="888">
      <c r="C888" s="15"/>
    </row>
    <row r="889">
      <c r="C889" s="15"/>
    </row>
    <row r="890">
      <c r="C890" s="15"/>
    </row>
    <row r="891">
      <c r="C891" s="15"/>
    </row>
    <row r="892">
      <c r="C892" s="15"/>
    </row>
    <row r="893">
      <c r="C893" s="15"/>
    </row>
    <row r="894">
      <c r="C894" s="15"/>
    </row>
    <row r="895">
      <c r="C895" s="15"/>
    </row>
    <row r="896">
      <c r="C896" s="15"/>
    </row>
    <row r="897">
      <c r="C897" s="15"/>
    </row>
    <row r="898">
      <c r="C898" s="15"/>
    </row>
    <row r="899">
      <c r="C899" s="15"/>
    </row>
    <row r="900">
      <c r="C900" s="15"/>
    </row>
    <row r="901">
      <c r="C901" s="15"/>
    </row>
    <row r="902">
      <c r="C902" s="15"/>
    </row>
    <row r="903">
      <c r="C903" s="15"/>
    </row>
    <row r="904">
      <c r="C904" s="15"/>
    </row>
    <row r="905">
      <c r="C905" s="15"/>
    </row>
    <row r="906">
      <c r="C906" s="15"/>
    </row>
    <row r="907">
      <c r="C907" s="15"/>
    </row>
    <row r="908">
      <c r="C908" s="15"/>
    </row>
    <row r="909">
      <c r="C909" s="15"/>
    </row>
    <row r="910">
      <c r="C910" s="15"/>
    </row>
    <row r="911">
      <c r="C911" s="15"/>
    </row>
    <row r="912">
      <c r="C912" s="15"/>
    </row>
    <row r="913">
      <c r="C913" s="15"/>
    </row>
    <row r="914">
      <c r="C914" s="15"/>
    </row>
    <row r="915">
      <c r="C915" s="15"/>
    </row>
    <row r="916">
      <c r="C916" s="15"/>
    </row>
    <row r="917">
      <c r="C917" s="15"/>
    </row>
    <row r="918">
      <c r="C918" s="15"/>
    </row>
    <row r="919">
      <c r="C919" s="15"/>
    </row>
    <row r="920">
      <c r="C920" s="15"/>
    </row>
    <row r="921">
      <c r="C921" s="15"/>
    </row>
    <row r="922">
      <c r="C922" s="15"/>
    </row>
    <row r="923">
      <c r="C923" s="15"/>
    </row>
    <row r="924">
      <c r="C924" s="15"/>
    </row>
    <row r="925">
      <c r="C925" s="15"/>
    </row>
    <row r="926">
      <c r="C926" s="15"/>
    </row>
    <row r="927">
      <c r="C927" s="15"/>
    </row>
    <row r="928">
      <c r="C928" s="15"/>
    </row>
    <row r="929">
      <c r="C929" s="15"/>
    </row>
    <row r="930">
      <c r="C930" s="15"/>
    </row>
    <row r="931">
      <c r="C931" s="15"/>
    </row>
    <row r="932">
      <c r="C932" s="15"/>
    </row>
    <row r="933">
      <c r="C933" s="15"/>
    </row>
    <row r="934">
      <c r="C934" s="15"/>
    </row>
    <row r="935">
      <c r="C935" s="15"/>
    </row>
    <row r="936">
      <c r="C936" s="15"/>
    </row>
    <row r="937">
      <c r="C937" s="15"/>
    </row>
    <row r="938">
      <c r="C938" s="15"/>
    </row>
    <row r="939">
      <c r="C939" s="15"/>
    </row>
    <row r="940">
      <c r="C940" s="15"/>
    </row>
    <row r="941">
      <c r="C941" s="15"/>
    </row>
    <row r="942">
      <c r="C942" s="15"/>
    </row>
    <row r="943">
      <c r="C943" s="15"/>
    </row>
    <row r="944">
      <c r="C944" s="15"/>
    </row>
    <row r="945">
      <c r="C945" s="15"/>
    </row>
    <row r="946">
      <c r="C946" s="15"/>
    </row>
    <row r="947">
      <c r="C947" s="15"/>
    </row>
    <row r="948">
      <c r="C948" s="15"/>
    </row>
    <row r="949">
      <c r="C949" s="15"/>
    </row>
    <row r="950">
      <c r="C950" s="15"/>
    </row>
    <row r="951">
      <c r="C951" s="15"/>
    </row>
    <row r="952">
      <c r="C952" s="15"/>
    </row>
    <row r="953">
      <c r="C953" s="15"/>
    </row>
    <row r="954">
      <c r="C954" s="15"/>
    </row>
  </sheetData>
  <dataValidations>
    <dataValidation type="list" allowBlank="1" sqref="C2:C954">
      <formula1>protected_fields!$D$1:$D$2</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0" max="10" width="14.57"/>
    <col customWidth="1" min="18" max="18" width="17.29"/>
    <col customWidth="1" min="19" max="19" width="17.57"/>
  </cols>
  <sheetData>
    <row r="1">
      <c r="A1" s="15" t="str">
        <f>pop_descriptives!A1</f>
        <v>lead_author</v>
      </c>
      <c r="B1" s="15" t="str">
        <f>pop_descriptives!B1</f>
        <v>sample_size</v>
      </c>
      <c r="C1" s="1" t="s">
        <v>1097</v>
      </c>
      <c r="D1" s="1" t="s">
        <v>1084</v>
      </c>
      <c r="E1" s="1" t="s">
        <v>1042</v>
      </c>
      <c r="F1" s="1" t="s">
        <v>1098</v>
      </c>
      <c r="G1" s="1" t="s">
        <v>1099</v>
      </c>
      <c r="H1" s="1" t="s">
        <v>1100</v>
      </c>
      <c r="I1" s="1" t="s">
        <v>1101</v>
      </c>
      <c r="J1" s="1" t="s">
        <v>1102</v>
      </c>
      <c r="K1" s="1" t="s">
        <v>1103</v>
      </c>
      <c r="L1" s="1" t="s">
        <v>1104</v>
      </c>
      <c r="M1" s="1" t="s">
        <v>1105</v>
      </c>
      <c r="N1" s="1" t="s">
        <v>1106</v>
      </c>
      <c r="O1" s="1" t="s">
        <v>1107</v>
      </c>
      <c r="P1" s="1" t="s">
        <v>1108</v>
      </c>
      <c r="Q1" s="1" t="s">
        <v>1109</v>
      </c>
      <c r="R1" s="1" t="s">
        <v>1110</v>
      </c>
      <c r="S1" s="1" t="s">
        <v>1111</v>
      </c>
      <c r="T1" s="1" t="s">
        <v>1112</v>
      </c>
      <c r="U1" s="1" t="s">
        <v>1113</v>
      </c>
      <c r="V1" s="1" t="s">
        <v>1114</v>
      </c>
      <c r="W1" s="1" t="s">
        <v>1115</v>
      </c>
    </row>
    <row r="2">
      <c r="A2" s="15" t="str">
        <f>pop_descriptives!A2</f>
        <v>Guan, Ni</v>
      </c>
      <c r="B2" s="15">
        <f>pop_descriptives!B2</f>
        <v>1099</v>
      </c>
      <c r="C2" s="1" t="b">
        <v>0</v>
      </c>
    </row>
    <row r="3">
      <c r="A3" s="15" t="str">
        <f>pop_descriptives!A3</f>
        <v>Guan, Liang</v>
      </c>
      <c r="B3" s="15">
        <f>pop_descriptives!B3</f>
        <v>1590</v>
      </c>
      <c r="C3" s="1" t="b">
        <v>0</v>
      </c>
    </row>
    <row r="4">
      <c r="A4" s="15" t="str">
        <f>pop_descriptives!A4</f>
        <v>Lian</v>
      </c>
      <c r="B4" s="15">
        <f>pop_descriptives!B4</f>
        <v>788</v>
      </c>
      <c r="C4" s="1" t="b">
        <v>0</v>
      </c>
    </row>
    <row r="5">
      <c r="A5" s="15" t="str">
        <f>pop_descriptives!A5</f>
        <v>Jin</v>
      </c>
      <c r="B5" s="15">
        <f>pop_descriptives!B5</f>
        <v>651</v>
      </c>
      <c r="C5" s="1" t="b">
        <v>0</v>
      </c>
    </row>
    <row r="6">
      <c r="A6" s="15" t="str">
        <f>pop_descriptives!A6</f>
        <v>Chen</v>
      </c>
      <c r="B6" s="15">
        <f>pop_descriptives!B6</f>
        <v>548</v>
      </c>
      <c r="C6" s="1" t="b">
        <v>0</v>
      </c>
    </row>
    <row r="7">
      <c r="A7" s="15" t="str">
        <f>pop_descriptives!A7</f>
        <v>Zhou, Yu</v>
      </c>
      <c r="B7" s="15">
        <f>pop_descriptives!B7</f>
        <v>191</v>
      </c>
      <c r="C7" s="1" t="b">
        <v>0</v>
      </c>
    </row>
    <row r="8">
      <c r="A8" s="15" t="str">
        <f>pop_descriptives!A8</f>
        <v>Mo</v>
      </c>
      <c r="B8" s="15">
        <f>pop_descriptives!B8</f>
        <v>155</v>
      </c>
      <c r="C8" s="1" t="b">
        <v>0</v>
      </c>
    </row>
    <row r="9">
      <c r="A9" s="15" t="str">
        <f>pop_descriptives!A9</f>
        <v>Zhang, Dong</v>
      </c>
      <c r="B9" s="15">
        <f>pop_descriptives!B9</f>
        <v>140</v>
      </c>
      <c r="C9" s="1" t="b">
        <v>0</v>
      </c>
    </row>
    <row r="10">
      <c r="A10" s="15" t="str">
        <f>pop_descriptives!A10</f>
        <v>Wan</v>
      </c>
      <c r="B10" s="15">
        <f>pop_descriptives!B10</f>
        <v>135</v>
      </c>
      <c r="C10" s="1" t="b">
        <v>0</v>
      </c>
    </row>
    <row r="11">
      <c r="A11" s="15" t="str">
        <f>pop_descriptives!A11</f>
        <v>Liu, Tao</v>
      </c>
      <c r="B11" s="15">
        <f>pop_descriptives!B11</f>
        <v>78</v>
      </c>
      <c r="C11" s="1" t="b">
        <v>0</v>
      </c>
    </row>
    <row r="12">
      <c r="A12" s="15" t="str">
        <f>pop_descriptives!A12</f>
        <v>Huang, Wang</v>
      </c>
      <c r="B12" s="15">
        <f>pop_descriptives!B12</f>
        <v>41</v>
      </c>
      <c r="C12" s="1" t="b">
        <v>0</v>
      </c>
    </row>
    <row r="13">
      <c r="A13" s="15" t="str">
        <f>pop_descriptives!A13</f>
        <v>Zhang, Cai</v>
      </c>
      <c r="B13" s="15">
        <f>pop_descriptives!B13</f>
        <v>645</v>
      </c>
      <c r="C13" s="1" t="b">
        <v>0</v>
      </c>
    </row>
    <row r="14">
      <c r="A14" s="15" t="str">
        <f>pop_descriptives!A14</f>
        <v>Guo</v>
      </c>
      <c r="B14" s="15">
        <f>pop_descriptives!B14</f>
        <v>187</v>
      </c>
      <c r="C14" s="1" t="b">
        <v>0</v>
      </c>
    </row>
    <row r="15">
      <c r="A15" s="15" t="str">
        <f>pop_descriptives!A15</f>
        <v>Liu, Ming</v>
      </c>
      <c r="B15" s="15">
        <f>pop_descriptives!B15</f>
        <v>41</v>
      </c>
      <c r="C15" s="1" t="b">
        <v>0</v>
      </c>
    </row>
    <row r="16">
      <c r="A16" s="15" t="str">
        <f>pop_descriptives!A16</f>
        <v>Huang, Yang</v>
      </c>
      <c r="B16" s="15">
        <f>pop_descriptives!B16</f>
        <v>36</v>
      </c>
      <c r="C16" s="1" t="b">
        <v>0</v>
      </c>
    </row>
    <row r="17">
      <c r="A17" s="15" t="str">
        <f>pop_descriptives!A17</f>
        <v>Xu</v>
      </c>
      <c r="B17" s="15">
        <f>pop_descriptives!B17</f>
        <v>53</v>
      </c>
      <c r="C17" s="1" t="b">
        <v>0</v>
      </c>
    </row>
    <row r="18">
      <c r="A18" s="15" t="str">
        <f>pop_descriptives!A18</f>
        <v>Li</v>
      </c>
      <c r="B18" s="15">
        <f>pop_descriptives!B18</f>
        <v>17</v>
      </c>
      <c r="C18" s="1" t="b">
        <v>0</v>
      </c>
    </row>
    <row r="19">
      <c r="A19" s="15" t="str">
        <f>pop_descriptives!A19</f>
        <v>Rentsch</v>
      </c>
      <c r="B19" s="15">
        <f>pop_descriptives!B19</f>
        <v>3528</v>
      </c>
      <c r="C19" s="1" t="b">
        <v>1</v>
      </c>
      <c r="D19" s="1">
        <v>3528.0</v>
      </c>
      <c r="E19" s="1">
        <v>261.0</v>
      </c>
      <c r="F19" s="1">
        <v>2974.0</v>
      </c>
      <c r="G19" s="1">
        <v>1444.0</v>
      </c>
      <c r="H19" s="1">
        <v>704.0</v>
      </c>
      <c r="J19" s="1">
        <v>826.0</v>
      </c>
      <c r="O19" s="1">
        <v>554.0</v>
      </c>
      <c r="P19" s="1">
        <v>159.0</v>
      </c>
      <c r="Q19" s="1">
        <v>179.0</v>
      </c>
      <c r="S19" s="1">
        <v>216.0</v>
      </c>
      <c r="T19" s="1"/>
      <c r="U19" s="1"/>
      <c r="V19" s="1"/>
      <c r="X19" s="62"/>
      <c r="Z19" s="62"/>
      <c r="AB19" s="62"/>
      <c r="AD19" s="62"/>
      <c r="AE19" s="62"/>
    </row>
    <row r="20">
      <c r="A20" s="15" t="str">
        <f>pop_descriptives!A20</f>
        <v>Hu</v>
      </c>
      <c r="B20" s="15">
        <f>pop_descriptives!B20</f>
        <v>323</v>
      </c>
      <c r="C20" s="1" t="b">
        <v>0</v>
      </c>
    </row>
    <row r="21">
      <c r="A21" s="15" t="str">
        <f>pop_descriptives!A21</f>
        <v>Wang, Pan</v>
      </c>
      <c r="B21" s="15">
        <f>pop_descriptives!B21</f>
        <v>125</v>
      </c>
      <c r="C21" s="1" t="b">
        <v>0</v>
      </c>
    </row>
    <row r="22">
      <c r="A22" s="15" t="str">
        <f>pop_descriptives!A22</f>
        <v>ISARIC_1</v>
      </c>
      <c r="B22" s="15">
        <f>pop_descriptives!B22</f>
        <v>3316</v>
      </c>
      <c r="C22" s="1" t="b">
        <v>0</v>
      </c>
    </row>
    <row r="23">
      <c r="A23" s="15" t="str">
        <f>pop_descriptives!A23</f>
        <v>Petrilli_old</v>
      </c>
      <c r="B23" s="15">
        <f>pop_descriptives!B23</f>
        <v>4103</v>
      </c>
      <c r="C23" s="1" t="b">
        <v>0</v>
      </c>
    </row>
    <row r="24">
      <c r="A24" s="15" t="str">
        <f>pop_descriptives!A24</f>
        <v>Chow (US CDC)</v>
      </c>
      <c r="B24" s="15">
        <f>pop_descriptives!B24</f>
        <v>7162</v>
      </c>
      <c r="C24" s="1" t="b">
        <v>0</v>
      </c>
    </row>
    <row r="25">
      <c r="A25" s="15" t="str">
        <f>pop_descriptives!A25</f>
        <v>Miyara_old</v>
      </c>
      <c r="B25" s="15">
        <f>pop_descriptives!B25</f>
        <v>482</v>
      </c>
      <c r="C25" s="1" t="b">
        <v>0</v>
      </c>
    </row>
    <row r="26">
      <c r="A26" s="15" t="str">
        <f>pop_descriptives!A26</f>
        <v>Dong, Cao</v>
      </c>
      <c r="B26" s="15">
        <f>pop_descriptives!B26</f>
        <v>9</v>
      </c>
      <c r="C26" s="1" t="b">
        <v>0</v>
      </c>
    </row>
    <row r="27">
      <c r="A27" s="15" t="str">
        <f>pop_descriptives!A27</f>
        <v>Kim</v>
      </c>
      <c r="B27" s="15">
        <f>pop_descriptives!B27</f>
        <v>28</v>
      </c>
      <c r="C27" s="1" t="b">
        <v>0</v>
      </c>
    </row>
    <row r="28">
      <c r="A28" s="15" t="str">
        <f>pop_descriptives!A28</f>
        <v>Shi, Yu</v>
      </c>
      <c r="B28" s="15">
        <f>pop_descriptives!B28</f>
        <v>487</v>
      </c>
      <c r="C28" s="1" t="b">
        <v>0</v>
      </c>
    </row>
    <row r="29">
      <c r="A29" s="15" t="str">
        <f>pop_descriptives!A29</f>
        <v>Yang, Yu</v>
      </c>
      <c r="B29" s="15">
        <f>pop_descriptives!B29</f>
        <v>52</v>
      </c>
      <c r="C29" s="1" t="b">
        <v>0</v>
      </c>
    </row>
    <row r="30">
      <c r="A30" s="15" t="str">
        <f>pop_descriptives!A30</f>
        <v>Argenziano</v>
      </c>
      <c r="B30" s="15">
        <f>pop_descriptives!B30</f>
        <v>1000</v>
      </c>
      <c r="C30" s="1" t="b">
        <v>0</v>
      </c>
    </row>
    <row r="31">
      <c r="A31" s="15" t="str">
        <f>pop_descriptives!A31</f>
        <v>Solís</v>
      </c>
      <c r="B31" s="15">
        <f>pop_descriptives!B31</f>
        <v>650</v>
      </c>
      <c r="C31" s="1" t="b">
        <v>0</v>
      </c>
    </row>
    <row r="32">
      <c r="A32" s="15" t="str">
        <f>pop_descriptives!A32</f>
        <v>Richardson</v>
      </c>
      <c r="B32" s="15">
        <f>pop_descriptives!B32</f>
        <v>5700</v>
      </c>
      <c r="C32" s="1" t="b">
        <v>0</v>
      </c>
    </row>
    <row r="33">
      <c r="A33" s="15" t="str">
        <f>pop_descriptives!A33</f>
        <v>Fontanet</v>
      </c>
      <c r="B33" s="15">
        <f>pop_descriptives!B33</f>
        <v>661</v>
      </c>
      <c r="C33" s="1" t="b">
        <v>1</v>
      </c>
      <c r="D33" s="1">
        <v>661.0</v>
      </c>
      <c r="E33" s="1">
        <v>0.0</v>
      </c>
      <c r="F33" s="1">
        <v>490.0</v>
      </c>
      <c r="G33" s="1">
        <v>64.0</v>
      </c>
      <c r="J33" s="1">
        <v>426.0</v>
      </c>
      <c r="O33" s="1">
        <v>171.0</v>
      </c>
      <c r="P33" s="1">
        <v>5.0</v>
      </c>
      <c r="S33" s="1">
        <v>166.0</v>
      </c>
      <c r="X33" s="62"/>
      <c r="Z33" s="62"/>
      <c r="AB33" s="62"/>
      <c r="AD33" s="62"/>
      <c r="AE33" s="62"/>
    </row>
    <row r="34">
      <c r="A34" s="15" t="str">
        <f>pop_descriptives!A34</f>
        <v>Zheng, Gao</v>
      </c>
      <c r="B34" s="15">
        <f>pop_descriptives!B34</f>
        <v>66</v>
      </c>
      <c r="C34" s="1" t="b">
        <v>0</v>
      </c>
    </row>
    <row r="35">
      <c r="A35" s="15" t="str">
        <f>pop_descriptives!A35</f>
        <v>Liao, Feng</v>
      </c>
      <c r="B35" s="15">
        <f>pop_descriptives!B35</f>
        <v>1848</v>
      </c>
      <c r="C35" s="1" t="b">
        <v>0</v>
      </c>
    </row>
    <row r="36">
      <c r="A36" s="15" t="str">
        <f>pop_descriptives!A36</f>
        <v>Gil-Agudo</v>
      </c>
      <c r="B36" s="15">
        <f>pop_descriptives!B36</f>
        <v>7</v>
      </c>
      <c r="C36" s="1" t="b">
        <v>0</v>
      </c>
    </row>
    <row r="37">
      <c r="A37" s="15" t="str">
        <f>pop_descriptives!A37</f>
        <v>Magagnoli_old</v>
      </c>
      <c r="B37" s="15">
        <f>pop_descriptives!B37</f>
        <v>368</v>
      </c>
      <c r="C37" s="1" t="b">
        <v>0</v>
      </c>
    </row>
    <row r="38">
      <c r="A38" s="15" t="str">
        <f>pop_descriptives!A38</f>
        <v>Shi, Ren</v>
      </c>
      <c r="B38" s="15">
        <f>pop_descriptives!B38</f>
        <v>134</v>
      </c>
      <c r="C38" s="1" t="b">
        <v>0</v>
      </c>
    </row>
    <row r="39">
      <c r="A39" s="15" t="str">
        <f>pop_descriptives!A39</f>
        <v>Hadjadj</v>
      </c>
      <c r="B39" s="15">
        <f>pop_descriptives!B39</f>
        <v>50</v>
      </c>
      <c r="C39" s="1" t="b">
        <v>0</v>
      </c>
    </row>
    <row r="40">
      <c r="A40" s="15" t="str">
        <f>pop_descriptives!A40</f>
        <v>Niedzwiedz_old</v>
      </c>
      <c r="B40" s="15">
        <f>pop_descriptives!B40</f>
        <v>1474</v>
      </c>
      <c r="C40" s="1" t="b">
        <v>1</v>
      </c>
    </row>
    <row r="41">
      <c r="A41" s="15" t="str">
        <f>pop_descriptives!A41</f>
        <v>ISARIC_2</v>
      </c>
      <c r="B41" s="15">
        <f>pop_descriptives!B41</f>
        <v>5924</v>
      </c>
      <c r="C41" s="1" t="b">
        <v>0</v>
      </c>
    </row>
    <row r="42">
      <c r="A42" s="15" t="str">
        <f>pop_descriptives!A42</f>
        <v>Gold (US CDC)</v>
      </c>
      <c r="B42" s="15">
        <f>pop_descriptives!B42</f>
        <v>305</v>
      </c>
      <c r="C42" s="1" t="b">
        <v>0</v>
      </c>
    </row>
    <row r="43">
      <c r="A43" s="15" t="str">
        <f>pop_descriptives!A43</f>
        <v>Mehra</v>
      </c>
      <c r="B43" s="15">
        <f>pop_descriptives!B43</f>
        <v>8910</v>
      </c>
      <c r="C43" s="1" t="b">
        <v>0</v>
      </c>
    </row>
    <row r="44">
      <c r="A44" s="15" t="str">
        <f>pop_descriptives!A44</f>
        <v>ISARIC_3</v>
      </c>
      <c r="B44" s="15">
        <f>pop_descriptives!B44</f>
        <v>19463</v>
      </c>
      <c r="C44" s="1" t="b">
        <v>0</v>
      </c>
    </row>
    <row r="45">
      <c r="A45" s="15" t="str">
        <f>pop_descriptives!A45</f>
        <v>Yu, Cai</v>
      </c>
      <c r="B45" s="15">
        <f>pop_descriptives!B45</f>
        <v>95</v>
      </c>
      <c r="C45" s="1" t="b">
        <v>0</v>
      </c>
    </row>
    <row r="46">
      <c r="A46" s="15" t="str">
        <f>pop_descriptives!A46</f>
        <v>Zheng, Xiong</v>
      </c>
      <c r="B46" s="15">
        <f>pop_descriptives!B46</f>
        <v>73</v>
      </c>
      <c r="C46" s="1" t="b">
        <v>0</v>
      </c>
    </row>
    <row r="47">
      <c r="A47" s="15" t="str">
        <f>pop_descriptives!A47</f>
        <v>Miyara_2_old</v>
      </c>
      <c r="B47" s="15">
        <f>pop_descriptives!B47</f>
        <v>479</v>
      </c>
      <c r="C47" s="1" t="b">
        <v>0</v>
      </c>
    </row>
    <row r="48">
      <c r="A48" s="15" t="str">
        <f>pop_descriptives!A48</f>
        <v>de la Rica</v>
      </c>
      <c r="B48" s="15">
        <f>pop_descriptives!B48</f>
        <v>48</v>
      </c>
      <c r="C48" s="1" t="b">
        <v>0</v>
      </c>
    </row>
    <row r="49">
      <c r="A49" s="15" t="str">
        <f>pop_descriptives!A49</f>
        <v>Yin, Yang</v>
      </c>
      <c r="B49" s="15">
        <f>pop_descriptives!B49</f>
        <v>106</v>
      </c>
      <c r="C49" s="1" t="b">
        <v>0</v>
      </c>
    </row>
    <row r="50">
      <c r="A50" s="15" t="str">
        <f>pop_descriptives!A50</f>
        <v>Gaibazzi</v>
      </c>
      <c r="B50" s="15">
        <f>pop_descriptives!B50</f>
        <v>441</v>
      </c>
      <c r="C50" s="1" t="b">
        <v>0</v>
      </c>
    </row>
    <row r="51">
      <c r="A51" s="15" t="str">
        <f>pop_descriptives!A51</f>
        <v>Shi, Zuo_old</v>
      </c>
      <c r="B51" s="15">
        <f>pop_descriptives!B51</f>
        <v>96</v>
      </c>
      <c r="C51" s="1" t="b">
        <v>0</v>
      </c>
    </row>
    <row r="52">
      <c r="A52" s="15" t="str">
        <f>pop_descriptives!A52</f>
        <v>Cho</v>
      </c>
      <c r="B52" s="15">
        <f>pop_descriptives!B52</f>
        <v>1331</v>
      </c>
      <c r="C52" s="1" t="b">
        <v>1</v>
      </c>
      <c r="D52" s="1">
        <v>1331.0</v>
      </c>
      <c r="E52" s="1">
        <v>0.0</v>
      </c>
      <c r="F52" s="1">
        <v>793.0</v>
      </c>
      <c r="G52" s="1">
        <v>142.0</v>
      </c>
      <c r="H52" s="1">
        <v>214.0</v>
      </c>
      <c r="J52" s="1">
        <v>437.0</v>
      </c>
      <c r="O52" s="1">
        <v>538.0</v>
      </c>
      <c r="P52" s="1">
        <v>111.0</v>
      </c>
      <c r="Q52" s="1">
        <v>145.0</v>
      </c>
      <c r="S52" s="1">
        <v>282.0</v>
      </c>
    </row>
    <row r="53">
      <c r="A53" s="15" t="str">
        <f>pop_descriptives!A53</f>
        <v>Allenbach</v>
      </c>
      <c r="B53" s="15">
        <f>pop_descriptives!B53</f>
        <v>152</v>
      </c>
      <c r="C53" s="1" t="b">
        <v>0</v>
      </c>
    </row>
    <row r="54">
      <c r="A54" s="15" t="str">
        <f>pop_descriptives!A54</f>
        <v>Robilotti</v>
      </c>
      <c r="B54" s="15">
        <f>pop_descriptives!B54</f>
        <v>423</v>
      </c>
      <c r="C54" s="1" t="b">
        <v>0</v>
      </c>
    </row>
    <row r="55">
      <c r="A55" s="15" t="str">
        <f>pop_descriptives!A55</f>
        <v>OpenSAFELY Collaborative</v>
      </c>
      <c r="B55" s="15">
        <f>pop_descriptives!B55</f>
        <v>17425445</v>
      </c>
      <c r="C55" s="1" t="b">
        <v>0</v>
      </c>
    </row>
    <row r="56">
      <c r="A56" s="15" t="str">
        <f>pop_descriptives!A56</f>
        <v>Borobia</v>
      </c>
      <c r="B56" s="15">
        <f>pop_descriptives!B56</f>
        <v>2226</v>
      </c>
      <c r="C56" s="1" t="b">
        <v>0</v>
      </c>
    </row>
    <row r="57">
      <c r="A57" s="15" t="str">
        <f>pop_descriptives!A57</f>
        <v>Giacomelli</v>
      </c>
      <c r="B57" s="15">
        <f>pop_descriptives!B57</f>
        <v>233</v>
      </c>
      <c r="C57" s="1" t="b">
        <v>0</v>
      </c>
    </row>
    <row r="58">
      <c r="A58" s="15" t="str">
        <f>pop_descriptives!A58</f>
        <v>Shah</v>
      </c>
      <c r="B58" s="15">
        <f>pop_descriptives!B58</f>
        <v>316</v>
      </c>
      <c r="C58" s="1" t="b">
        <v>1</v>
      </c>
      <c r="D58" s="1">
        <v>243.0</v>
      </c>
      <c r="E58" s="1">
        <v>75.0</v>
      </c>
      <c r="F58" s="1">
        <v>212.0</v>
      </c>
      <c r="G58" s="1">
        <v>52.0</v>
      </c>
      <c r="H58" s="1">
        <v>47.0</v>
      </c>
      <c r="J58" s="1">
        <v>113.0</v>
      </c>
      <c r="O58" s="1">
        <v>29.0</v>
      </c>
      <c r="P58" s="1">
        <v>0.0</v>
      </c>
      <c r="Q58" s="1">
        <v>9.0</v>
      </c>
      <c r="S58" s="1">
        <v>20.0</v>
      </c>
    </row>
    <row r="59">
      <c r="A59" s="15" t="str">
        <f>pop_descriptives!A59</f>
        <v>Bello-Chavolla_old</v>
      </c>
      <c r="B59" s="15">
        <f>pop_descriptives!B59</f>
        <v>62489</v>
      </c>
      <c r="C59" s="1" t="b">
        <v>1</v>
      </c>
      <c r="D59" s="1">
        <v>62489.0</v>
      </c>
      <c r="E59" s="1">
        <v>0.0</v>
      </c>
      <c r="F59" s="1">
        <v>46960.0</v>
      </c>
      <c r="I59" s="1">
        <v>4835.0</v>
      </c>
      <c r="K59" s="1"/>
      <c r="L59" s="1"/>
      <c r="M59" s="1"/>
      <c r="N59" s="1">
        <v>42125.0</v>
      </c>
      <c r="O59" s="1">
        <v>15529.0</v>
      </c>
      <c r="R59" s="1">
        <v>1374.0</v>
      </c>
      <c r="T59" s="1"/>
      <c r="U59" s="1"/>
      <c r="V59" s="1"/>
      <c r="W59" s="1">
        <v>14155.0</v>
      </c>
    </row>
    <row r="60">
      <c r="A60" s="15" t="str">
        <f>pop_descriptives!A60</f>
        <v>Kolin</v>
      </c>
      <c r="B60" s="15">
        <f>pop_descriptives!B60</f>
        <v>1474</v>
      </c>
      <c r="C60" s="1" t="b">
        <v>1</v>
      </c>
      <c r="D60" s="1">
        <v>1474.0</v>
      </c>
      <c r="E60" s="1">
        <v>12.0</v>
      </c>
      <c r="F60" s="1">
        <v>805.0</v>
      </c>
      <c r="G60" s="1">
        <v>141.0</v>
      </c>
      <c r="H60" s="1">
        <v>307.0</v>
      </c>
      <c r="J60" s="1">
        <v>354.0</v>
      </c>
      <c r="K60" s="1"/>
      <c r="L60" s="1"/>
      <c r="M60" s="1"/>
      <c r="N60" s="1">
        <v>3.0</v>
      </c>
      <c r="O60" s="1">
        <v>669.0</v>
      </c>
      <c r="P60" s="1">
        <v>72.0</v>
      </c>
      <c r="Q60" s="1">
        <v>285.0</v>
      </c>
      <c r="S60" s="1">
        <v>303.0</v>
      </c>
      <c r="T60" s="1"/>
      <c r="U60" s="1"/>
      <c r="V60" s="1"/>
      <c r="W60" s="1">
        <v>9.0</v>
      </c>
    </row>
    <row r="61">
      <c r="A61" s="15" t="str">
        <f>pop_descriptives!A61</f>
        <v>Lubetzky</v>
      </c>
      <c r="B61" s="15">
        <f>pop_descriptives!B61</f>
        <v>54</v>
      </c>
      <c r="C61" s="1" t="b">
        <v>0</v>
      </c>
    </row>
    <row r="62">
      <c r="A62" s="15" t="str">
        <f>pop_descriptives!A62</f>
        <v>Goyal</v>
      </c>
      <c r="B62" s="15">
        <f>pop_descriptives!B62</f>
        <v>393</v>
      </c>
      <c r="C62" s="1" t="b">
        <v>0</v>
      </c>
    </row>
    <row r="63">
      <c r="A63" s="15" t="str">
        <f>pop_descriptives!A63</f>
        <v>Feng</v>
      </c>
      <c r="B63" s="15">
        <f>pop_descriptives!B63</f>
        <v>476</v>
      </c>
      <c r="C63" s="1" t="b">
        <v>0</v>
      </c>
    </row>
    <row r="64">
      <c r="A64" s="15" t="str">
        <f>pop_descriptives!A64</f>
        <v>Yao</v>
      </c>
      <c r="B64" s="15">
        <f>pop_descriptives!B64</f>
        <v>108</v>
      </c>
      <c r="C64" s="1" t="b">
        <v>0</v>
      </c>
    </row>
    <row r="65">
      <c r="A65" s="15" t="str">
        <f>pop_descriptives!A65</f>
        <v>Sami_old</v>
      </c>
      <c r="B65" s="15">
        <f>pop_descriptives!B65</f>
        <v>490</v>
      </c>
      <c r="C65" s="1" t="b">
        <v>0</v>
      </c>
    </row>
    <row r="66">
      <c r="A66" s="15" t="str">
        <f>pop_descriptives!A66</f>
        <v>Almazeedi</v>
      </c>
      <c r="B66" s="15">
        <f>pop_descriptives!B66</f>
        <v>1096</v>
      </c>
      <c r="C66" s="1" t="b">
        <v>0</v>
      </c>
    </row>
    <row r="67">
      <c r="A67" s="15" t="str">
        <f>pop_descriptives!A67</f>
        <v>Carrillo-Vega</v>
      </c>
      <c r="B67" s="15">
        <f>pop_descriptives!B67</f>
        <v>10544</v>
      </c>
      <c r="C67" s="1" t="b">
        <v>0</v>
      </c>
    </row>
    <row r="68">
      <c r="A68" s="15" t="str">
        <f>pop_descriptives!A68</f>
        <v>Yanover</v>
      </c>
      <c r="B68" s="15">
        <f>pop_descriptives!B68</f>
        <v>4353</v>
      </c>
      <c r="C68" s="1" t="b">
        <v>0</v>
      </c>
    </row>
    <row r="69">
      <c r="A69" s="15" t="str">
        <f>pop_descriptives!A69</f>
        <v>Hamer</v>
      </c>
      <c r="B69" s="15">
        <f>pop_descriptives!B69</f>
        <v>387109</v>
      </c>
      <c r="C69" s="1" t="b">
        <v>0</v>
      </c>
    </row>
    <row r="70">
      <c r="A70" s="15" t="str">
        <f>pop_descriptives!A70</f>
        <v>Regina</v>
      </c>
      <c r="B70" s="15">
        <f>pop_descriptives!B70</f>
        <v>200</v>
      </c>
      <c r="C70" s="1" t="b">
        <v>0</v>
      </c>
    </row>
    <row r="71">
      <c r="A71" s="15" t="str">
        <f>pop_descriptives!A71</f>
        <v>ISARIC_4</v>
      </c>
      <c r="B71" s="15">
        <f>pop_descriptives!B71</f>
        <v>20276</v>
      </c>
      <c r="C71" s="1" t="b">
        <v>0</v>
      </c>
    </row>
    <row r="72">
      <c r="A72" s="15" t="str">
        <f>pop_descriptives!A72</f>
        <v>de Lusignan</v>
      </c>
      <c r="B72" s="15">
        <f>pop_descriptives!B72</f>
        <v>3802</v>
      </c>
      <c r="C72" s="1" t="b">
        <v>1</v>
      </c>
      <c r="D72" s="15">
        <f>1125+413+1753</f>
        <v>3291</v>
      </c>
      <c r="E72" s="1">
        <v>511.0</v>
      </c>
      <c r="F72" s="15">
        <f>D72-O72</f>
        <v>2740</v>
      </c>
      <c r="G72" s="1">
        <f>413-47</f>
        <v>366</v>
      </c>
      <c r="H72" s="1">
        <f>1753-303</f>
        <v>1450</v>
      </c>
      <c r="J72" s="1">
        <f>1125-201</f>
        <v>924</v>
      </c>
      <c r="O72" s="15">
        <f>201+47+303</f>
        <v>551</v>
      </c>
      <c r="P72" s="1">
        <v>47.0</v>
      </c>
      <c r="Q72" s="1">
        <v>303.0</v>
      </c>
      <c r="S72" s="1">
        <v>201.0</v>
      </c>
    </row>
    <row r="73">
      <c r="A73" s="15" t="str">
        <f>pop_descriptives!A73</f>
        <v>Targher</v>
      </c>
      <c r="B73" s="15">
        <f>pop_descriptives!B73</f>
        <v>339</v>
      </c>
      <c r="C73" s="1" t="b">
        <v>0</v>
      </c>
    </row>
    <row r="74">
      <c r="A74" s="15" t="str">
        <f>pop_descriptives!A74</f>
        <v>Valenti</v>
      </c>
      <c r="B74" s="15">
        <f>pop_descriptives!B74</f>
        <v>789</v>
      </c>
      <c r="C74" s="1" t="b">
        <v>1</v>
      </c>
      <c r="D74" s="1">
        <v>789.0</v>
      </c>
      <c r="F74" s="1">
        <v>689.0</v>
      </c>
      <c r="G74" s="1">
        <v>197.0</v>
      </c>
      <c r="K74" s="1"/>
      <c r="L74" s="1"/>
      <c r="M74" s="1"/>
      <c r="N74" s="1">
        <v>492.0</v>
      </c>
      <c r="O74" s="1">
        <v>40.0</v>
      </c>
      <c r="P74" s="1">
        <v>7.0</v>
      </c>
      <c r="T74" s="1"/>
      <c r="U74" s="1"/>
      <c r="V74" s="1"/>
      <c r="W74" s="1">
        <v>33.0</v>
      </c>
    </row>
    <row r="75">
      <c r="A75" s="15" t="str">
        <f>pop_descriptives!A75</f>
        <v>Feuth</v>
      </c>
      <c r="B75" s="15">
        <f>pop_descriptives!B75</f>
        <v>28</v>
      </c>
      <c r="C75" s="1" t="b">
        <v>0</v>
      </c>
    </row>
    <row r="76">
      <c r="A76" s="15" t="str">
        <f>pop_descriptives!A76</f>
        <v>Ge</v>
      </c>
      <c r="B76" s="15">
        <f>pop_descriptives!B76</f>
        <v>51</v>
      </c>
      <c r="C76" s="1" t="b">
        <v>0</v>
      </c>
    </row>
    <row r="77">
      <c r="A77" s="15" t="str">
        <f>pop_descriptives!A77</f>
        <v>Parrotta</v>
      </c>
      <c r="B77" s="15">
        <f>pop_descriptives!B77</f>
        <v>76</v>
      </c>
      <c r="C77" s="1" t="b">
        <v>1</v>
      </c>
      <c r="D77" s="1">
        <v>76.0</v>
      </c>
      <c r="F77" s="1">
        <v>39.0</v>
      </c>
      <c r="G77" s="1">
        <v>1.0</v>
      </c>
      <c r="H77" s="1">
        <v>10.0</v>
      </c>
      <c r="J77" s="1">
        <v>27.0</v>
      </c>
      <c r="K77" s="1"/>
      <c r="L77" s="1"/>
      <c r="M77" s="1"/>
      <c r="N77" s="1">
        <v>1.0</v>
      </c>
      <c r="O77" s="1">
        <v>37.0</v>
      </c>
      <c r="P77" s="1">
        <v>1.0</v>
      </c>
      <c r="Q77" s="1">
        <v>10.0</v>
      </c>
      <c r="S77" s="1">
        <v>25.0</v>
      </c>
      <c r="T77" s="1"/>
      <c r="U77" s="1"/>
      <c r="V77" s="1"/>
      <c r="W77" s="1">
        <v>1.0</v>
      </c>
    </row>
    <row r="78">
      <c r="A78" s="15" t="str">
        <f>pop_descriptives!A78</f>
        <v>Shekhar</v>
      </c>
      <c r="B78" s="15">
        <f>pop_descriptives!B78</f>
        <v>50</v>
      </c>
      <c r="C78" s="1" t="b">
        <v>0</v>
      </c>
    </row>
    <row r="79">
      <c r="A79" s="15" t="str">
        <f>pop_descriptives!A79</f>
        <v>Mejia-Vilet</v>
      </c>
      <c r="B79" s="15">
        <f>pop_descriptives!B79</f>
        <v>329</v>
      </c>
      <c r="C79" s="1" t="b">
        <v>0</v>
      </c>
    </row>
    <row r="80">
      <c r="A80" s="15" t="str">
        <f>pop_descriptives!A80</f>
        <v>Chen, Jiang</v>
      </c>
      <c r="B80" s="15">
        <f>pop_descriptives!B80</f>
        <v>135</v>
      </c>
      <c r="C80" s="1" t="b">
        <v>0</v>
      </c>
    </row>
    <row r="81">
      <c r="A81" s="15" t="str">
        <f>pop_descriptives!A81</f>
        <v>Li, Chen</v>
      </c>
      <c r="B81" s="15">
        <f>pop_descriptives!B81</f>
        <v>1008</v>
      </c>
      <c r="C81" s="1" t="b">
        <v>0</v>
      </c>
    </row>
    <row r="82">
      <c r="A82" s="15" t="str">
        <f>pop_descriptives!A82</f>
        <v>Rimland</v>
      </c>
      <c r="B82" s="15">
        <f>pop_descriptives!B82</f>
        <v>11</v>
      </c>
      <c r="C82" s="1" t="b">
        <v>0</v>
      </c>
    </row>
    <row r="83">
      <c r="A83" s="15" t="str">
        <f>pop_descriptives!A83</f>
        <v>Palaiodimos</v>
      </c>
      <c r="B83" s="15">
        <f>pop_descriptives!B83</f>
        <v>200</v>
      </c>
      <c r="C83" s="1" t="b">
        <v>0</v>
      </c>
    </row>
    <row r="84">
      <c r="A84" s="15" t="str">
        <f>pop_descriptives!A84</f>
        <v>Ip</v>
      </c>
      <c r="B84" s="15">
        <f>pop_descriptives!B84</f>
        <v>2512</v>
      </c>
      <c r="C84" s="1" t="b">
        <v>0</v>
      </c>
    </row>
    <row r="85">
      <c r="A85" s="15" t="str">
        <f>pop_descriptives!A85</f>
        <v>Heili-Frades</v>
      </c>
      <c r="B85" s="15">
        <f>pop_descriptives!B85</f>
        <v>4712</v>
      </c>
      <c r="C85" s="1" t="b">
        <v>0</v>
      </c>
    </row>
    <row r="86">
      <c r="A86" s="15" t="str">
        <f>pop_descriptives!A86</f>
        <v>Vaquero-Roncero</v>
      </c>
      <c r="B86" s="15">
        <f>pop_descriptives!B86</f>
        <v>146</v>
      </c>
      <c r="C86" s="1" t="b">
        <v>0</v>
      </c>
    </row>
    <row r="87">
      <c r="A87" s="15" t="str">
        <f>pop_descriptives!A87</f>
        <v>Kim, Garg</v>
      </c>
      <c r="B87" s="15">
        <f>pop_descriptives!B87</f>
        <v>2491</v>
      </c>
      <c r="C87" s="1" t="b">
        <v>0</v>
      </c>
    </row>
    <row r="88">
      <c r="A88" s="15" t="str">
        <f>pop_descriptives!A88</f>
        <v>Wu</v>
      </c>
      <c r="B88" s="15">
        <f>pop_descriptives!B88</f>
        <v>174</v>
      </c>
      <c r="C88" s="1" t="b">
        <v>0</v>
      </c>
    </row>
    <row r="89">
      <c r="A89" s="15" t="str">
        <f>pop_descriptives!A89</f>
        <v>Hopkinson</v>
      </c>
      <c r="B89" s="15">
        <f>pop_descriptives!B89</f>
        <v>2401982</v>
      </c>
      <c r="C89" s="1" t="b">
        <v>1</v>
      </c>
      <c r="D89" s="1">
        <v>26918.0</v>
      </c>
      <c r="F89" s="1">
        <v>16759.0</v>
      </c>
      <c r="I89" s="1">
        <v>1552.0</v>
      </c>
      <c r="N89" s="1">
        <v>15207.0</v>
      </c>
      <c r="O89" s="1">
        <v>7123.0</v>
      </c>
      <c r="R89" s="1">
        <v>527.0</v>
      </c>
      <c r="W89" s="1">
        <v>6596.0</v>
      </c>
    </row>
    <row r="90">
      <c r="A90" s="15" t="str">
        <f>pop_descriptives!A90</f>
        <v>Shi, Zhao</v>
      </c>
      <c r="B90" s="15">
        <f>pop_descriptives!B90</f>
        <v>101</v>
      </c>
      <c r="C90" s="1" t="b">
        <v>0</v>
      </c>
    </row>
    <row r="91">
      <c r="A91" s="15" t="str">
        <f>pop_descriptives!A91</f>
        <v>Kimmig_old</v>
      </c>
      <c r="B91" s="15">
        <f>pop_descriptives!B91</f>
        <v>60</v>
      </c>
      <c r="C91" s="1" t="b">
        <v>0</v>
      </c>
    </row>
    <row r="92">
      <c r="A92" s="15" t="str">
        <f>pop_descriptives!A92</f>
        <v>Al-Hindawi</v>
      </c>
      <c r="B92" s="15">
        <f>pop_descriptives!B92</f>
        <v>31</v>
      </c>
      <c r="C92" s="1" t="b">
        <v>0</v>
      </c>
    </row>
    <row r="93">
      <c r="A93" s="15" t="str">
        <f>pop_descriptives!A93</f>
        <v>Basse</v>
      </c>
      <c r="B93" s="15">
        <f>pop_descriptives!B93</f>
        <v>141</v>
      </c>
      <c r="C93" s="1" t="b">
        <v>0</v>
      </c>
    </row>
    <row r="94">
      <c r="A94" s="15" t="str">
        <f>pop_descriptives!A94</f>
        <v>Freites</v>
      </c>
      <c r="B94" s="15">
        <f>pop_descriptives!B94</f>
        <v>123</v>
      </c>
      <c r="C94" s="1" t="b">
        <v>0</v>
      </c>
    </row>
    <row r="95">
      <c r="A95" s="15" t="str">
        <f>pop_descriptives!A95</f>
        <v>Alshami</v>
      </c>
      <c r="B95" s="15">
        <f>pop_descriptives!B95</f>
        <v>128</v>
      </c>
      <c r="C95" s="1" t="b">
        <v>0</v>
      </c>
    </row>
    <row r="96">
      <c r="A96" s="15" t="str">
        <f>pop_descriptives!A96</f>
        <v>Russell_old</v>
      </c>
      <c r="B96" s="15">
        <f>pop_descriptives!B96</f>
        <v>106</v>
      </c>
      <c r="C96" s="1" t="b">
        <v>0</v>
      </c>
    </row>
    <row r="97">
      <c r="A97" s="15" t="str">
        <f>pop_descriptives!A97</f>
        <v>Berumen</v>
      </c>
      <c r="B97" s="15">
        <f>pop_descriptives!B97</f>
        <v>102875</v>
      </c>
      <c r="C97" s="1" t="b">
        <v>1</v>
      </c>
      <c r="D97" s="1">
        <v>102875.0</v>
      </c>
      <c r="F97" s="1">
        <v>71353.0</v>
      </c>
      <c r="I97" s="1">
        <v>7173.0</v>
      </c>
      <c r="J97" s="1">
        <v>64180.0</v>
      </c>
      <c r="O97" s="1">
        <v>31522.0</v>
      </c>
      <c r="R97" s="1">
        <v>2748.0</v>
      </c>
      <c r="S97" s="1">
        <v>28774.0</v>
      </c>
    </row>
    <row r="98">
      <c r="A98" s="15" t="str">
        <f>pop_descriptives!A98</f>
        <v>Gianfrancesco</v>
      </c>
      <c r="B98" s="15">
        <f>pop_descriptives!B98</f>
        <v>600</v>
      </c>
      <c r="C98" s="1" t="b">
        <v>0</v>
      </c>
    </row>
    <row r="99">
      <c r="A99" s="15" t="str">
        <f>pop_descriptives!A99</f>
        <v>Li, Long</v>
      </c>
      <c r="B99" s="15">
        <f>pop_descriptives!B99</f>
        <v>145</v>
      </c>
      <c r="C99" s="1" t="b">
        <v>0</v>
      </c>
    </row>
    <row r="100">
      <c r="A100" s="15" t="str">
        <f>pop_descriptives!A100</f>
        <v>Batty</v>
      </c>
      <c r="B100" s="15">
        <f>pop_descriptives!B100</f>
        <v>908</v>
      </c>
      <c r="C100" s="1" t="b">
        <v>0</v>
      </c>
    </row>
    <row r="101">
      <c r="A101" s="15" t="str">
        <f>pop_descriptives!A101</f>
        <v>Israel</v>
      </c>
      <c r="B101" s="1">
        <v>24906.0</v>
      </c>
      <c r="C101" s="1" t="b">
        <v>1</v>
      </c>
      <c r="D101" s="1">
        <v>24906.0</v>
      </c>
      <c r="F101" s="1">
        <v>20755.0</v>
      </c>
      <c r="G101" s="1">
        <v>3783.0</v>
      </c>
      <c r="H101" s="1">
        <v>2671.0</v>
      </c>
      <c r="J101" s="1">
        <v>14301.0</v>
      </c>
      <c r="O101" s="1">
        <v>41151.0</v>
      </c>
      <c r="P101" s="1">
        <v>406.0</v>
      </c>
      <c r="Q101" s="1">
        <v>483.0</v>
      </c>
      <c r="S101" s="1">
        <v>3262.0</v>
      </c>
    </row>
    <row r="102">
      <c r="A102" s="15" t="str">
        <f>pop_descriptives!A102</f>
        <v>Del Valle</v>
      </c>
      <c r="B102" s="15">
        <f>pop_descriptives!B102</f>
        <v>1484</v>
      </c>
      <c r="C102" s="1" t="b">
        <v>1</v>
      </c>
      <c r="D102" s="1">
        <v>1108.0</v>
      </c>
      <c r="E102" s="1">
        <v>376.0</v>
      </c>
      <c r="F102" s="1">
        <v>143.0</v>
      </c>
      <c r="G102" s="1">
        <v>27.0</v>
      </c>
      <c r="H102" s="1">
        <v>53.0</v>
      </c>
      <c r="N102" s="1">
        <v>63.0</v>
      </c>
      <c r="O102" s="1">
        <v>965.0</v>
      </c>
      <c r="P102" s="1">
        <v>55.0</v>
      </c>
      <c r="Q102" s="1">
        <v>293.0</v>
      </c>
      <c r="W102" s="1">
        <v>617.0</v>
      </c>
    </row>
    <row r="103">
      <c r="A103" s="15" t="str">
        <f>pop_descriptives!A103</f>
        <v>Zuo, Zuo_old</v>
      </c>
      <c r="B103" s="15">
        <f>pop_descriptives!B103</f>
        <v>44</v>
      </c>
      <c r="C103" s="1" t="b">
        <v>0</v>
      </c>
    </row>
    <row r="104">
      <c r="A104" s="15" t="str">
        <f>pop_descriptives!A104</f>
        <v>Chaudhry</v>
      </c>
      <c r="B104" s="15">
        <f>pop_descriptives!B104</f>
        <v>40</v>
      </c>
      <c r="C104" s="1" t="b">
        <v>0</v>
      </c>
    </row>
    <row r="105">
      <c r="A105" s="15" t="str">
        <f>pop_descriptives!A105</f>
        <v>Louis</v>
      </c>
      <c r="B105" s="15">
        <f>pop_descriptives!B105</f>
        <v>22</v>
      </c>
      <c r="C105" s="1" t="b">
        <v>0</v>
      </c>
    </row>
    <row r="106">
      <c r="A106" s="15" t="str">
        <f>pop_descriptives!A106</f>
        <v>Soto-Mota</v>
      </c>
      <c r="B106" s="15">
        <f>pop_descriptives!B106</f>
        <v>400</v>
      </c>
      <c r="C106" s="1" t="b">
        <v>0</v>
      </c>
    </row>
    <row r="107">
      <c r="A107" s="15" t="str">
        <f>pop_descriptives!A107</f>
        <v>Patel_old</v>
      </c>
      <c r="B107" s="15">
        <f>pop_descriptives!B107</f>
        <v>104</v>
      </c>
      <c r="C107" s="1" t="b">
        <v>0</v>
      </c>
    </row>
    <row r="108">
      <c r="A108" s="15" t="str">
        <f>pop_descriptives!A108</f>
        <v>Garibaldi</v>
      </c>
      <c r="B108" s="15">
        <f>pop_descriptives!B108</f>
        <v>832</v>
      </c>
      <c r="C108" s="1" t="b">
        <v>0</v>
      </c>
    </row>
    <row r="109">
      <c r="A109" s="15" t="str">
        <f>pop_descriptives!A109</f>
        <v>Docherty</v>
      </c>
      <c r="B109" s="15">
        <f>pop_descriptives!B109</f>
        <v>20133</v>
      </c>
      <c r="C109" s="1" t="b">
        <v>0</v>
      </c>
    </row>
    <row r="110">
      <c r="A110" s="15" t="str">
        <f>pop_descriptives!A110</f>
        <v>Boulware</v>
      </c>
      <c r="B110" s="15">
        <f>pop_descriptives!B110</f>
        <v>821</v>
      </c>
      <c r="C110" s="1" t="b">
        <v>0</v>
      </c>
    </row>
    <row r="111">
      <c r="A111" s="15" t="str">
        <f>pop_descriptives!A111</f>
        <v>Kuderer</v>
      </c>
      <c r="B111" s="15">
        <f>pop_descriptives!B111</f>
        <v>928</v>
      </c>
      <c r="C111" s="1" t="b">
        <v>0</v>
      </c>
    </row>
    <row r="112">
      <c r="A112" s="15" t="str">
        <f>pop_descriptives!A112</f>
        <v>Romão</v>
      </c>
      <c r="B112" s="15">
        <f>pop_descriptives!B112</f>
        <v>34</v>
      </c>
      <c r="C112" s="1" t="b">
        <v>1</v>
      </c>
      <c r="D112" s="1">
        <v>34.0</v>
      </c>
      <c r="E112" s="1">
        <v>0.0</v>
      </c>
      <c r="F112" s="1">
        <v>20.0</v>
      </c>
      <c r="I112" s="1">
        <v>5.0</v>
      </c>
      <c r="N112" s="1">
        <v>15.0</v>
      </c>
      <c r="O112" s="1">
        <v>14.0</v>
      </c>
      <c r="R112" s="1">
        <v>4.0</v>
      </c>
      <c r="W112" s="1">
        <v>10.0</v>
      </c>
    </row>
    <row r="113">
      <c r="A113" s="15" t="str">
        <f>pop_descriptives!A113</f>
        <v>Giannouchos</v>
      </c>
      <c r="B113" s="15">
        <f>pop_descriptives!B113</f>
        <v>236439</v>
      </c>
      <c r="C113" s="1" t="b">
        <v>0</v>
      </c>
    </row>
    <row r="114">
      <c r="A114" s="15" t="str">
        <f>pop_descriptives!A114</f>
        <v>Ramlall</v>
      </c>
      <c r="B114" s="15">
        <f>pop_descriptives!B114</f>
        <v>11116</v>
      </c>
      <c r="C114" s="1" t="b">
        <v>1</v>
      </c>
      <c r="D114" s="1">
        <v>11116.0</v>
      </c>
      <c r="F114" s="1">
        <v>4723.0</v>
      </c>
      <c r="O114" s="1">
        <v>6393.0</v>
      </c>
      <c r="R114" s="1">
        <v>1643.001</v>
      </c>
      <c r="S114" s="1">
        <v>4749.999</v>
      </c>
    </row>
    <row r="115">
      <c r="A115" s="15" t="str">
        <f>pop_descriptives!A115</f>
        <v>Wang, Oekelen</v>
      </c>
      <c r="B115" s="15">
        <f>pop_descriptives!B115</f>
        <v>58</v>
      </c>
      <c r="C115" s="1" t="b">
        <v>0</v>
      </c>
    </row>
    <row r="116">
      <c r="A116" s="15" t="str">
        <f>pop_descriptives!A116</f>
        <v>Perrone</v>
      </c>
      <c r="B116" s="15">
        <f>pop_descriptives!B116</f>
        <v>1189</v>
      </c>
      <c r="C116" s="1" t="b">
        <v>0</v>
      </c>
    </row>
    <row r="117">
      <c r="A117" s="15" t="str">
        <f>pop_descriptives!A117</f>
        <v>Sharma</v>
      </c>
      <c r="B117" s="15">
        <f>pop_descriptives!B117</f>
        <v>501</v>
      </c>
      <c r="C117" s="1" t="b">
        <v>1</v>
      </c>
      <c r="D117" s="1">
        <v>501.0</v>
      </c>
      <c r="F117" s="1">
        <v>267.0</v>
      </c>
      <c r="I117" s="1">
        <v>1.0</v>
      </c>
      <c r="N117" s="1">
        <v>266.0</v>
      </c>
      <c r="O117" s="1">
        <v>234.0</v>
      </c>
      <c r="R117" s="1">
        <v>20.0</v>
      </c>
      <c r="W117" s="1">
        <v>214.0</v>
      </c>
    </row>
    <row r="118">
      <c r="A118" s="15" t="str">
        <f>pop_descriptives!A118</f>
        <v>Eugen-Olsen</v>
      </c>
      <c r="B118" s="15">
        <f>pop_descriptives!B118</f>
        <v>407</v>
      </c>
      <c r="C118" s="1" t="b">
        <v>1</v>
      </c>
      <c r="D118" s="1">
        <v>407.0</v>
      </c>
      <c r="F118" s="1">
        <v>290.0</v>
      </c>
      <c r="G118" s="1">
        <v>76.0</v>
      </c>
      <c r="H118" s="1">
        <v>104.0</v>
      </c>
      <c r="J118" s="1">
        <v>102.0</v>
      </c>
      <c r="O118" s="1">
        <v>117.0</v>
      </c>
      <c r="P118" s="1">
        <v>8.0</v>
      </c>
      <c r="Q118" s="1">
        <v>46.0</v>
      </c>
      <c r="S118" s="1">
        <v>59.0</v>
      </c>
    </row>
    <row r="119">
      <c r="A119" s="15" t="str">
        <f>pop_descriptives!A119</f>
        <v>Martinez-Portilla</v>
      </c>
      <c r="B119" s="15">
        <f>pop_descriptives!B119</f>
        <v>224</v>
      </c>
      <c r="C119" s="1" t="b">
        <v>0</v>
      </c>
    </row>
    <row r="120">
      <c r="A120" s="15" t="str">
        <f>pop_descriptives!A120</f>
        <v>Raisi-Estabragh</v>
      </c>
      <c r="B120" s="15">
        <f>pop_descriptives!B120</f>
        <v>4510</v>
      </c>
      <c r="C120" s="1" t="b">
        <v>1</v>
      </c>
      <c r="D120" s="1">
        <v>4510.0</v>
      </c>
      <c r="F120" s="1">
        <v>3184.0</v>
      </c>
      <c r="I120" s="1">
        <v>1653.0</v>
      </c>
      <c r="N120" s="1">
        <v>1531.0</v>
      </c>
      <c r="O120" s="1">
        <v>1326.0</v>
      </c>
      <c r="R120" s="1">
        <v>683.0</v>
      </c>
      <c r="W120" s="1">
        <v>643.0</v>
      </c>
    </row>
    <row r="121">
      <c r="A121" s="15" t="str">
        <f>pop_descriptives!A121</f>
        <v>Luo</v>
      </c>
      <c r="B121" s="15">
        <f>pop_descriptives!B121</f>
        <v>625</v>
      </c>
      <c r="C121" s="1" t="b">
        <v>0</v>
      </c>
    </row>
    <row r="122">
      <c r="A122" s="15" t="str">
        <f>pop_descriptives!A122</f>
        <v>Houlihan</v>
      </c>
      <c r="B122" s="15">
        <f>pop_descriptives!B122</f>
        <v>200</v>
      </c>
      <c r="C122" s="1" t="b">
        <v>1</v>
      </c>
      <c r="D122" s="1">
        <v>177.0</v>
      </c>
      <c r="E122" s="1">
        <v>23.0</v>
      </c>
      <c r="F122" s="1">
        <v>97.0</v>
      </c>
      <c r="G122" s="1">
        <v>14.0</v>
      </c>
      <c r="H122" s="1">
        <v>14.0</v>
      </c>
      <c r="J122" s="1">
        <v>69.0</v>
      </c>
      <c r="O122" s="1">
        <v>80.0</v>
      </c>
      <c r="P122" s="1">
        <v>7.0</v>
      </c>
      <c r="Q122" s="1">
        <v>19.0</v>
      </c>
      <c r="S122" s="1">
        <v>54.0</v>
      </c>
    </row>
    <row r="123">
      <c r="A123" s="15" t="str">
        <f>pop_descriptives!A123</f>
        <v>Cen</v>
      </c>
      <c r="B123" s="15">
        <f>pop_descriptives!B123</f>
        <v>1007</v>
      </c>
      <c r="C123" s="1" t="b">
        <v>0</v>
      </c>
    </row>
    <row r="124">
      <c r="A124" s="15" t="str">
        <f>pop_descriptives!A124</f>
        <v>Klang</v>
      </c>
      <c r="B124" s="15">
        <f>pop_descriptives!B124</f>
        <v>3406</v>
      </c>
      <c r="C124" s="1" t="b">
        <v>0</v>
      </c>
    </row>
    <row r="125">
      <c r="A125" s="15" t="str">
        <f>pop_descriptives!A125</f>
        <v>Maraschini</v>
      </c>
      <c r="B125" s="15">
        <f>pop_descriptives!B125</f>
        <v>146</v>
      </c>
      <c r="C125" s="1" t="b">
        <v>0</v>
      </c>
    </row>
    <row r="126">
      <c r="A126" s="15" t="str">
        <f>pop_descriptives!A126</f>
        <v>Wang, Zhong</v>
      </c>
      <c r="B126" s="15">
        <f>pop_descriptives!B126</f>
        <v>7592</v>
      </c>
      <c r="C126" s="1" t="b">
        <v>0</v>
      </c>
    </row>
    <row r="127">
      <c r="A127" s="15" t="str">
        <f>pop_descriptives!A127</f>
        <v>McQueenie</v>
      </c>
      <c r="B127" s="15">
        <f>pop_descriptives!B127</f>
        <v>428199</v>
      </c>
      <c r="C127" s="1" t="b">
        <v>1</v>
      </c>
      <c r="D127" s="1">
        <v>428199.0</v>
      </c>
      <c r="E127" s="1">
        <v>2533.0</v>
      </c>
      <c r="F127" s="1">
        <v>424355.0</v>
      </c>
      <c r="I127" s="1">
        <v>189299.0</v>
      </c>
      <c r="J127" s="1">
        <v>235056.0</v>
      </c>
      <c r="O127" s="1">
        <v>1311.0</v>
      </c>
      <c r="R127" s="1">
        <v>669.0</v>
      </c>
      <c r="S127" s="1">
        <v>642.0</v>
      </c>
    </row>
    <row r="128">
      <c r="A128" s="15" t="str">
        <f>pop_descriptives!A128</f>
        <v>Miyara_medrxiv</v>
      </c>
      <c r="B128" s="15">
        <f>pop_descriptives!B128</f>
        <v>479</v>
      </c>
      <c r="C128" s="1" t="b">
        <v>0</v>
      </c>
    </row>
    <row r="129">
      <c r="A129" s="15" t="str">
        <f>pop_descriptives!A129</f>
        <v>Apea</v>
      </c>
      <c r="B129" s="15">
        <f>pop_descriptives!B129</f>
        <v>1737</v>
      </c>
      <c r="C129" s="1" t="b">
        <v>0</v>
      </c>
    </row>
    <row r="130">
      <c r="A130" s="15" t="str">
        <f>pop_descriptives!A130</f>
        <v>Woolford</v>
      </c>
      <c r="B130" s="15">
        <f>pop_descriptives!B130</f>
        <v>4510</v>
      </c>
      <c r="C130" s="1" t="b">
        <v>1</v>
      </c>
      <c r="D130" s="1">
        <v>4474.0</v>
      </c>
      <c r="E130" s="1">
        <v>36.0</v>
      </c>
      <c r="F130" s="1">
        <v>3161.0</v>
      </c>
      <c r="G130" s="1">
        <v>441.0</v>
      </c>
      <c r="H130" s="1">
        <v>1194.0</v>
      </c>
      <c r="J130" s="1">
        <v>1526.0</v>
      </c>
      <c r="O130" s="1">
        <v>1313.0</v>
      </c>
      <c r="P130" s="1">
        <v>145.0</v>
      </c>
      <c r="Q130" s="1">
        <v>525.0</v>
      </c>
      <c r="S130" s="1">
        <v>643.0</v>
      </c>
    </row>
    <row r="131">
      <c r="A131" s="15" t="str">
        <f>pop_descriptives!A131</f>
        <v>Hultcrantz</v>
      </c>
      <c r="B131" s="15">
        <f>pop_descriptives!B131</f>
        <v>127</v>
      </c>
      <c r="C131" s="1" t="b">
        <v>0</v>
      </c>
    </row>
    <row r="132">
      <c r="A132" s="15" t="str">
        <f>pop_descriptives!A132</f>
        <v>Rajter</v>
      </c>
      <c r="B132" s="15">
        <f>pop_descriptives!B132</f>
        <v>280</v>
      </c>
      <c r="C132" s="1" t="b">
        <v>0</v>
      </c>
    </row>
    <row r="133">
      <c r="A133" s="15" t="str">
        <f>pop_descriptives!A133</f>
        <v>Lan</v>
      </c>
      <c r="B133" s="15">
        <f>pop_descriptives!B133</f>
        <v>104</v>
      </c>
      <c r="C133" s="1" t="b">
        <v>1</v>
      </c>
      <c r="D133" s="1">
        <v>104.0</v>
      </c>
      <c r="F133" s="1">
        <v>83.0</v>
      </c>
      <c r="I133" s="1">
        <v>24.0</v>
      </c>
      <c r="N133" s="1">
        <v>59.0</v>
      </c>
      <c r="O133" s="1">
        <v>21.0</v>
      </c>
      <c r="R133" s="1">
        <v>1.0</v>
      </c>
      <c r="W133" s="1">
        <v>20.0</v>
      </c>
    </row>
    <row r="134">
      <c r="A134" s="15" t="str">
        <f>pop_descriptives!A134</f>
        <v>Russell</v>
      </c>
      <c r="B134" s="15">
        <f>pop_descriptives!B134</f>
        <v>156</v>
      </c>
      <c r="C134" s="1" t="b">
        <v>0</v>
      </c>
    </row>
    <row r="135">
      <c r="A135" s="15" t="str">
        <f>pop_descriptives!A135</f>
        <v>Zeng</v>
      </c>
      <c r="B135" s="15">
        <f>pop_descriptives!B135</f>
        <v>1031</v>
      </c>
      <c r="C135" s="1" t="b">
        <v>0</v>
      </c>
    </row>
    <row r="136">
      <c r="A136" s="15" t="str">
        <f>pop_descriptives!A136</f>
        <v>Suleyman</v>
      </c>
      <c r="B136" s="15">
        <f>pop_descriptives!B136</f>
        <v>463</v>
      </c>
      <c r="C136" s="1" t="b">
        <v>0</v>
      </c>
    </row>
    <row r="137">
      <c r="A137" s="15" t="str">
        <f>pop_descriptives!A137</f>
        <v>Chen, Yu</v>
      </c>
      <c r="B137" s="15">
        <f>pop_descriptives!B137</f>
        <v>1859</v>
      </c>
      <c r="C137" s="1" t="b">
        <v>0</v>
      </c>
    </row>
    <row r="138">
      <c r="A138" s="15" t="str">
        <f>pop_descriptives!A138</f>
        <v>Garassino</v>
      </c>
      <c r="B138" s="15">
        <f>pop_descriptives!B138</f>
        <v>200</v>
      </c>
      <c r="C138" s="1" t="b">
        <v>0</v>
      </c>
    </row>
    <row r="139">
      <c r="A139" s="15" t="str">
        <f>pop_descriptives!A139</f>
        <v>Hernández-Garduno</v>
      </c>
      <c r="B139" s="15">
        <f>pop_descriptives!B139</f>
        <v>32583</v>
      </c>
      <c r="C139" s="1" t="b">
        <v>1</v>
      </c>
      <c r="D139" s="1">
        <v>32583.0</v>
      </c>
      <c r="E139" s="1">
        <v>49.0</v>
      </c>
      <c r="F139" s="1">
        <v>20279.0</v>
      </c>
      <c r="I139" s="1">
        <v>2399.0</v>
      </c>
      <c r="J139" s="1">
        <v>17861.0</v>
      </c>
      <c r="O139" s="1">
        <v>12304.0</v>
      </c>
      <c r="R139" s="1">
        <v>1191.0</v>
      </c>
      <c r="S139" s="1">
        <v>11083.0</v>
      </c>
    </row>
    <row r="140">
      <c r="A140" s="15" t="str">
        <f>pop_descriptives!A140</f>
        <v>Govind</v>
      </c>
      <c r="B140" s="15">
        <f>pop_descriptives!B140</f>
        <v>6309</v>
      </c>
      <c r="C140" s="1" t="b">
        <v>1</v>
      </c>
      <c r="D140" s="1">
        <v>6215.0</v>
      </c>
      <c r="E140" s="1">
        <v>94.0</v>
      </c>
      <c r="F140" s="1">
        <v>6207.0</v>
      </c>
      <c r="G140" s="1">
        <v>4104.0</v>
      </c>
      <c r="H140" s="1">
        <v>1669.0</v>
      </c>
      <c r="J140" s="1">
        <v>342.0</v>
      </c>
      <c r="O140" s="1">
        <v>102.0</v>
      </c>
      <c r="P140" s="1">
        <v>78.0</v>
      </c>
      <c r="Q140" s="1">
        <v>20.0</v>
      </c>
      <c r="S140" s="1">
        <v>2.0</v>
      </c>
    </row>
    <row r="141">
      <c r="A141" s="15" t="str">
        <f>pop_descriptives!A141</f>
        <v>Sisó-Almirall</v>
      </c>
      <c r="B141" s="15">
        <f>pop_descriptives!B141</f>
        <v>322</v>
      </c>
      <c r="C141" s="1" t="b">
        <v>0</v>
      </c>
    </row>
    <row r="142">
      <c r="A142" s="15" t="str">
        <f>pop_descriptives!A142</f>
        <v>Gu</v>
      </c>
      <c r="B142" s="15">
        <f>pop_descriptives!B142</f>
        <v>5698</v>
      </c>
      <c r="C142" s="1" t="b">
        <v>1</v>
      </c>
      <c r="D142" s="1">
        <v>4699.0</v>
      </c>
      <c r="E142" s="1">
        <v>999.0</v>
      </c>
      <c r="F142" s="1">
        <v>3815.0</v>
      </c>
      <c r="G142" s="1">
        <v>360.0</v>
      </c>
      <c r="H142" s="1">
        <v>1142.0</v>
      </c>
      <c r="J142" s="1">
        <v>2313.0</v>
      </c>
      <c r="O142" s="1">
        <v>884.0</v>
      </c>
      <c r="P142" s="1">
        <v>40.0</v>
      </c>
      <c r="Q142" s="1">
        <v>264.0</v>
      </c>
      <c r="S142" s="1">
        <v>580.0</v>
      </c>
    </row>
    <row r="143">
      <c r="A143" s="15" t="str">
        <f>pop_descriptives!A143</f>
        <v>Kibler</v>
      </c>
      <c r="B143" s="15">
        <f>pop_descriptives!B143</f>
        <v>702</v>
      </c>
      <c r="C143" s="1" t="b">
        <v>1</v>
      </c>
      <c r="D143" s="1">
        <v>702.0</v>
      </c>
      <c r="F143" s="1">
        <v>680.0</v>
      </c>
      <c r="G143" s="1">
        <v>25.0</v>
      </c>
      <c r="N143" s="1">
        <v>655.0</v>
      </c>
      <c r="O143" s="1">
        <v>22.0</v>
      </c>
      <c r="P143" s="1">
        <v>1.0</v>
      </c>
      <c r="W143" s="1">
        <v>21.0</v>
      </c>
    </row>
    <row r="144">
      <c r="A144" s="15" t="str">
        <f>pop_descriptives!A144</f>
        <v>Ikitimur</v>
      </c>
      <c r="B144" s="15">
        <f>pop_descriptives!B144</f>
        <v>81</v>
      </c>
      <c r="C144" s="1" t="b">
        <v>0</v>
      </c>
    </row>
    <row r="145">
      <c r="A145" s="15" t="str">
        <f>pop_descriptives!A145</f>
        <v>Sierpinski</v>
      </c>
      <c r="B145" s="15">
        <f>pop_descriptives!B145</f>
        <v>1942</v>
      </c>
      <c r="C145" s="1" t="b">
        <v>0</v>
      </c>
    </row>
    <row r="146">
      <c r="A146" s="15" t="str">
        <f>pop_descriptives!A146</f>
        <v>Zhou, He</v>
      </c>
      <c r="B146" s="15">
        <f>pop_descriptives!B146</f>
        <v>238</v>
      </c>
      <c r="C146" s="1" t="b">
        <v>0</v>
      </c>
    </row>
    <row r="147">
      <c r="A147" s="15" t="str">
        <f>pop_descriptives!A147</f>
        <v>Crovetto</v>
      </c>
      <c r="B147" s="15">
        <f>pop_descriptives!B147</f>
        <v>874</v>
      </c>
      <c r="C147" s="1" t="b">
        <v>0</v>
      </c>
    </row>
    <row r="148">
      <c r="A148" s="15" t="str">
        <f>pop_descriptives!A148</f>
        <v>Veras</v>
      </c>
      <c r="B148" s="15">
        <f>pop_descriptives!B148</f>
        <v>32</v>
      </c>
      <c r="C148" s="1" t="b">
        <v>0</v>
      </c>
    </row>
    <row r="149">
      <c r="A149" s="15" t="str">
        <f>pop_descriptives!A149</f>
        <v>Sterlin</v>
      </c>
      <c r="B149" s="15">
        <f>pop_descriptives!B149</f>
        <v>135</v>
      </c>
      <c r="C149" s="1" t="b">
        <v>0</v>
      </c>
    </row>
    <row r="150">
      <c r="A150" s="15" t="str">
        <f>pop_descriptives!A150</f>
        <v>Rossi</v>
      </c>
      <c r="B150" s="15">
        <f>pop_descriptives!B150</f>
        <v>246</v>
      </c>
      <c r="C150" s="1" t="b">
        <v>0</v>
      </c>
    </row>
    <row r="151">
      <c r="A151" s="15" t="str">
        <f>pop_descriptives!A151</f>
        <v>Duan</v>
      </c>
      <c r="B151" s="15">
        <f>pop_descriptives!B151</f>
        <v>616</v>
      </c>
      <c r="C151" s="1" t="b">
        <v>0</v>
      </c>
    </row>
    <row r="152">
      <c r="A152" s="15" t="str">
        <f>pop_descriptives!A152</f>
        <v>Martin-Jiminez</v>
      </c>
      <c r="B152" s="15">
        <f>pop_descriptives!B152</f>
        <v>339</v>
      </c>
      <c r="C152" s="1" t="b">
        <v>0</v>
      </c>
    </row>
    <row r="153">
      <c r="A153" s="15" t="str">
        <f>pop_descriptives!A153</f>
        <v>Elezkurtaj</v>
      </c>
      <c r="B153" s="15">
        <f>pop_descriptives!B153</f>
        <v>26</v>
      </c>
      <c r="C153" s="1" t="b">
        <v>0</v>
      </c>
    </row>
    <row r="154">
      <c r="A154" s="15" t="str">
        <f>pop_descriptives!A154</f>
        <v>Lenka</v>
      </c>
      <c r="B154" s="15">
        <f>pop_descriptives!B154</f>
        <v>32</v>
      </c>
      <c r="C154" s="1" t="b">
        <v>0</v>
      </c>
    </row>
    <row r="155">
      <c r="A155" s="15" t="str">
        <f>pop_descriptives!A155</f>
        <v>Olivares</v>
      </c>
      <c r="B155" s="15">
        <f>pop_descriptives!B155</f>
        <v>21</v>
      </c>
      <c r="C155" s="1" t="b">
        <v>0</v>
      </c>
    </row>
    <row r="156">
      <c r="A156" s="15" t="str">
        <f>pop_descriptives!A156</f>
        <v>Salton</v>
      </c>
      <c r="B156" s="15">
        <f>pop_descriptives!B156</f>
        <v>173</v>
      </c>
      <c r="C156" s="1" t="b">
        <v>0</v>
      </c>
    </row>
    <row r="157">
      <c r="A157" s="15" t="str">
        <f>pop_descriptives!A157</f>
        <v>Wei</v>
      </c>
      <c r="B157" s="15">
        <f>pop_descriptives!B157</f>
        <v>147</v>
      </c>
      <c r="C157" s="1" t="b">
        <v>0</v>
      </c>
    </row>
    <row r="158">
      <c r="A158" s="15" t="str">
        <f>pop_descriptives!A158</f>
        <v>Zuo, Estes</v>
      </c>
      <c r="B158" s="15">
        <f>pop_descriptives!B158</f>
        <v>172</v>
      </c>
      <c r="C158" s="1" t="b">
        <v>0</v>
      </c>
    </row>
    <row r="159">
      <c r="A159" s="15" t="str">
        <f>pop_descriptives!A159</f>
        <v>Killerby</v>
      </c>
      <c r="B159" s="15">
        <f>pop_descriptives!B159</f>
        <v>531</v>
      </c>
      <c r="C159" s="1" t="b">
        <v>0</v>
      </c>
    </row>
    <row r="160">
      <c r="A160" s="15" t="str">
        <f>pop_descriptives!A160</f>
        <v>Sigel</v>
      </c>
      <c r="B160" s="15">
        <f>pop_descriptives!B160</f>
        <v>493</v>
      </c>
      <c r="C160" s="1" t="b">
        <v>0</v>
      </c>
    </row>
    <row r="161">
      <c r="A161" s="15" t="str">
        <f>pop_descriptives!A161</f>
        <v>Nguyen</v>
      </c>
      <c r="B161" s="15">
        <f>pop_descriptives!B161</f>
        <v>689</v>
      </c>
      <c r="C161" s="1" t="b">
        <v>0</v>
      </c>
    </row>
    <row r="162">
      <c r="A162" s="15" t="str">
        <f>pop_descriptives!A162</f>
        <v>de Melo</v>
      </c>
      <c r="B162" s="15">
        <f>pop_descriptives!B162</f>
        <v>181</v>
      </c>
      <c r="C162" s="1" t="b">
        <v>0</v>
      </c>
    </row>
    <row r="163">
      <c r="A163" s="15" t="str">
        <f>pop_descriptives!A163</f>
        <v>Auvinen</v>
      </c>
      <c r="B163" s="15">
        <f>pop_descriptives!B163</f>
        <v>61</v>
      </c>
      <c r="C163" s="1" t="b">
        <v>1</v>
      </c>
      <c r="D163" s="1">
        <v>61.0</v>
      </c>
      <c r="E163" s="1">
        <v>0.0</v>
      </c>
      <c r="F163" s="1">
        <v>33.0</v>
      </c>
      <c r="G163" s="1">
        <v>10.0</v>
      </c>
      <c r="H163" s="1">
        <v>8.0</v>
      </c>
      <c r="J163" s="1">
        <v>15.0</v>
      </c>
      <c r="O163" s="1">
        <v>28.0</v>
      </c>
      <c r="P163" s="1">
        <v>1.0</v>
      </c>
      <c r="Q163" s="1">
        <v>9.0</v>
      </c>
      <c r="S163" s="1">
        <v>18.0</v>
      </c>
    </row>
    <row r="164">
      <c r="A164" s="15" t="str">
        <f>pop_descriptives!A164</f>
        <v>de Souza</v>
      </c>
      <c r="B164" s="15">
        <f>pop_descriptives!B164</f>
        <v>8443</v>
      </c>
      <c r="C164" s="1" t="b">
        <v>0</v>
      </c>
    </row>
    <row r="165">
      <c r="A165" s="15" t="str">
        <f>pop_descriptives!A165</f>
        <v>Mendy</v>
      </c>
      <c r="B165" s="15">
        <f>pop_descriptives!B165</f>
        <v>689</v>
      </c>
      <c r="C165" s="1" t="b">
        <v>0</v>
      </c>
    </row>
    <row r="166">
      <c r="A166" s="15" t="str">
        <f>pop_descriptives!A166</f>
        <v>Pongpirul_old</v>
      </c>
      <c r="B166" s="15">
        <f>pop_descriptives!B166</f>
        <v>193</v>
      </c>
      <c r="C166" s="1" t="b">
        <v>0</v>
      </c>
    </row>
    <row r="167">
      <c r="A167" s="15" t="str">
        <f>pop_descriptives!A167</f>
        <v>Jin, Gu</v>
      </c>
      <c r="B167" s="15">
        <f>pop_descriptives!B167</f>
        <v>6</v>
      </c>
      <c r="C167" s="1" t="b">
        <v>0</v>
      </c>
    </row>
    <row r="168">
      <c r="A168" s="15" t="str">
        <f>pop_descriptives!A168</f>
        <v>Favara_old</v>
      </c>
      <c r="B168" s="15">
        <f>pop_descriptives!B168</f>
        <v>70</v>
      </c>
      <c r="C168" s="1" t="b">
        <v>1</v>
      </c>
      <c r="D168" s="1">
        <v>70.0</v>
      </c>
      <c r="F168" s="1">
        <v>55.0</v>
      </c>
      <c r="G168" s="1">
        <v>5.0</v>
      </c>
      <c r="N168" s="1">
        <v>50.0</v>
      </c>
      <c r="O168" s="1">
        <v>15.0</v>
      </c>
      <c r="P168" s="1">
        <v>2.0</v>
      </c>
      <c r="W168" s="1">
        <v>13.0</v>
      </c>
    </row>
    <row r="169">
      <c r="A169" s="15" t="str">
        <f>pop_descriptives!A169</f>
        <v>Fisman</v>
      </c>
      <c r="B169" s="15">
        <f>pop_descriptives!B169</f>
        <v>21922</v>
      </c>
      <c r="C169" s="1" t="b">
        <v>0</v>
      </c>
    </row>
    <row r="170">
      <c r="A170" s="15" t="str">
        <f>pop_descriptives!A170</f>
        <v>Madariaga</v>
      </c>
      <c r="B170" s="15">
        <f>pop_descriptives!B170</f>
        <v>103</v>
      </c>
      <c r="C170" s="1" t="b">
        <v>0</v>
      </c>
    </row>
    <row r="171">
      <c r="A171" s="15" t="str">
        <f>pop_descriptives!A171</f>
        <v>Senkal</v>
      </c>
      <c r="B171" s="15">
        <f>pop_descriptives!B171</f>
        <v>611</v>
      </c>
      <c r="C171" s="1" t="b">
        <v>0</v>
      </c>
    </row>
    <row r="172">
      <c r="A172" s="15" t="str">
        <f>pop_descriptives!A172</f>
        <v>Mohamud</v>
      </c>
      <c r="B172" s="15">
        <f>pop_descriptives!B172</f>
        <v>6</v>
      </c>
      <c r="C172" s="1" t="b">
        <v>0</v>
      </c>
    </row>
    <row r="173">
      <c r="A173" s="15" t="str">
        <f>pop_descriptives!A173</f>
        <v>Magleby</v>
      </c>
      <c r="B173" s="15">
        <f>pop_descriptives!B173</f>
        <v>678</v>
      </c>
      <c r="C173" s="1" t="b">
        <v>0</v>
      </c>
    </row>
    <row r="174">
      <c r="A174" s="15" t="str">
        <f>pop_descriptives!A174</f>
        <v>Kimmig</v>
      </c>
      <c r="B174" s="15">
        <f>pop_descriptives!B174</f>
        <v>111</v>
      </c>
      <c r="C174" s="1" t="b">
        <v>0</v>
      </c>
    </row>
    <row r="175">
      <c r="A175" s="15" t="str">
        <f>pop_descriptives!A175</f>
        <v>Bello-Chavolla, Antonio-Villa</v>
      </c>
      <c r="B175" s="15">
        <f>pop_descriptives!B175</f>
        <v>60121</v>
      </c>
      <c r="C175" s="1" t="b">
        <v>0</v>
      </c>
    </row>
    <row r="176">
      <c r="A176" s="15" t="str">
        <f>pop_descriptives!A176</f>
        <v>Zacharioudakis</v>
      </c>
      <c r="B176" s="15">
        <f>pop_descriptives!B176</f>
        <v>314</v>
      </c>
      <c r="C176" s="1" t="b">
        <v>0</v>
      </c>
    </row>
    <row r="177">
      <c r="A177" s="15" t="str">
        <f>pop_descriptives!A177</f>
        <v>Antonio-Villa</v>
      </c>
      <c r="B177" s="15">
        <f>pop_descriptives!B177</f>
        <v>34263</v>
      </c>
      <c r="C177" s="1" t="b">
        <v>1</v>
      </c>
      <c r="D177" s="1">
        <v>34263.0</v>
      </c>
      <c r="F177" s="1">
        <v>23338.0</v>
      </c>
      <c r="G177" s="1">
        <v>2293.0</v>
      </c>
      <c r="N177" s="1">
        <v>21045.0</v>
      </c>
      <c r="O177" s="1">
        <v>10925.0</v>
      </c>
      <c r="P177" s="1">
        <v>1023.0</v>
      </c>
      <c r="W177" s="1">
        <v>9902.0</v>
      </c>
    </row>
    <row r="178">
      <c r="A178" s="15" t="str">
        <f>pop_descriptives!A178</f>
        <v>Patel</v>
      </c>
      <c r="B178" s="15">
        <f>pop_descriptives!B178</f>
        <v>129</v>
      </c>
      <c r="C178" s="1" t="b">
        <v>0</v>
      </c>
    </row>
    <row r="179">
      <c r="A179" s="15" t="str">
        <f>pop_descriptives!A179</f>
        <v>Merzon</v>
      </c>
      <c r="B179" s="15">
        <f>pop_descriptives!B179</f>
        <v>7807</v>
      </c>
      <c r="C179" s="1" t="b">
        <v>1</v>
      </c>
      <c r="D179" s="1">
        <v>7807.0</v>
      </c>
      <c r="F179" s="1">
        <v>7025.0</v>
      </c>
      <c r="I179" s="1">
        <v>1136.0</v>
      </c>
      <c r="N179" s="1">
        <v>5889.0</v>
      </c>
      <c r="O179" s="1">
        <v>782.0</v>
      </c>
      <c r="R179" s="1">
        <v>127.0</v>
      </c>
      <c r="W179" s="1">
        <v>655.0</v>
      </c>
    </row>
    <row r="180">
      <c r="A180" s="15" t="str">
        <f>pop_descriptives!A180</f>
        <v>Trubiano</v>
      </c>
      <c r="B180" s="15">
        <f>pop_descriptives!B180</f>
        <v>2935</v>
      </c>
      <c r="C180" s="1" t="b">
        <v>1</v>
      </c>
      <c r="D180" s="1">
        <v>2935.0</v>
      </c>
      <c r="F180" s="1">
        <v>2827.0</v>
      </c>
      <c r="I180" s="1">
        <v>256.0</v>
      </c>
      <c r="N180" s="1">
        <v>2586.0</v>
      </c>
      <c r="O180" s="1">
        <v>108.0</v>
      </c>
      <c r="R180" s="1">
        <v>3.0</v>
      </c>
      <c r="W180" s="1">
        <v>105.0</v>
      </c>
    </row>
    <row r="181">
      <c r="A181" s="15" t="str">
        <f>pop_descriptives!A181</f>
        <v>Fan</v>
      </c>
      <c r="B181" s="15">
        <f>pop_descriptives!B181</f>
        <v>1425</v>
      </c>
      <c r="C181" s="1" t="b">
        <v>0</v>
      </c>
    </row>
    <row r="182">
      <c r="A182" s="15" t="str">
        <f>pop_descriptives!A182</f>
        <v>Shi, Resurreccion</v>
      </c>
      <c r="B182" s="15">
        <f>pop_descriptives!B182</f>
        <v>1521</v>
      </c>
      <c r="C182" s="1" t="b">
        <v>1</v>
      </c>
      <c r="D182" s="1">
        <v>1521.0</v>
      </c>
      <c r="F182" s="1">
        <v>1265.0</v>
      </c>
      <c r="I182" s="1">
        <v>681.0</v>
      </c>
      <c r="N182" s="1">
        <v>584.0</v>
      </c>
      <c r="O182" s="1">
        <v>256.0</v>
      </c>
      <c r="R182" s="1">
        <v>154.0</v>
      </c>
      <c r="W182" s="1">
        <v>102.0</v>
      </c>
    </row>
    <row r="183">
      <c r="A183" s="15" t="str">
        <f>pop_descriptives!A183</f>
        <v>Riley</v>
      </c>
      <c r="B183" s="1">
        <v>120620.0</v>
      </c>
      <c r="C183" s="1" t="b">
        <v>1</v>
      </c>
      <c r="D183" s="1">
        <v>120620.0</v>
      </c>
      <c r="E183" s="1">
        <v>98092.0</v>
      </c>
      <c r="F183" s="1">
        <v>120461.0</v>
      </c>
      <c r="G183" s="1">
        <v>2594.0</v>
      </c>
      <c r="J183" s="1">
        <v>19914.0</v>
      </c>
      <c r="N183" s="1">
        <v>97953.0</v>
      </c>
      <c r="O183" s="1">
        <v>159.0</v>
      </c>
      <c r="P183" s="1">
        <v>3.0</v>
      </c>
      <c r="S183" s="1">
        <v>17.0</v>
      </c>
      <c r="W183" s="1">
        <v>139.0</v>
      </c>
    </row>
    <row r="184">
      <c r="A184" s="15" t="str">
        <f>pop_descriptives!A184</f>
        <v>Maucourant</v>
      </c>
      <c r="B184" s="15">
        <f>pop_descriptives!B184</f>
        <v>27</v>
      </c>
      <c r="C184" s="1" t="b">
        <v>0</v>
      </c>
    </row>
    <row r="185">
      <c r="A185" s="15" t="str">
        <f>pop_descriptives!A185</f>
        <v>Elmunzer</v>
      </c>
      <c r="B185" s="15">
        <f>pop_descriptives!B185</f>
        <v>1992</v>
      </c>
      <c r="C185" s="1" t="b">
        <v>0</v>
      </c>
    </row>
    <row r="186">
      <c r="A186" s="15" t="str">
        <f>pop_descriptives!A186</f>
        <v>Alizadehsani</v>
      </c>
      <c r="B186" s="15">
        <f>pop_descriptives!B186</f>
        <v>319</v>
      </c>
      <c r="C186" s="1" t="b">
        <v>1</v>
      </c>
      <c r="D186" s="1">
        <v>319.0</v>
      </c>
      <c r="F186" s="1">
        <v>196.0</v>
      </c>
      <c r="N186" s="1">
        <v>196.0</v>
      </c>
      <c r="O186" s="1">
        <v>123.0</v>
      </c>
      <c r="R186" s="1">
        <v>1.0</v>
      </c>
      <c r="W186" s="1">
        <v>122.0</v>
      </c>
    </row>
    <row r="187">
      <c r="A187" s="15" t="str">
        <f>pop_descriptives!A187</f>
        <v>Xie</v>
      </c>
      <c r="B187" s="15">
        <f>pop_descriptives!B187</f>
        <v>619</v>
      </c>
      <c r="C187" s="1" t="b">
        <v>0</v>
      </c>
    </row>
    <row r="188">
      <c r="A188" s="15" t="str">
        <f>pop_descriptives!A188</f>
        <v>Abolghasemi</v>
      </c>
      <c r="B188" s="15">
        <f>pop_descriptives!B188</f>
        <v>24</v>
      </c>
      <c r="C188" s="1" t="b">
        <v>0</v>
      </c>
    </row>
    <row r="189">
      <c r="A189" s="15" t="str">
        <f>pop_descriptives!A189</f>
        <v>Merkely</v>
      </c>
      <c r="B189" s="15">
        <f>pop_descriptives!B189</f>
        <v>10474</v>
      </c>
      <c r="C189" s="1" t="b">
        <v>1</v>
      </c>
      <c r="D189" s="1">
        <v>10474.0</v>
      </c>
      <c r="E189" s="1">
        <v>68.0</v>
      </c>
      <c r="F189" s="1">
        <v>10336.0</v>
      </c>
      <c r="G189" s="1">
        <v>2904.0</v>
      </c>
      <c r="H189" s="1">
        <v>2107.0</v>
      </c>
      <c r="J189" s="1">
        <v>5310.0</v>
      </c>
      <c r="N189" s="1">
        <v>15.0</v>
      </c>
      <c r="O189" s="1">
        <v>70.0</v>
      </c>
      <c r="P189" s="1">
        <v>16.0</v>
      </c>
      <c r="Q189" s="1">
        <v>15.0</v>
      </c>
      <c r="S189" s="1">
        <v>38.0</v>
      </c>
      <c r="W189" s="1">
        <v>1.0</v>
      </c>
    </row>
    <row r="190">
      <c r="A190" s="15" t="str">
        <f>pop_descriptives!A190</f>
        <v>Fox</v>
      </c>
      <c r="B190" s="15">
        <f>pop_descriptives!B190</f>
        <v>55</v>
      </c>
      <c r="C190" s="1" t="b">
        <v>0</v>
      </c>
    </row>
    <row r="191">
      <c r="A191" s="15" t="str">
        <f>pop_descriptives!A191</f>
        <v>Zhang, Cao</v>
      </c>
      <c r="B191" s="15">
        <f>pop_descriptives!B191</f>
        <v>289</v>
      </c>
      <c r="C191" s="1" t="b">
        <v>0</v>
      </c>
    </row>
    <row r="192">
      <c r="A192" s="15" t="str">
        <f>pop_descriptives!A192</f>
        <v>Martinez-Resendez</v>
      </c>
      <c r="B192" s="15">
        <f>pop_descriptives!B192</f>
        <v>8</v>
      </c>
      <c r="C192" s="1" t="b">
        <v>0</v>
      </c>
    </row>
    <row r="193">
      <c r="A193" s="15" t="str">
        <f>pop_descriptives!A193</f>
        <v>Hoertel</v>
      </c>
      <c r="B193" s="15">
        <f>pop_descriptives!B193</f>
        <v>12612</v>
      </c>
      <c r="C193" s="1" t="b">
        <v>0</v>
      </c>
    </row>
    <row r="194">
      <c r="A194" s="15" t="str">
        <f>pop_descriptives!A194</f>
        <v>Edwards</v>
      </c>
      <c r="B194" s="15">
        <f>pop_descriptives!B194</f>
        <v>209</v>
      </c>
      <c r="C194" s="1" t="b">
        <v>1</v>
      </c>
      <c r="D194" s="1">
        <v>209.0</v>
      </c>
      <c r="F194" s="1">
        <v>118.0</v>
      </c>
      <c r="I194" s="1">
        <v>31.0</v>
      </c>
      <c r="N194" s="1">
        <v>87.0</v>
      </c>
      <c r="O194" s="1">
        <v>91.0</v>
      </c>
      <c r="R194" s="1">
        <v>8.0</v>
      </c>
      <c r="W194" s="1">
        <v>83.0</v>
      </c>
    </row>
    <row r="195">
      <c r="A195" s="15" t="str">
        <f>pop_descriptives!A195</f>
        <v>Pandolfi</v>
      </c>
      <c r="B195" s="15">
        <f>pop_descriptives!B195</f>
        <v>33</v>
      </c>
      <c r="C195" s="1" t="b">
        <v>0</v>
      </c>
    </row>
    <row r="196">
      <c r="A196" s="15" t="str">
        <f>pop_descriptives!A196</f>
        <v>Girardeau</v>
      </c>
      <c r="B196" s="15">
        <f>pop_descriptives!B196</f>
        <v>10</v>
      </c>
      <c r="C196" s="1" t="b">
        <v>0</v>
      </c>
    </row>
    <row r="197">
      <c r="A197" s="15" t="str">
        <f>pop_descriptives!A197</f>
        <v>Kurashima</v>
      </c>
      <c r="B197" s="15">
        <f>pop_descriptives!B197</f>
        <v>53</v>
      </c>
      <c r="C197" s="1" t="b">
        <v>0</v>
      </c>
    </row>
    <row r="198">
      <c r="A198" s="15" t="str">
        <f>pop_descriptives!A198</f>
        <v>Zhan</v>
      </c>
      <c r="B198" s="15">
        <f>pop_descriptives!B198</f>
        <v>75</v>
      </c>
      <c r="C198" s="1" t="b">
        <v>0</v>
      </c>
    </row>
    <row r="199">
      <c r="A199" s="15" t="str">
        <f>pop_descriptives!A199</f>
        <v>Omrani</v>
      </c>
      <c r="B199" s="15">
        <f>pop_descriptives!B199</f>
        <v>1409</v>
      </c>
      <c r="C199" s="1" t="b">
        <v>0</v>
      </c>
    </row>
    <row r="200">
      <c r="A200" s="15" t="str">
        <f>pop_descriptives!A200</f>
        <v>Gupta</v>
      </c>
      <c r="B200" s="15">
        <f>pop_descriptives!B200</f>
        <v>496</v>
      </c>
      <c r="C200" s="1" t="b">
        <v>0</v>
      </c>
    </row>
    <row r="201">
      <c r="A201" s="15" t="str">
        <f>pop_descriptives!A201</f>
        <v>Shi, Zuo</v>
      </c>
      <c r="B201" s="15">
        <f>pop_descriptives!B201</f>
        <v>172</v>
      </c>
      <c r="C201" s="1" t="b">
        <v>0</v>
      </c>
    </row>
    <row r="202">
      <c r="A202" s="15" t="str">
        <f>pop_descriptives!A202</f>
        <v>Hussein</v>
      </c>
      <c r="B202" s="15">
        <f>pop_descriptives!B202</f>
        <v>502</v>
      </c>
      <c r="C202" s="1" t="b">
        <v>0</v>
      </c>
    </row>
    <row r="203">
      <c r="A203" s="15" t="str">
        <f>pop_descriptives!A203</f>
        <v>Bian</v>
      </c>
      <c r="B203" s="15">
        <f>pop_descriptives!B203</f>
        <v>28</v>
      </c>
      <c r="C203" s="1" t="b">
        <v>0</v>
      </c>
    </row>
    <row r="204">
      <c r="A204" s="15" t="str">
        <f>pop_descriptives!A204</f>
        <v>Eiros</v>
      </c>
      <c r="B204" s="15">
        <f>pop_descriptives!B204</f>
        <v>139</v>
      </c>
      <c r="C204" s="1" t="b">
        <v>0</v>
      </c>
    </row>
    <row r="205">
      <c r="A205" s="15" t="str">
        <f>pop_descriptives!A205</f>
        <v>Marcos</v>
      </c>
      <c r="B205" s="15">
        <f>pop_descriptives!B205</f>
        <v>918</v>
      </c>
      <c r="C205" s="1" t="b">
        <v>0</v>
      </c>
    </row>
    <row r="206">
      <c r="A206" s="15" t="str">
        <f>pop_descriptives!A206</f>
        <v>Hoertel, Sanchez-Rico</v>
      </c>
      <c r="B206" s="15">
        <f>pop_descriptives!B206</f>
        <v>7345</v>
      </c>
      <c r="C206" s="1" t="b">
        <v>0</v>
      </c>
    </row>
    <row r="207">
      <c r="A207" s="15" t="str">
        <f>pop_descriptives!A207</f>
        <v>Soares</v>
      </c>
      <c r="B207" s="15">
        <f>pop_descriptives!B207</f>
        <v>10713</v>
      </c>
      <c r="C207" s="1" t="b">
        <v>0</v>
      </c>
    </row>
    <row r="208">
      <c r="A208" s="15" t="str">
        <f>pop_descriptives!A208</f>
        <v>Zobairy</v>
      </c>
      <c r="B208" s="15">
        <f>pop_descriptives!B208</f>
        <v>203</v>
      </c>
      <c r="C208" s="1" t="b">
        <v>0</v>
      </c>
    </row>
    <row r="209">
      <c r="A209" s="15" t="str">
        <f>pop_descriptives!A209</f>
        <v>Altamimi</v>
      </c>
      <c r="B209" s="15">
        <f>pop_descriptives!B209</f>
        <v>68</v>
      </c>
      <c r="C209" s="1" t="b">
        <v>0</v>
      </c>
    </row>
    <row r="210">
      <c r="A210" s="15" t="str">
        <f>pop_descriptives!A210</f>
        <v>Thompson</v>
      </c>
      <c r="B210" s="15">
        <f>pop_descriptives!B210</f>
        <v>470</v>
      </c>
      <c r="C210" s="1" t="b">
        <v>0</v>
      </c>
    </row>
    <row r="211">
      <c r="A211" s="15" t="str">
        <f>pop_descriptives!A211</f>
        <v>Reiter</v>
      </c>
      <c r="B211" s="15">
        <f>pop_descriptives!B211</f>
        <v>235</v>
      </c>
      <c r="C211" s="1" t="b">
        <v>1</v>
      </c>
      <c r="D211" s="1">
        <v>235.0</v>
      </c>
      <c r="F211" s="1">
        <v>175.0</v>
      </c>
      <c r="I211" s="1">
        <v>93.0</v>
      </c>
      <c r="J211" s="1">
        <v>82.0</v>
      </c>
      <c r="O211" s="1">
        <v>60.0</v>
      </c>
      <c r="R211" s="1">
        <v>13.0</v>
      </c>
      <c r="S211" s="1">
        <v>47.0</v>
      </c>
    </row>
    <row r="212">
      <c r="A212" s="15" t="str">
        <f>pop_descriptives!A212</f>
        <v>Motta</v>
      </c>
      <c r="B212" s="15">
        <f>pop_descriptives!B212</f>
        <v>374</v>
      </c>
      <c r="C212" s="1" t="b">
        <v>0</v>
      </c>
    </row>
    <row r="213">
      <c r="A213" s="15" t="str">
        <f>pop_descriptives!A213</f>
        <v>Santos</v>
      </c>
      <c r="B213" s="15">
        <f>pop_descriptives!B213</f>
        <v>23</v>
      </c>
      <c r="C213" s="1" t="b">
        <v>0</v>
      </c>
    </row>
    <row r="214">
      <c r="A214" s="15" t="str">
        <f>pop_descriptives!A214</f>
        <v>Schneeweiss</v>
      </c>
      <c r="B214" s="15">
        <f>pop_descriptives!B214</f>
        <v>24313</v>
      </c>
      <c r="C214" s="1" t="b">
        <v>0</v>
      </c>
    </row>
    <row r="215">
      <c r="A215" s="15" t="str">
        <f>pop_descriptives!A215</f>
        <v>Mejia</v>
      </c>
      <c r="B215" s="15">
        <f>pop_descriptives!B215</f>
        <v>72</v>
      </c>
      <c r="C215" s="1" t="b">
        <v>0</v>
      </c>
    </row>
    <row r="216">
      <c r="A216" s="15" t="str">
        <f>pop_descriptives!A216</f>
        <v>Izquierdo</v>
      </c>
      <c r="B216" s="15">
        <f>pop_descriptives!B216</f>
        <v>71192</v>
      </c>
      <c r="C216" s="1" t="b">
        <v>1</v>
      </c>
      <c r="D216" s="1">
        <v>71192.0</v>
      </c>
      <c r="O216" s="1">
        <v>1006.0</v>
      </c>
      <c r="P216" s="1">
        <v>111.0</v>
      </c>
      <c r="W216" s="1">
        <v>895.0</v>
      </c>
    </row>
    <row r="217">
      <c r="A217" s="15" t="str">
        <f>pop_descriptives!A217</f>
        <v>Bernaola</v>
      </c>
      <c r="B217" s="15">
        <f>pop_descriptives!B217</f>
        <v>1645</v>
      </c>
      <c r="C217" s="1" t="b">
        <v>0</v>
      </c>
    </row>
    <row r="218">
      <c r="A218" s="15" t="str">
        <f>pop_descriptives!A218</f>
        <v>Islam</v>
      </c>
      <c r="B218" s="15">
        <f>pop_descriptives!B218</f>
        <v>1016</v>
      </c>
      <c r="C218" s="1" t="b">
        <v>0</v>
      </c>
    </row>
    <row r="219">
      <c r="A219" s="15" t="str">
        <f>pop_descriptives!A219</f>
        <v>Qi</v>
      </c>
      <c r="B219" s="15">
        <f>pop_descriptives!B219</f>
        <v>267</v>
      </c>
      <c r="C219" s="1" t="b">
        <v>0</v>
      </c>
    </row>
    <row r="220">
      <c r="A220" s="15" t="str">
        <f>pop_descriptives!A220</f>
        <v>Peters</v>
      </c>
      <c r="B220" s="15">
        <f>pop_descriptives!B220</f>
        <v>1893</v>
      </c>
      <c r="C220" s="1" t="b">
        <v>0</v>
      </c>
    </row>
    <row r="221">
      <c r="A221" s="15" t="str">
        <f>pop_descriptives!A221</f>
        <v>Ouyang</v>
      </c>
      <c r="B221" s="15">
        <f>pop_descriptives!B221</f>
        <v>217</v>
      </c>
      <c r="C221" s="1" t="b">
        <v>0</v>
      </c>
    </row>
    <row r="222">
      <c r="A222" s="15" t="str">
        <f>pop_descriptives!A222</f>
        <v>Ward</v>
      </c>
      <c r="B222" s="15">
        <f>pop_descriptives!B222</f>
        <v>99908</v>
      </c>
      <c r="C222" s="1" t="b">
        <v>1</v>
      </c>
      <c r="D222" s="1">
        <v>99908.0</v>
      </c>
      <c r="F222" s="1">
        <v>94416.0</v>
      </c>
      <c r="G222" s="1">
        <v>10202.0</v>
      </c>
      <c r="N222" s="1">
        <v>84214.0</v>
      </c>
      <c r="O222" s="1">
        <v>5492.0</v>
      </c>
      <c r="P222" s="1">
        <v>433.0</v>
      </c>
      <c r="W222" s="1">
        <v>5059.0</v>
      </c>
    </row>
    <row r="223">
      <c r="A223" s="15" t="str">
        <f>pop_descriptives!A223</f>
        <v>Valenzuela</v>
      </c>
      <c r="B223" s="15">
        <f>pop_descriptives!B223</f>
        <v>29</v>
      </c>
      <c r="C223" s="1" t="b">
        <v>0</v>
      </c>
    </row>
    <row r="224">
      <c r="A224" s="15" t="str">
        <f>pop_descriptives!A224</f>
        <v>Monteiro</v>
      </c>
      <c r="B224" s="15">
        <f>pop_descriptives!B224</f>
        <v>112</v>
      </c>
      <c r="C224" s="1" t="b">
        <v>0</v>
      </c>
    </row>
    <row r="225">
      <c r="A225" s="15" t="str">
        <f>pop_descriptives!A225</f>
        <v>Philipose</v>
      </c>
      <c r="B225" s="15">
        <f>pop_descriptives!B225</f>
        <v>466</v>
      </c>
      <c r="C225" s="1" t="b">
        <v>0</v>
      </c>
    </row>
    <row r="226">
      <c r="A226" s="15" t="str">
        <f>pop_descriptives!A226</f>
        <v>Weerahandi</v>
      </c>
      <c r="B226" s="15">
        <f>pop_descriptives!B226</f>
        <v>394</v>
      </c>
      <c r="C226" s="1" t="b">
        <v>0</v>
      </c>
    </row>
    <row r="227">
      <c r="A227" s="15" t="str">
        <f>pop_descriptives!A227</f>
        <v>Ebinger</v>
      </c>
      <c r="B227" s="15">
        <f>pop_descriptives!B227</f>
        <v>6062</v>
      </c>
      <c r="C227" s="1" t="b">
        <v>1</v>
      </c>
      <c r="D227" s="1">
        <v>6062.0</v>
      </c>
      <c r="F227" s="1">
        <v>5850.0</v>
      </c>
      <c r="G227" s="1">
        <v>99.0</v>
      </c>
      <c r="K227" s="1">
        <v>83.0</v>
      </c>
      <c r="N227" s="1">
        <v>5668.0</v>
      </c>
      <c r="O227" s="1">
        <v>212.0</v>
      </c>
      <c r="P227" s="1">
        <v>3.0</v>
      </c>
      <c r="T227" s="1">
        <v>4.0</v>
      </c>
      <c r="W227" s="1">
        <v>205.0</v>
      </c>
    </row>
    <row r="228">
      <c r="A228" s="15" t="str">
        <f>pop_descriptives!A228</f>
        <v>Altibi</v>
      </c>
      <c r="B228" s="15">
        <f>pop_descriptives!B228</f>
        <v>706</v>
      </c>
      <c r="C228" s="1" t="b">
        <v>0</v>
      </c>
    </row>
    <row r="229">
      <c r="A229" s="15" t="str">
        <f>pop_descriptives!A229</f>
        <v>Izzi-Engbeaya</v>
      </c>
      <c r="B229" s="15">
        <f>pop_descriptives!B229</f>
        <v>889</v>
      </c>
      <c r="C229" s="1" t="b">
        <v>0</v>
      </c>
    </row>
    <row r="230">
      <c r="A230" s="15" t="str">
        <f>pop_descriptives!A230</f>
        <v>Rizzo</v>
      </c>
      <c r="B230" s="15">
        <f>pop_descriptives!B230</f>
        <v>76819</v>
      </c>
      <c r="C230" s="1" t="b">
        <v>0</v>
      </c>
    </row>
    <row r="231">
      <c r="A231" s="15" t="str">
        <f>pop_descriptives!A231</f>
        <v>Dashti_old</v>
      </c>
      <c r="B231" s="15">
        <f>pop_descriptives!B231</f>
        <v>4140</v>
      </c>
      <c r="C231" s="1" t="b">
        <v>0</v>
      </c>
    </row>
    <row r="232">
      <c r="A232" s="15" t="str">
        <f>pop_descriptives!A232</f>
        <v>Morshed</v>
      </c>
      <c r="B232" s="15">
        <f>pop_descriptives!B232</f>
        <v>103</v>
      </c>
      <c r="C232" s="1" t="b">
        <v>0</v>
      </c>
    </row>
    <row r="233">
      <c r="A233" s="15" t="str">
        <f>pop_descriptives!A233</f>
        <v>Jun</v>
      </c>
      <c r="B233" s="15">
        <f>pop_descriptives!B233</f>
        <v>3086</v>
      </c>
      <c r="C233" s="1" t="b">
        <v>0</v>
      </c>
    </row>
    <row r="234">
      <c r="A234" s="15" t="str">
        <f>pop_descriptives!A234</f>
        <v>Higuchi</v>
      </c>
      <c r="B234" s="15">
        <f>pop_descriptives!B234</f>
        <v>57</v>
      </c>
      <c r="C234" s="1" t="b">
        <v>0</v>
      </c>
    </row>
    <row r="235">
      <c r="A235" s="15" t="str">
        <f>pop_descriptives!A235</f>
        <v>Zhou, Sun</v>
      </c>
      <c r="B235" s="15">
        <f>pop_descriptives!B235</f>
        <v>144</v>
      </c>
      <c r="C235" s="1" t="b">
        <v>0</v>
      </c>
    </row>
    <row r="236">
      <c r="A236" s="15" t="str">
        <f>pop_descriptives!A236</f>
        <v>Salerno</v>
      </c>
      <c r="B236" s="15">
        <f>pop_descriptives!B236</f>
        <v>15920</v>
      </c>
      <c r="C236" s="1" t="b">
        <v>1</v>
      </c>
      <c r="D236" s="1">
        <v>15920.0</v>
      </c>
      <c r="F236" s="1">
        <v>14753.0</v>
      </c>
      <c r="I236" s="1">
        <v>5517.0</v>
      </c>
      <c r="J236" s="1">
        <v>8278.0</v>
      </c>
      <c r="N236" s="1">
        <v>958.0</v>
      </c>
      <c r="O236" s="1">
        <v>1167.0</v>
      </c>
      <c r="R236" s="1">
        <v>339.0</v>
      </c>
      <c r="S236" s="1">
        <v>626.0</v>
      </c>
      <c r="W236" s="1">
        <v>202.0</v>
      </c>
    </row>
    <row r="237">
      <c r="A237" s="15" t="str">
        <f>pop_descriptives!A237</f>
        <v>Kumar</v>
      </c>
      <c r="B237" s="15">
        <f>pop_descriptives!B237</f>
        <v>91</v>
      </c>
      <c r="C237" s="1" t="b">
        <v>0</v>
      </c>
    </row>
    <row r="238">
      <c r="A238" s="15" t="str">
        <f>pop_descriptives!A238</f>
        <v>Hao</v>
      </c>
      <c r="B238" s="15">
        <f>pop_descriptives!B238</f>
        <v>788</v>
      </c>
      <c r="C238" s="1" t="b">
        <v>0</v>
      </c>
    </row>
    <row r="239">
      <c r="A239" s="15" t="str">
        <f>pop_descriptives!A239</f>
        <v>Iversen</v>
      </c>
      <c r="B239" s="15">
        <f>pop_descriptives!B239</f>
        <v>28792</v>
      </c>
      <c r="C239" s="1" t="b">
        <v>1</v>
      </c>
      <c r="D239" s="1">
        <v>28792.0</v>
      </c>
      <c r="F239" s="1">
        <v>27629.0</v>
      </c>
      <c r="G239" s="1">
        <v>4430.0</v>
      </c>
      <c r="H239" s="1">
        <v>1799.0</v>
      </c>
      <c r="J239" s="1">
        <v>21217.0</v>
      </c>
      <c r="N239" s="1">
        <v>246.0</v>
      </c>
      <c r="O239" s="1">
        <v>1163.0</v>
      </c>
      <c r="P239" s="1">
        <v>177.0</v>
      </c>
      <c r="Q239" s="1">
        <v>78.0</v>
      </c>
      <c r="S239" s="1">
        <v>898.0</v>
      </c>
      <c r="W239" s="1">
        <v>10.0</v>
      </c>
    </row>
    <row r="240">
      <c r="A240" s="15" t="str">
        <f>pop_descriptives!A240</f>
        <v>Hippisley-Cox</v>
      </c>
      <c r="B240" s="15">
        <f>pop_descriptives!B240</f>
        <v>8275949</v>
      </c>
      <c r="C240" s="1" t="b">
        <v>1</v>
      </c>
      <c r="D240" s="1">
        <v>8275949.0</v>
      </c>
      <c r="O240" s="1">
        <v>19486.0</v>
      </c>
      <c r="P240" s="1">
        <v>1354.0</v>
      </c>
      <c r="Q240" s="1">
        <v>5715.0</v>
      </c>
      <c r="S240" s="1">
        <v>12036.0</v>
      </c>
      <c r="W240" s="1">
        <v>381.0</v>
      </c>
    </row>
    <row r="241">
      <c r="A241" s="15" t="str">
        <f>pop_descriptives!A241</f>
        <v>Fillmore</v>
      </c>
      <c r="B241" s="15">
        <f>pop_descriptives!B241</f>
        <v>22914</v>
      </c>
      <c r="C241" s="1" t="b">
        <v>1</v>
      </c>
      <c r="D241" s="1">
        <v>22914.0</v>
      </c>
      <c r="F241" s="1">
        <v>21120.0</v>
      </c>
      <c r="G241" s="1">
        <v>8137.0</v>
      </c>
      <c r="H241" s="1">
        <v>8416.0</v>
      </c>
      <c r="J241" s="1">
        <v>3227.0</v>
      </c>
      <c r="N241" s="1">
        <v>1340.0</v>
      </c>
      <c r="O241" s="1">
        <v>1794.0</v>
      </c>
      <c r="P241" s="1">
        <v>452.0</v>
      </c>
      <c r="Q241" s="1">
        <v>899.0</v>
      </c>
      <c r="S241" s="1">
        <v>322.0</v>
      </c>
      <c r="W241" s="1">
        <v>121.0</v>
      </c>
    </row>
    <row r="242">
      <c r="A242" s="15" t="str">
        <f>pop_descriptives!A242</f>
        <v>Rashid</v>
      </c>
      <c r="B242" s="15">
        <f>pop_descriptives!B242</f>
        <v>517</v>
      </c>
      <c r="C242" s="1" t="b">
        <v>0</v>
      </c>
    </row>
    <row r="243">
      <c r="A243" s="15" t="str">
        <f>pop_descriptives!A243</f>
        <v>Pan</v>
      </c>
      <c r="B243" s="15">
        <f>pop_descriptives!B243</f>
        <v>12084</v>
      </c>
      <c r="C243" s="1" t="b">
        <v>0</v>
      </c>
    </row>
    <row r="244">
      <c r="A244" s="15" t="str">
        <f>pop_descriptives!A244</f>
        <v>Alkurt</v>
      </c>
      <c r="B244" s="15">
        <f>pop_descriptives!B244</f>
        <v>932</v>
      </c>
      <c r="C244" s="1" t="b">
        <v>1</v>
      </c>
      <c r="D244" s="1">
        <v>119.0</v>
      </c>
      <c r="O244" s="1">
        <v>119.0</v>
      </c>
      <c r="P244" s="1">
        <v>14.0</v>
      </c>
      <c r="W244" s="1">
        <v>105.0</v>
      </c>
    </row>
    <row r="245">
      <c r="A245" s="15" t="str">
        <f>pop_descriptives!A245</f>
        <v>Zhao, Chen</v>
      </c>
      <c r="B245" s="15">
        <f>pop_descriptives!B245</f>
        <v>641</v>
      </c>
      <c r="C245" s="1" t="b">
        <v>0</v>
      </c>
    </row>
    <row r="246">
      <c r="A246" s="15" t="str">
        <f>pop_descriptives!A246</f>
        <v>Holman</v>
      </c>
      <c r="B246" s="15">
        <f>pop_descriptives!B246</f>
        <v>10989</v>
      </c>
      <c r="C246" s="1" t="b">
        <v>0</v>
      </c>
    </row>
    <row r="247">
      <c r="A247" s="15" t="str">
        <f>pop_descriptives!A247</f>
        <v>Qu</v>
      </c>
      <c r="B247" s="15">
        <f>pop_descriptives!B247</f>
        <v>246</v>
      </c>
      <c r="C247" s="1" t="b">
        <v>0</v>
      </c>
    </row>
    <row r="248">
      <c r="A248" s="15" t="str">
        <f>pop_descriptives!A248</f>
        <v>Chand</v>
      </c>
      <c r="B248" s="15">
        <f>pop_descriptives!B248</f>
        <v>300</v>
      </c>
      <c r="C248" s="1" t="b">
        <v>0</v>
      </c>
    </row>
    <row r="249">
      <c r="A249" s="15" t="str">
        <f>pop_descriptives!A249</f>
        <v>Petrilli</v>
      </c>
      <c r="B249" s="15">
        <f>pop_descriptives!B249</f>
        <v>5279</v>
      </c>
      <c r="C249" s="61" t="b">
        <v>1</v>
      </c>
      <c r="D249" s="6">
        <v>10620.0</v>
      </c>
      <c r="E249" s="6">
        <v>5914.0</v>
      </c>
      <c r="F249" s="6">
        <v>5341.0</v>
      </c>
      <c r="G249" s="6">
        <v>3454.0</v>
      </c>
      <c r="H249" s="6">
        <v>816.0</v>
      </c>
      <c r="I249" s="5"/>
      <c r="J249" s="6">
        <v>541.0</v>
      </c>
      <c r="K249" s="5"/>
      <c r="L249" s="5"/>
      <c r="M249" s="5"/>
      <c r="N249" s="6">
        <v>530.0</v>
      </c>
      <c r="O249" s="6">
        <v>5279.0</v>
      </c>
      <c r="P249" s="6">
        <v>3268.0</v>
      </c>
      <c r="Q249" s="6">
        <v>902.0</v>
      </c>
      <c r="R249" s="5"/>
      <c r="S249" s="6">
        <v>288.0</v>
      </c>
      <c r="T249" s="5"/>
      <c r="U249" s="5"/>
      <c r="V249" s="5"/>
      <c r="W249" s="6">
        <v>821.0</v>
      </c>
      <c r="X249" s="5"/>
      <c r="Y249" s="5"/>
      <c r="Z249" s="5"/>
      <c r="AA249" s="5"/>
      <c r="AB249" s="5"/>
      <c r="AC249" s="5"/>
      <c r="AD249" s="5"/>
      <c r="AE249" s="5"/>
      <c r="AF249" s="5"/>
      <c r="AG249" s="5"/>
      <c r="AH249" s="5"/>
      <c r="AI249" s="5"/>
    </row>
    <row r="250">
      <c r="A250" s="5" t="str">
        <f>pop_descriptives!A250</f>
        <v>Magagnoli</v>
      </c>
      <c r="B250" s="6">
        <f>pop_descriptives!B250</f>
        <v>807</v>
      </c>
      <c r="C250" s="60" t="b">
        <v>0</v>
      </c>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row>
    <row r="251">
      <c r="A251" s="5" t="str">
        <f>pop_descriptives!A251</f>
        <v>Niedzwiedz</v>
      </c>
      <c r="B251" s="6">
        <f>pop_descriptives!B251</f>
        <v>392116</v>
      </c>
      <c r="C251" s="61" t="b">
        <v>1</v>
      </c>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row>
    <row r="252">
      <c r="A252" s="5" t="str">
        <f>pop_descriptives!A252</f>
        <v>Bello-Chavolla</v>
      </c>
      <c r="B252" s="6">
        <f>pop_descriptives!B252</f>
        <v>177133</v>
      </c>
      <c r="C252" s="61" t="b">
        <v>1</v>
      </c>
      <c r="D252" s="6">
        <v>150200.0</v>
      </c>
      <c r="E252" s="6">
        <v>26933.0</v>
      </c>
      <c r="F252" s="6">
        <v>98567.0</v>
      </c>
      <c r="G252" s="5"/>
      <c r="H252" s="5"/>
      <c r="I252" s="6">
        <v>9624.0</v>
      </c>
      <c r="J252" s="5"/>
      <c r="K252" s="5"/>
      <c r="L252" s="5"/>
      <c r="M252" s="5"/>
      <c r="N252" s="6">
        <v>88943.0</v>
      </c>
      <c r="O252" s="6">
        <v>51633.0</v>
      </c>
      <c r="P252" s="5"/>
      <c r="Q252" s="5"/>
      <c r="R252" s="6">
        <v>4366.0</v>
      </c>
      <c r="S252" s="5"/>
      <c r="T252" s="5"/>
      <c r="U252" s="5"/>
      <c r="V252" s="5"/>
      <c r="W252" s="6">
        <v>47267.0</v>
      </c>
      <c r="X252" s="5"/>
      <c r="Y252" s="5"/>
      <c r="Z252" s="5"/>
      <c r="AA252" s="5"/>
      <c r="AB252" s="5"/>
      <c r="AC252" s="5"/>
      <c r="AD252" s="5"/>
      <c r="AE252" s="5"/>
      <c r="AF252" s="5"/>
      <c r="AG252" s="5"/>
      <c r="AH252" s="5"/>
      <c r="AI252" s="5"/>
    </row>
    <row r="253">
      <c r="A253" s="5" t="str">
        <f>pop_descriptives!A253</f>
        <v>Zuo, Yalavarthi</v>
      </c>
      <c r="B253" s="6">
        <f>pop_descriptives!B253</f>
        <v>50</v>
      </c>
      <c r="C253" s="61" t="b">
        <v>0</v>
      </c>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row>
    <row r="254">
      <c r="A254" s="5" t="str">
        <f>pop_descriptives!A254</f>
        <v>Oliveira</v>
      </c>
      <c r="B254" s="6">
        <f>pop_descriptives!B254</f>
        <v>131</v>
      </c>
      <c r="C254" s="1" t="b">
        <v>0</v>
      </c>
    </row>
    <row r="255">
      <c r="A255" s="5" t="str">
        <f>pop_descriptives!A255</f>
        <v>Hussein, Galal</v>
      </c>
      <c r="B255" s="6">
        <f>pop_descriptives!B255</f>
        <v>444</v>
      </c>
      <c r="C255" s="1" t="b">
        <v>0</v>
      </c>
    </row>
    <row r="256">
      <c r="A256" s="5" t="str">
        <f>pop_descriptives!A256</f>
        <v>Vilar-Garcia</v>
      </c>
      <c r="B256" s="6">
        <f>pop_descriptives!B256</f>
        <v>7699568</v>
      </c>
      <c r="C256" s="1" t="b">
        <v>0</v>
      </c>
    </row>
    <row r="257">
      <c r="A257" s="5" t="str">
        <f>pop_descriptives!A257</f>
        <v>Ibarra-Nava</v>
      </c>
      <c r="B257" s="6">
        <f>pop_descriptives!B257</f>
        <v>416546</v>
      </c>
      <c r="C257" s="1" t="b">
        <v>0</v>
      </c>
    </row>
    <row r="258">
      <c r="A258" s="5" t="str">
        <f>pop_descriptives!A258</f>
        <v>Ibrahim</v>
      </c>
      <c r="B258" s="6">
        <f>pop_descriptives!B258</f>
        <v>38</v>
      </c>
      <c r="C258" s="1" t="b">
        <v>0</v>
      </c>
    </row>
    <row r="259">
      <c r="A259" s="5" t="str">
        <f>pop_descriptives!A259</f>
        <v>Rubio-Rivas</v>
      </c>
      <c r="B259" s="6">
        <f>pop_descriptives!B259</f>
        <v>186</v>
      </c>
      <c r="C259" s="1" t="b">
        <v>0</v>
      </c>
    </row>
    <row r="260">
      <c r="A260" s="5" t="str">
        <f>pop_descriptives!A260</f>
        <v>Kua</v>
      </c>
      <c r="B260" s="6">
        <f>pop_descriptives!B260</f>
        <v>459</v>
      </c>
      <c r="C260" s="1" t="b">
        <v>0</v>
      </c>
    </row>
    <row r="261">
      <c r="A261" s="5" t="str">
        <f>pop_descriptives!A261</f>
        <v>Mamtani</v>
      </c>
      <c r="B261" s="6">
        <f>pop_descriptives!B261</f>
        <v>403</v>
      </c>
      <c r="C261" s="1" t="b">
        <v>0</v>
      </c>
    </row>
    <row r="262">
      <c r="A262" s="5" t="str">
        <f>pop_descriptives!A262</f>
        <v>Ren</v>
      </c>
      <c r="B262" s="6">
        <f>pop_descriptives!B262</f>
        <v>432</v>
      </c>
      <c r="C262" s="1" t="b">
        <v>0</v>
      </c>
    </row>
    <row r="263">
      <c r="A263" s="5" t="str">
        <f>pop_descriptives!A263</f>
        <v>Yoo</v>
      </c>
      <c r="B263" s="6">
        <f>pop_descriptives!B263</f>
        <v>4840</v>
      </c>
      <c r="C263" s="1" t="b">
        <v>0</v>
      </c>
    </row>
    <row r="264">
      <c r="A264" s="5" t="str">
        <f>pop_descriptives!A264</f>
        <v>Mutambudzi</v>
      </c>
      <c r="B264" s="6">
        <f>pop_descriptives!B264</f>
        <v>120075</v>
      </c>
      <c r="C264" s="1" t="b">
        <v>0</v>
      </c>
    </row>
    <row r="265">
      <c r="A265" s="5" t="str">
        <f>pop_descriptives!A265</f>
        <v>Yan</v>
      </c>
      <c r="B265" s="6">
        <f>pop_descriptives!B265</f>
        <v>578</v>
      </c>
      <c r="C265" s="1" t="b">
        <v>0</v>
      </c>
    </row>
    <row r="266">
      <c r="A266" s="5" t="str">
        <f>pop_descriptives!A266</f>
        <v>Mancilla-Galindo</v>
      </c>
      <c r="B266" s="6">
        <f>pop_descriptives!B266</f>
        <v>183779</v>
      </c>
      <c r="C266" s="1" t="b">
        <v>0</v>
      </c>
    </row>
    <row r="267">
      <c r="A267" s="5" t="str">
        <f>pop_descriptives!A267</f>
        <v>Ullah</v>
      </c>
      <c r="B267" s="6">
        <f>pop_descriptives!B267</f>
        <v>212</v>
      </c>
      <c r="C267" s="1" t="b">
        <v>1</v>
      </c>
      <c r="O267" s="1">
        <v>212.0</v>
      </c>
      <c r="P267" s="1">
        <v>24.0</v>
      </c>
      <c r="Q267" s="1">
        <v>102.0</v>
      </c>
      <c r="S267" s="1">
        <v>80.0</v>
      </c>
      <c r="W267" s="1">
        <v>6.0</v>
      </c>
    </row>
    <row r="268">
      <c r="A268" s="5" t="str">
        <f>pop_descriptives!A268</f>
        <v>Dashti</v>
      </c>
      <c r="B268" s="6">
        <f>pop_descriptives!B268</f>
        <v>12347</v>
      </c>
      <c r="C268" s="1" t="b">
        <v>0</v>
      </c>
    </row>
    <row r="269">
      <c r="A269" s="5" t="str">
        <f>pop_descriptives!A269</f>
        <v>Sami</v>
      </c>
      <c r="B269" s="6">
        <f>pop_descriptives!B269</f>
        <v>490</v>
      </c>
      <c r="C269" s="1" t="b">
        <v>0</v>
      </c>
    </row>
    <row r="270">
      <c r="A270" s="5" t="str">
        <f>pop_descriptives!A270</f>
        <v>Pongpirul</v>
      </c>
      <c r="B270" s="6">
        <f>pop_descriptives!B270</f>
        <v>193</v>
      </c>
      <c r="C270" s="1" t="b">
        <v>0</v>
      </c>
    </row>
    <row r="271">
      <c r="A271" s="5" t="str">
        <f>pop_descriptives!A271</f>
        <v>Nicholson</v>
      </c>
      <c r="B271" s="6">
        <f>pop_descriptives!B271</f>
        <v>1042</v>
      </c>
      <c r="C271" s="1" t="b">
        <v>0</v>
      </c>
    </row>
    <row r="272">
      <c r="A272" s="5" t="str">
        <f>pop_descriptives!A272</f>
        <v>Ariza</v>
      </c>
      <c r="B272" s="6">
        <f>pop_descriptives!B272</f>
        <v>351</v>
      </c>
      <c r="C272" s="1" t="b">
        <v>1</v>
      </c>
      <c r="D272" s="1">
        <v>351.0</v>
      </c>
      <c r="F272" s="1">
        <v>322.0</v>
      </c>
      <c r="G272" s="1">
        <v>21.0</v>
      </c>
      <c r="N272" s="1">
        <v>301.0</v>
      </c>
      <c r="O272" s="1">
        <v>29.0</v>
      </c>
      <c r="P272" s="1">
        <v>3.0</v>
      </c>
      <c r="W272" s="1">
        <v>26.0</v>
      </c>
    </row>
    <row r="273">
      <c r="A273" s="5" t="str">
        <f>pop_descriptives!A273</f>
        <v>Carrat</v>
      </c>
      <c r="B273" s="6">
        <f>pop_descriptives!B273</f>
        <v>14628</v>
      </c>
      <c r="C273" s="1" t="b">
        <v>1</v>
      </c>
      <c r="D273" s="1">
        <v>14393.0</v>
      </c>
      <c r="F273" s="1">
        <v>13426.0</v>
      </c>
      <c r="G273" s="1">
        <v>1652.0</v>
      </c>
      <c r="H273" s="1">
        <v>5620.0</v>
      </c>
      <c r="J273" s="1">
        <v>6154.0</v>
      </c>
      <c r="O273" s="1">
        <v>967.0</v>
      </c>
      <c r="P273" s="1">
        <v>98.0</v>
      </c>
      <c r="Q273" s="1">
        <v>353.0</v>
      </c>
      <c r="S273" s="1">
        <v>516.0</v>
      </c>
    </row>
    <row r="274">
      <c r="A274" s="5" t="str">
        <f>pop_descriptives!A274</f>
        <v>Zhu</v>
      </c>
      <c r="B274" s="6">
        <f>pop_descriptives!B274</f>
        <v>432</v>
      </c>
      <c r="C274" s="1" t="b">
        <v>0</v>
      </c>
    </row>
    <row r="275">
      <c r="A275" s="5" t="str">
        <f>pop_descriptives!A275</f>
        <v>Sun</v>
      </c>
      <c r="B275" s="6">
        <f>pop_descriptives!B275</f>
        <v>323</v>
      </c>
      <c r="C275" s="1" t="b">
        <v>0</v>
      </c>
    </row>
    <row r="276">
      <c r="A276" s="5" t="str">
        <f>pop_descriptives!A276</f>
        <v>Kalan</v>
      </c>
      <c r="B276" s="6">
        <f>pop_descriptives!B276</f>
        <v>193</v>
      </c>
      <c r="C276" s="1" t="b">
        <v>0</v>
      </c>
    </row>
    <row r="277">
      <c r="A277" s="5" t="str">
        <f>pop_descriptives!A277</f>
        <v>Burrell</v>
      </c>
      <c r="B277" s="6">
        <f>pop_descriptives!B277</f>
        <v>204</v>
      </c>
      <c r="C277" s="1" t="b">
        <v>0</v>
      </c>
    </row>
    <row r="278">
      <c r="A278" s="5" t="str">
        <f>pop_descriptives!A278</f>
        <v>ISARIC_5_old</v>
      </c>
      <c r="B278" s="6">
        <f>pop_descriptives!B278</f>
        <v>81705</v>
      </c>
      <c r="C278" s="1" t="b">
        <v>0</v>
      </c>
    </row>
    <row r="279">
      <c r="A279" s="5" t="str">
        <f>pop_descriptives!A279</f>
        <v>Meini</v>
      </c>
      <c r="B279" s="6">
        <f>pop_descriptives!B279</f>
        <v>461</v>
      </c>
      <c r="C279" s="60" t="b">
        <v>1</v>
      </c>
      <c r="D279" s="6">
        <v>461.0</v>
      </c>
      <c r="E279" s="5"/>
      <c r="F279" s="6">
        <v>243.0</v>
      </c>
      <c r="G279" s="6">
        <v>39.0</v>
      </c>
      <c r="H279" s="6">
        <v>66.0</v>
      </c>
      <c r="I279" s="5"/>
      <c r="J279" s="6">
        <v>138.0</v>
      </c>
      <c r="K279" s="5"/>
      <c r="L279" s="5"/>
      <c r="M279" s="5"/>
      <c r="N279" s="5"/>
      <c r="O279" s="6">
        <v>218.0</v>
      </c>
      <c r="P279" s="6">
        <v>9.0</v>
      </c>
      <c r="Q279" s="6">
        <v>53.0</v>
      </c>
      <c r="R279" s="5"/>
      <c r="S279" s="6">
        <v>156.0</v>
      </c>
      <c r="T279" s="5"/>
      <c r="U279" s="5"/>
      <c r="V279" s="5"/>
      <c r="W279" s="5"/>
    </row>
    <row r="280">
      <c r="A280" s="5" t="str">
        <f>pop_descriptives!A280</f>
        <v>Favara</v>
      </c>
      <c r="B280" s="6">
        <f>pop_descriptives!B280</f>
        <v>434</v>
      </c>
      <c r="C280" s="1" t="b">
        <v>1</v>
      </c>
      <c r="D280" s="1">
        <v>434.0</v>
      </c>
      <c r="F280" s="1">
        <v>354.0</v>
      </c>
      <c r="G280" s="1">
        <v>28.0</v>
      </c>
      <c r="N280" s="1">
        <v>326.0</v>
      </c>
      <c r="O280" s="1">
        <v>80.0</v>
      </c>
      <c r="P280" s="1">
        <v>9.0</v>
      </c>
      <c r="W280" s="1">
        <v>71.0</v>
      </c>
    </row>
    <row r="281">
      <c r="A281" s="5" t="str">
        <f>pop_descriptives!A281</f>
        <v>da Silva Neto</v>
      </c>
      <c r="B281" s="6">
        <f>pop_descriptives!B281</f>
        <v>91</v>
      </c>
      <c r="C281" s="1" t="b">
        <v>0</v>
      </c>
    </row>
    <row r="282">
      <c r="A282" s="5" t="str">
        <f>pop_descriptives!A282</f>
        <v>Li, Cai</v>
      </c>
      <c r="B282" s="6">
        <f>pop_descriptives!B282</f>
        <v>98</v>
      </c>
      <c r="C282" s="1" t="b">
        <v>0</v>
      </c>
    </row>
    <row r="283">
      <c r="A283" s="5" t="str">
        <f>pop_descriptives!A283</f>
        <v>Wang</v>
      </c>
      <c r="B283" s="6">
        <f>pop_descriptives!B283</f>
        <v>1078</v>
      </c>
      <c r="C283" s="1" t="b">
        <v>0</v>
      </c>
    </row>
    <row r="284">
      <c r="A284" s="5" t="str">
        <f>pop_descriptives!A284</f>
        <v>Lopez-Medrano</v>
      </c>
      <c r="B284" s="6">
        <f>pop_descriptives!B284</f>
        <v>261</v>
      </c>
      <c r="C284" s="1" t="b">
        <v>0</v>
      </c>
    </row>
    <row r="285">
      <c r="A285" s="5" t="str">
        <f>pop_descriptives!A285</f>
        <v>Incerti</v>
      </c>
      <c r="B285" s="6">
        <f>pop_descriptives!B285</f>
        <v>13658</v>
      </c>
      <c r="C285" s="1" t="b">
        <v>0</v>
      </c>
    </row>
    <row r="286">
      <c r="A286" s="5" t="str">
        <f>pop_descriptives!A286</f>
        <v>Collard</v>
      </c>
      <c r="B286" s="6">
        <f>pop_descriptives!B286</f>
        <v>1604</v>
      </c>
      <c r="C286" s="1" t="b">
        <v>0</v>
      </c>
    </row>
    <row r="287">
      <c r="A287" s="5" t="str">
        <f>pop_descriptives!A287</f>
        <v>Robinson</v>
      </c>
      <c r="B287" s="6">
        <f>pop_descriptives!B287</f>
        <v>3248</v>
      </c>
      <c r="C287" s="1" t="b">
        <v>0</v>
      </c>
    </row>
    <row r="288">
      <c r="A288" s="5" t="str">
        <f>pop_descriptives!A288</f>
        <v>Erber</v>
      </c>
      <c r="B288" s="6">
        <f>pop_descriptives!B288</f>
        <v>4554</v>
      </c>
      <c r="C288" s="1" t="b">
        <v>1</v>
      </c>
      <c r="D288" s="1">
        <v>4554.0</v>
      </c>
      <c r="F288" s="1">
        <v>4446.0</v>
      </c>
      <c r="I288" s="1">
        <v>806.0</v>
      </c>
      <c r="N288" s="1">
        <v>3640.0</v>
      </c>
      <c r="O288" s="1">
        <v>108.0</v>
      </c>
      <c r="R288" s="1">
        <v>11.0</v>
      </c>
      <c r="W288" s="1">
        <v>97.0</v>
      </c>
    </row>
    <row r="289">
      <c r="A289" s="5" t="str">
        <f>pop_descriptives!A289</f>
        <v>Chaudhary</v>
      </c>
      <c r="B289" s="6">
        <f>pop_descriptives!B289</f>
        <v>220</v>
      </c>
      <c r="C289" s="1" t="b">
        <v>0</v>
      </c>
    </row>
    <row r="290">
      <c r="A290" s="5" t="str">
        <f>pop_descriptives!A290</f>
        <v>Roederer</v>
      </c>
      <c r="B290" s="6">
        <f>pop_descriptives!B290</f>
        <v>818</v>
      </c>
      <c r="C290" s="1" t="b">
        <v>1</v>
      </c>
      <c r="D290" s="1">
        <v>815.0</v>
      </c>
      <c r="F290" s="1">
        <v>390.0</v>
      </c>
      <c r="G290" s="1">
        <v>175.0</v>
      </c>
      <c r="H290" s="1">
        <v>32.0</v>
      </c>
      <c r="J290" s="1">
        <v>183.0</v>
      </c>
      <c r="O290" s="1">
        <v>425.0</v>
      </c>
      <c r="P290" s="1">
        <v>127.0</v>
      </c>
      <c r="Q290" s="1">
        <v>40.0</v>
      </c>
      <c r="S290" s="1">
        <v>258.0</v>
      </c>
    </row>
    <row r="291">
      <c r="A291" s="5" t="str">
        <f>pop_descriptives!A291</f>
        <v>Savarraj</v>
      </c>
      <c r="B291" s="6">
        <f>pop_descriptives!B291</f>
        <v>48</v>
      </c>
      <c r="C291" s="1" t="b">
        <v>0</v>
      </c>
    </row>
    <row r="292">
      <c r="A292" s="5" t="str">
        <f>pop_descriptives!A292</f>
        <v>Israel, Schaffer</v>
      </c>
      <c r="B292" s="6">
        <f>pop_descriptives!B292</f>
        <v>26959</v>
      </c>
      <c r="C292" s="1" t="b">
        <v>0</v>
      </c>
    </row>
    <row r="293">
      <c r="A293" s="5" t="str">
        <f>pop_descriptives!A293</f>
        <v>El-Solh</v>
      </c>
      <c r="B293" s="6">
        <f>pop_descriptives!B293</f>
        <v>7816</v>
      </c>
      <c r="C293" s="1" t="b">
        <v>0</v>
      </c>
    </row>
    <row r="294">
      <c r="A294" s="5" t="str">
        <f>pop_descriptives!A294</f>
        <v>Chudasama</v>
      </c>
      <c r="B294" s="6">
        <f>pop_descriptives!B294</f>
        <v>1706</v>
      </c>
      <c r="C294" s="1" t="b">
        <v>0</v>
      </c>
    </row>
    <row r="295">
      <c r="A295" s="5" t="str">
        <f>pop_descriptives!A295</f>
        <v>Salama</v>
      </c>
      <c r="B295" s="6">
        <f>pop_descriptives!B295</f>
        <v>377</v>
      </c>
      <c r="C295" s="1" t="b">
        <v>0</v>
      </c>
    </row>
    <row r="296">
      <c r="A296" s="5" t="str">
        <f>pop_descriptives!A296</f>
        <v>Makaronidis</v>
      </c>
      <c r="B296" s="6">
        <f>pop_descriptives!B296</f>
        <v>567</v>
      </c>
      <c r="C296" s="1" t="b">
        <v>1</v>
      </c>
      <c r="D296" s="1">
        <v>567.0</v>
      </c>
      <c r="F296" s="1">
        <v>127.0</v>
      </c>
      <c r="G296" s="1">
        <v>16.0</v>
      </c>
      <c r="N296" s="1">
        <v>111.0</v>
      </c>
      <c r="O296" s="1">
        <v>440.0</v>
      </c>
      <c r="P296" s="1">
        <v>37.0</v>
      </c>
      <c r="W296" s="1">
        <v>403.0</v>
      </c>
    </row>
    <row r="297">
      <c r="A297" s="5" t="str">
        <f>pop_descriptives!A297</f>
        <v>Ramachandran</v>
      </c>
      <c r="B297" s="6">
        <f>pop_descriptives!B297</f>
        <v>188</v>
      </c>
      <c r="C297" s="1" t="b">
        <v>0</v>
      </c>
    </row>
    <row r="298">
      <c r="A298" s="5" t="str">
        <f>pop_descriptives!A298</f>
        <v>Luo, Rizvi</v>
      </c>
      <c r="B298" s="6">
        <f>pop_descriptives!B298</f>
        <v>102</v>
      </c>
      <c r="C298" s="1" t="b">
        <v>0</v>
      </c>
    </row>
    <row r="299">
      <c r="A299" s="5" t="str">
        <f>pop_descriptives!A299</f>
        <v>Ioannou</v>
      </c>
      <c r="B299" s="6">
        <f>pop_descriptives!B299</f>
        <v>88747</v>
      </c>
      <c r="C299" s="1" t="b">
        <v>1</v>
      </c>
      <c r="D299" s="1">
        <v>88747.0</v>
      </c>
      <c r="F299" s="1">
        <v>78616.0</v>
      </c>
      <c r="G299" s="1">
        <v>17138.0</v>
      </c>
      <c r="H299" s="1">
        <v>29245.0</v>
      </c>
      <c r="J299" s="1">
        <v>22327.0</v>
      </c>
      <c r="N299" s="1">
        <v>9906.0</v>
      </c>
      <c r="O299" s="1">
        <v>10131.0</v>
      </c>
      <c r="P299" s="1">
        <v>1135.0</v>
      </c>
      <c r="Q299" s="1">
        <v>4073.0</v>
      </c>
      <c r="S299" s="1">
        <v>3647.0</v>
      </c>
      <c r="W299" s="1">
        <v>1277.0</v>
      </c>
    </row>
    <row r="300">
      <c r="A300" s="5" t="str">
        <f>pop_descriptives!A300</f>
        <v>ISARIC_6</v>
      </c>
      <c r="B300" s="6">
        <f>pop_descriptives!B300</f>
        <v>88463</v>
      </c>
      <c r="C300" s="1" t="b">
        <v>0</v>
      </c>
    </row>
    <row r="301">
      <c r="A301" s="5" t="str">
        <f>pop_descriptives!A301</f>
        <v>Perico</v>
      </c>
      <c r="B301" s="6">
        <f>pop_descriptives!B301</f>
        <v>423</v>
      </c>
      <c r="C301" s="1" t="b">
        <v>1</v>
      </c>
      <c r="D301" s="1">
        <v>423.0</v>
      </c>
      <c r="F301" s="1">
        <v>260.0</v>
      </c>
      <c r="G301" s="1">
        <v>69.0</v>
      </c>
      <c r="H301" s="1">
        <v>35.0</v>
      </c>
      <c r="J301" s="1">
        <v>156.0</v>
      </c>
      <c r="O301" s="1">
        <v>163.0</v>
      </c>
      <c r="P301" s="1">
        <v>23.0</v>
      </c>
      <c r="Q301" s="1">
        <v>41.0</v>
      </c>
      <c r="S301" s="1">
        <v>99.0</v>
      </c>
    </row>
    <row r="302">
      <c r="A302" s="5" t="str">
        <f>pop_descriptives!A302</f>
        <v>Lamure</v>
      </c>
      <c r="B302" s="6">
        <f>pop_descriptives!B302</f>
        <v>89</v>
      </c>
      <c r="C302" s="1" t="b">
        <v>0</v>
      </c>
    </row>
    <row r="303">
      <c r="A303" s="5" t="str">
        <f>pop_descriptives!A303</f>
        <v>Yadaw</v>
      </c>
      <c r="B303" s="6">
        <f>pop_descriptives!B303</f>
        <v>5051</v>
      </c>
      <c r="C303" s="1" t="b">
        <v>0</v>
      </c>
    </row>
    <row r="304">
      <c r="A304" s="5" t="str">
        <f>pop_descriptives!A304</f>
        <v>Zinellu</v>
      </c>
      <c r="B304" s="6">
        <f>pop_descriptives!B304</f>
        <v>105</v>
      </c>
      <c r="C304" s="1" t="b">
        <v>0</v>
      </c>
    </row>
    <row r="305">
      <c r="A305" s="5" t="str">
        <f>pop_descriptives!A305</f>
        <v>Ziehr</v>
      </c>
      <c r="B305" s="6">
        <f>pop_descriptives!B305</f>
        <v>66</v>
      </c>
      <c r="C305" s="1" t="b">
        <v>0</v>
      </c>
    </row>
    <row r="306">
      <c r="A306" s="5" t="str">
        <f>pop_descriptives!A306</f>
        <v>Zhou, He, Yang</v>
      </c>
      <c r="B306" s="6">
        <f>pop_descriptives!B306</f>
        <v>1087</v>
      </c>
      <c r="C306" s="1" t="b">
        <v>0</v>
      </c>
    </row>
    <row r="307">
      <c r="A307" s="5" t="str">
        <f>pop_descriptives!A307</f>
        <v>Zhou, Song</v>
      </c>
      <c r="B307" s="6">
        <f>pop_descriptives!B307</f>
        <v>124</v>
      </c>
      <c r="C307" s="1" t="b">
        <v>0</v>
      </c>
    </row>
    <row r="308">
      <c r="A308" s="5" t="str">
        <f>pop_descriptives!A308</f>
        <v>Zhou, Qin</v>
      </c>
      <c r="B308" s="6">
        <f>pop_descriptives!B308</f>
        <v>51</v>
      </c>
      <c r="C308" s="1" t="b">
        <v>0</v>
      </c>
    </row>
    <row r="309">
      <c r="A309" s="5" t="str">
        <f>pop_descriptives!A309</f>
        <v>Zhang, Li</v>
      </c>
      <c r="B309" s="6">
        <f>pop_descriptives!B309</f>
        <v>1746</v>
      </c>
      <c r="C309" s="1" t="b">
        <v>0</v>
      </c>
    </row>
    <row r="310">
      <c r="A310" s="5" t="str">
        <f>pop_descriptives!A310</f>
        <v>Zhan, Liu</v>
      </c>
      <c r="B310" s="6">
        <f>pop_descriptives!B310</f>
        <v>405</v>
      </c>
      <c r="C310" s="1" t="b">
        <v>0</v>
      </c>
    </row>
    <row r="311">
      <c r="A311" s="5" t="str">
        <f>pop_descriptives!A311</f>
        <v>Wang, Shu</v>
      </c>
      <c r="B311" s="6">
        <f>pop_descriptives!B311</f>
        <v>59</v>
      </c>
      <c r="C311" s="1" t="b">
        <v>0</v>
      </c>
    </row>
    <row r="312">
      <c r="A312" s="5" t="str">
        <f>pop_descriptives!A312</f>
        <v>Wang, Zheutlin</v>
      </c>
      <c r="B312" s="6">
        <f>pop_descriptives!B312</f>
        <v>3273</v>
      </c>
      <c r="C312" s="1" t="b">
        <v>0</v>
      </c>
    </row>
    <row r="313">
      <c r="A313" s="5" t="str">
        <f>pop_descriptives!A313</f>
        <v>Vila-Corcoles</v>
      </c>
      <c r="B313" s="6">
        <f>pop_descriptives!B313</f>
        <v>79083</v>
      </c>
      <c r="C313" s="1" t="b">
        <v>1</v>
      </c>
      <c r="D313" s="1">
        <v>2324.0</v>
      </c>
      <c r="F313" s="1">
        <v>1944.0</v>
      </c>
      <c r="O313" s="1">
        <v>380.0</v>
      </c>
      <c r="R313" s="1">
        <v>27.0</v>
      </c>
      <c r="W313" s="1">
        <v>353.0</v>
      </c>
    </row>
    <row r="314">
      <c r="A314" s="5" t="str">
        <f>pop_descriptives!A314</f>
        <v>Torres-Macho</v>
      </c>
      <c r="B314" s="6">
        <f>pop_descriptives!B314</f>
        <v>1968</v>
      </c>
      <c r="C314" s="1" t="b">
        <v>0</v>
      </c>
    </row>
    <row r="315">
      <c r="A315" s="5" t="str">
        <f>pop_descriptives!A315</f>
        <v>Tao</v>
      </c>
      <c r="B315" s="6">
        <f>pop_descriptives!B315</f>
        <v>70</v>
      </c>
      <c r="C315" s="1" t="b">
        <v>0</v>
      </c>
    </row>
    <row r="316">
      <c r="A316" s="5" t="str">
        <f>pop_descriptives!A316</f>
        <v>Talavera</v>
      </c>
      <c r="B316" s="6">
        <f>pop_descriptives!B316</f>
        <v>576</v>
      </c>
      <c r="C316" s="1" t="b">
        <v>0</v>
      </c>
    </row>
    <row r="317">
      <c r="A317" s="5" t="str">
        <f>pop_descriptives!A317</f>
        <v>Serling-Boyd</v>
      </c>
      <c r="B317" s="6">
        <f>pop_descriptives!B317</f>
        <v>831</v>
      </c>
      <c r="C317" s="1" t="b">
        <v>0</v>
      </c>
    </row>
    <row r="318">
      <c r="A318" s="5" t="str">
        <f>pop_descriptives!A318</f>
        <v>Raines</v>
      </c>
      <c r="B318" s="6">
        <f>pop_descriptives!B318</f>
        <v>453</v>
      </c>
      <c r="C318" s="1" t="b">
        <v>0</v>
      </c>
    </row>
    <row r="319">
      <c r="A319" s="5" t="str">
        <f>pop_descriptives!A319</f>
        <v>Parra-Bracamonte</v>
      </c>
      <c r="B319" s="6">
        <f>pop_descriptives!B319</f>
        <v>331298</v>
      </c>
      <c r="C319" s="1" t="b">
        <v>0</v>
      </c>
    </row>
    <row r="320">
      <c r="A320" s="5" t="str">
        <f>pop_descriptives!A320</f>
        <v>O'Reilly</v>
      </c>
      <c r="B320" s="6">
        <f>pop_descriptives!B320</f>
        <v>1334</v>
      </c>
      <c r="C320" s="1" t="b">
        <v>1</v>
      </c>
      <c r="D320" s="1">
        <v>1334.0</v>
      </c>
      <c r="F320" s="1">
        <v>1284.0</v>
      </c>
      <c r="I320" s="1">
        <v>376.0</v>
      </c>
      <c r="N320" s="1">
        <v>908.0</v>
      </c>
      <c r="O320" s="1">
        <v>50.0</v>
      </c>
      <c r="R320" s="1">
        <v>4.0</v>
      </c>
      <c r="W320" s="1">
        <v>46.0</v>
      </c>
    </row>
    <row r="321">
      <c r="A321" s="5" t="str">
        <f>pop_descriptives!A321</f>
        <v>Martini</v>
      </c>
      <c r="B321" s="6">
        <f>pop_descriptives!B321</f>
        <v>146</v>
      </c>
      <c r="C321" s="1" t="b">
        <v>1</v>
      </c>
      <c r="D321" s="1">
        <v>146.0</v>
      </c>
      <c r="F321" s="1">
        <v>108.0</v>
      </c>
      <c r="I321" s="1">
        <v>56.0</v>
      </c>
      <c r="J321" s="1">
        <v>52.0</v>
      </c>
      <c r="O321" s="1">
        <v>38.0</v>
      </c>
      <c r="R321" s="1">
        <v>12.0</v>
      </c>
      <c r="S321" s="1">
        <v>26.0</v>
      </c>
    </row>
    <row r="322">
      <c r="A322" s="5" t="str">
        <f>pop_descriptives!A322</f>
        <v>Li, Long, Zhang</v>
      </c>
      <c r="B322" s="6">
        <f>pop_descriptives!B322</f>
        <v>954</v>
      </c>
      <c r="C322" s="1" t="b">
        <v>0</v>
      </c>
    </row>
    <row r="323">
      <c r="A323" s="5" t="str">
        <f>pop_descriptives!A323</f>
        <v>Lassale</v>
      </c>
      <c r="B323" s="6">
        <f>pop_descriptives!B323</f>
        <v>900</v>
      </c>
      <c r="C323" s="1" t="b">
        <v>0</v>
      </c>
    </row>
    <row r="324">
      <c r="A324" s="5" t="str">
        <f>pop_descriptives!A324</f>
        <v>Klang, Soffer</v>
      </c>
      <c r="B324" s="6">
        <f>pop_descriptives!B324</f>
        <v>1320</v>
      </c>
      <c r="C324" s="1" t="b">
        <v>0</v>
      </c>
    </row>
    <row r="325">
      <c r="A325" s="5" t="str">
        <f>pop_descriptives!A325</f>
        <v>Kim, Han</v>
      </c>
      <c r="B325" s="6">
        <f>pop_descriptives!B325</f>
        <v>4787</v>
      </c>
      <c r="C325" s="1" t="b">
        <v>0</v>
      </c>
    </row>
    <row r="326">
      <c r="A326" s="5" t="str">
        <f>pop_descriptives!A326</f>
        <v>Jehi</v>
      </c>
      <c r="B326" s="6">
        <f>pop_descriptives!B326</f>
        <v>4536</v>
      </c>
      <c r="C326" s="1" t="b">
        <v>0</v>
      </c>
    </row>
    <row r="327">
      <c r="A327" s="5" t="str">
        <f>pop_descriptives!A327</f>
        <v>Jakob</v>
      </c>
      <c r="B327" s="6">
        <f>pop_descriptives!B327</f>
        <v>2155</v>
      </c>
      <c r="C327" s="1" t="b">
        <v>0</v>
      </c>
    </row>
    <row r="328">
      <c r="A328" s="5" t="str">
        <f>pop_descriptives!A328</f>
        <v>Invernizzi</v>
      </c>
      <c r="B328" s="6">
        <f>pop_descriptives!B328</f>
        <v>54</v>
      </c>
      <c r="C328" s="1" t="b">
        <v>0</v>
      </c>
    </row>
    <row r="329">
      <c r="A329" s="5" t="str">
        <f>pop_descriptives!A329</f>
        <v>Ilic</v>
      </c>
      <c r="B329" s="6">
        <f>pop_descriptives!B329</f>
        <v>107</v>
      </c>
      <c r="C329" s="1" t="b">
        <v>0</v>
      </c>
    </row>
    <row r="330">
      <c r="A330" s="5" t="str">
        <f>pop_descriptives!A330</f>
        <v>Hamadah</v>
      </c>
      <c r="B330" s="6">
        <f>pop_descriptives!B330</f>
        <v>1123</v>
      </c>
      <c r="C330" s="1" t="b">
        <v>0</v>
      </c>
    </row>
    <row r="331">
      <c r="A331" s="5" t="str">
        <f>pop_descriptives!A331</f>
        <v>Gianfrancesco, Leykina</v>
      </c>
      <c r="B331" s="6">
        <f>pop_descriptives!B331</f>
        <v>1324</v>
      </c>
      <c r="C331" s="1" t="b">
        <v>0</v>
      </c>
    </row>
    <row r="332">
      <c r="A332" s="5" t="str">
        <f>pop_descriptives!A332</f>
        <v>Ghinai</v>
      </c>
      <c r="B332" s="6">
        <f>pop_descriptives!B332</f>
        <v>1435</v>
      </c>
      <c r="C332" s="1" t="b">
        <v>1</v>
      </c>
      <c r="D332" s="1">
        <v>1435.0</v>
      </c>
      <c r="F332" s="1">
        <v>1004.0</v>
      </c>
      <c r="G332" s="1">
        <v>412.0</v>
      </c>
      <c r="H332" s="1">
        <v>155.0</v>
      </c>
      <c r="J332" s="1">
        <v>341.0</v>
      </c>
      <c r="N332" s="1">
        <v>96.0</v>
      </c>
      <c r="O332" s="1">
        <v>431.0</v>
      </c>
      <c r="P332" s="1">
        <v>113.0</v>
      </c>
      <c r="Q332" s="1">
        <v>96.0</v>
      </c>
      <c r="S332" s="1">
        <v>135.0</v>
      </c>
      <c r="W332" s="1">
        <v>87.0</v>
      </c>
    </row>
    <row r="333">
      <c r="A333" s="5" t="str">
        <f>pop_descriptives!A333</f>
        <v>Fond</v>
      </c>
      <c r="B333" s="6">
        <f>pop_descriptives!B333</f>
        <v>1092</v>
      </c>
      <c r="C333" s="1" t="b">
        <v>0</v>
      </c>
    </row>
    <row r="334">
      <c r="A334" s="5" t="str">
        <f>pop_descriptives!A334</f>
        <v>Best</v>
      </c>
      <c r="B334" s="6">
        <f>pop_descriptives!B334</f>
        <v>3471</v>
      </c>
      <c r="C334" s="1" t="b">
        <v>0</v>
      </c>
    </row>
    <row r="335">
      <c r="A335" s="5" t="str">
        <f>pop_descriptives!A335</f>
        <v>Bellan</v>
      </c>
      <c r="B335" s="6">
        <f>pop_descriptives!B335</f>
        <v>1697</v>
      </c>
      <c r="C335" s="1" t="b">
        <v>0</v>
      </c>
    </row>
    <row r="336">
      <c r="A336" s="5" t="str">
        <f>pop_descriptives!A336</f>
        <v>Alharthy</v>
      </c>
      <c r="B336" s="6">
        <f>pop_descriptives!B336</f>
        <v>352</v>
      </c>
      <c r="C336" s="1" t="b">
        <v>0</v>
      </c>
    </row>
    <row r="337">
      <c r="A337" s="5" t="str">
        <f>pop_descriptives!A337</f>
        <v>Alguwaihes</v>
      </c>
      <c r="B337" s="6">
        <f>pop_descriptives!B337</f>
        <v>439</v>
      </c>
      <c r="C337" s="1" t="b">
        <v>0</v>
      </c>
    </row>
    <row r="338">
      <c r="A338" s="5" t="str">
        <f>pop_descriptives!A338</f>
        <v>Aksu</v>
      </c>
      <c r="B338" s="6">
        <f>pop_descriptives!B338</f>
        <v>123</v>
      </c>
      <c r="C338" s="1" t="b">
        <v>0</v>
      </c>
    </row>
    <row r="339">
      <c r="A339" s="5" t="str">
        <f>pop_descriptives!A339</f>
        <v>Adrish</v>
      </c>
      <c r="B339" s="6">
        <f>pop_descriptives!B339</f>
        <v>1173</v>
      </c>
      <c r="C339" s="1" t="b">
        <v>0</v>
      </c>
    </row>
    <row r="340">
      <c r="A340" s="5" t="str">
        <f>pop_descriptives!A340</f>
        <v>Hoertel, Sanchez, Vernet</v>
      </c>
      <c r="B340" s="6">
        <f>pop_descriptives!B340</f>
        <v>12210</v>
      </c>
      <c r="C340" s="1" t="b">
        <v>0</v>
      </c>
    </row>
    <row r="341">
      <c r="A341" s="5" t="str">
        <f>pop_descriptives!A341</f>
        <v>Arleo</v>
      </c>
      <c r="B341" s="6">
        <f>pop_descriptives!B341</f>
        <v>70</v>
      </c>
      <c r="C341" s="1" t="b">
        <v>0</v>
      </c>
    </row>
    <row r="342">
      <c r="A342" s="5" t="str">
        <f>pop_descriptives!A342</f>
        <v>Bermejo-Martin</v>
      </c>
      <c r="B342" s="6">
        <f>pop_descriptives!B342</f>
        <v>250</v>
      </c>
      <c r="C342" s="1" t="b">
        <v>0</v>
      </c>
    </row>
    <row r="343">
      <c r="A343" s="5" t="str">
        <f>pop_descriptives!A343</f>
        <v>Joubert</v>
      </c>
      <c r="B343" s="6">
        <f>pop_descriptives!B343</f>
        <v>74</v>
      </c>
      <c r="C343" s="1" t="b">
        <v>0</v>
      </c>
    </row>
    <row r="344">
      <c r="A344" s="5" t="str">
        <f>pop_descriptives!A344</f>
        <v>Kortela</v>
      </c>
      <c r="B344" s="6">
        <f>pop_descriptives!B344</f>
        <v>3008</v>
      </c>
      <c r="C344" s="1" t="b">
        <v>1</v>
      </c>
      <c r="D344" s="1">
        <v>2993.0</v>
      </c>
      <c r="F344" s="1">
        <v>2419.0</v>
      </c>
      <c r="G344" s="1">
        <v>300.0</v>
      </c>
      <c r="H344" s="1">
        <v>340.0</v>
      </c>
      <c r="J344" s="1">
        <v>636.0</v>
      </c>
      <c r="N344" s="1">
        <v>1143.0</v>
      </c>
      <c r="O344" s="1">
        <v>574.0</v>
      </c>
      <c r="P344" s="1">
        <v>26.0</v>
      </c>
      <c r="Q344" s="1">
        <v>80.0</v>
      </c>
      <c r="S344" s="1">
        <v>232.0</v>
      </c>
      <c r="W344" s="1">
        <v>236.0</v>
      </c>
    </row>
    <row r="345">
      <c r="A345" s="5" t="str">
        <f>pop_descriptives!A345</f>
        <v>Sourij</v>
      </c>
      <c r="B345" s="6">
        <f>pop_descriptives!B345</f>
        <v>238</v>
      </c>
      <c r="C345" s="1" t="b">
        <v>0</v>
      </c>
    </row>
    <row r="346">
      <c r="A346" s="5" t="str">
        <f>pop_descriptives!A346</f>
        <v>Gallichotte</v>
      </c>
      <c r="B346" s="6">
        <f>pop_descriptives!B346</f>
        <v>239</v>
      </c>
      <c r="C346" s="1" t="b">
        <v>1</v>
      </c>
      <c r="D346" s="1">
        <v>239.0</v>
      </c>
      <c r="F346" s="1">
        <v>190.0</v>
      </c>
      <c r="G346" s="1">
        <v>40.0</v>
      </c>
      <c r="H346" s="1">
        <v>28.0</v>
      </c>
      <c r="J346" s="1">
        <v>110.0</v>
      </c>
      <c r="K346" s="1">
        <v>12.0</v>
      </c>
      <c r="O346" s="1">
        <v>49.0</v>
      </c>
      <c r="P346" s="1">
        <v>8.0</v>
      </c>
      <c r="Q346" s="1">
        <v>12.0</v>
      </c>
      <c r="S346" s="1">
        <v>27.0</v>
      </c>
      <c r="T346" s="1">
        <v>2.0</v>
      </c>
    </row>
    <row r="347">
      <c r="A347" s="5" t="str">
        <f>pop_descriptives!A347</f>
        <v>Galal</v>
      </c>
      <c r="B347" s="6">
        <f>pop_descriptives!B347</f>
        <v>430</v>
      </c>
      <c r="C347" s="1" t="b">
        <v>0</v>
      </c>
    </row>
    <row r="348">
      <c r="A348" s="5" t="str">
        <f>pop_descriptives!A348</f>
        <v>Clavario</v>
      </c>
      <c r="B348" s="6">
        <f>pop_descriptives!B348</f>
        <v>110</v>
      </c>
      <c r="C348" s="1" t="b">
        <v>0</v>
      </c>
    </row>
    <row r="349">
      <c r="A349" s="5" t="str">
        <f>pop_descriptives!A349</f>
        <v>Saeed</v>
      </c>
      <c r="B349" s="6">
        <f>pop_descriptives!B349</f>
        <v>173</v>
      </c>
      <c r="C349" s="1" t="b">
        <v>1</v>
      </c>
      <c r="D349" s="1">
        <v>173.0</v>
      </c>
      <c r="F349" s="1">
        <v>69.0</v>
      </c>
      <c r="G349" s="1">
        <v>2.0</v>
      </c>
      <c r="N349" s="1">
        <v>67.0</v>
      </c>
      <c r="O349" s="1">
        <v>104.0</v>
      </c>
      <c r="P349" s="1">
        <v>9.0</v>
      </c>
      <c r="W349" s="1">
        <v>95.0</v>
      </c>
    </row>
    <row r="350">
      <c r="A350" s="5" t="str">
        <f>pop_descriptives!A350</f>
        <v>Cadegiani</v>
      </c>
      <c r="B350" s="6">
        <f>pop_descriptives!B350</f>
        <v>130</v>
      </c>
      <c r="C350" s="1" t="b">
        <v>0</v>
      </c>
    </row>
    <row r="351">
      <c r="A351" s="5" t="str">
        <f>pop_descriptives!A351</f>
        <v>Benaim</v>
      </c>
      <c r="B351" s="6">
        <f>pop_descriptives!B351</f>
        <v>693</v>
      </c>
      <c r="C351" s="1" t="b">
        <v>0</v>
      </c>
    </row>
    <row r="352">
      <c r="A352" s="5" t="str">
        <f>pop_descriptives!A352</f>
        <v>Singh</v>
      </c>
      <c r="B352" s="6">
        <f>pop_descriptives!B352</f>
        <v>930</v>
      </c>
      <c r="C352" s="1" t="b">
        <v>0</v>
      </c>
    </row>
    <row r="353">
      <c r="A353" s="5" t="str">
        <f>pop_descriptives!A353</f>
        <v>ISARIC</v>
      </c>
      <c r="B353" s="6">
        <f>pop_descriptives!B353</f>
        <v>95966</v>
      </c>
      <c r="C353" s="1" t="b">
        <v>0</v>
      </c>
    </row>
    <row r="354">
      <c r="A354" s="5" t="str">
        <f>pop_descriptives!A354</f>
        <v>Márquez-Salinas</v>
      </c>
      <c r="B354" s="6">
        <f>pop_descriptives!B354</f>
        <v>1068</v>
      </c>
      <c r="C354" s="1" t="b">
        <v>0</v>
      </c>
    </row>
    <row r="355">
      <c r="A355" s="5" t="str">
        <f>pop_descriptives!A355</f>
        <v>Díez-Manglano</v>
      </c>
      <c r="B355" s="6">
        <f>pop_descriptives!B355</f>
        <v>4393</v>
      </c>
      <c r="C355" s="1" t="b">
        <v>0</v>
      </c>
    </row>
    <row r="356">
      <c r="A356" s="5" t="str">
        <f>pop_descriptives!A356</f>
        <v>Woolcott</v>
      </c>
      <c r="B356" s="6">
        <f>pop_descriptives!B356</f>
        <v>1636050</v>
      </c>
      <c r="C356" s="1" t="b">
        <v>1</v>
      </c>
      <c r="D356" s="1">
        <v>1636050.0</v>
      </c>
      <c r="F356" s="1">
        <v>878840.0</v>
      </c>
      <c r="I356" s="1">
        <v>85816.0</v>
      </c>
      <c r="N356" s="1">
        <v>793024.0</v>
      </c>
      <c r="O356" s="1">
        <v>757210.0</v>
      </c>
      <c r="R356" s="1">
        <v>57451.0</v>
      </c>
      <c r="W356" s="1">
        <v>699759.0</v>
      </c>
    </row>
    <row r="357">
      <c r="A357" s="5" t="str">
        <f>pop_descriptives!A357</f>
        <v>Simons</v>
      </c>
      <c r="B357" s="6">
        <f>pop_descriptives!B357</f>
        <v>446</v>
      </c>
      <c r="C357" s="1" t="b">
        <v>0</v>
      </c>
    </row>
    <row r="358">
      <c r="A358" s="5" t="str">
        <f>pop_descriptives!A358</f>
        <v>Dupraz</v>
      </c>
      <c r="B358" s="6">
        <f>pop_descriptives!B358</f>
        <v>219</v>
      </c>
      <c r="C358" s="1" t="b">
        <v>0</v>
      </c>
    </row>
    <row r="359">
      <c r="A359" s="5" t="str">
        <f>pop_descriptives!A359</f>
        <v>Chen, Varathraja</v>
      </c>
      <c r="B359" s="6">
        <f>pop_descriptives!B359</f>
        <v>10123</v>
      </c>
      <c r="C359" s="1" t="b">
        <v>0</v>
      </c>
    </row>
    <row r="360">
      <c r="A360" s="5" t="str">
        <f>pop_descriptives!A360</f>
        <v>Martinez-Lacalzada</v>
      </c>
      <c r="B360" s="6">
        <f>pop_descriptives!B360</f>
        <v>10433</v>
      </c>
      <c r="C360" s="1" t="b">
        <v>0</v>
      </c>
    </row>
    <row r="361">
      <c r="A361" s="5" t="str">
        <f>pop_descriptives!A361</f>
        <v>Barasa</v>
      </c>
      <c r="B361" s="6">
        <f>pop_descriptives!B361</f>
        <v>394</v>
      </c>
      <c r="C361" s="1" t="b">
        <v>1</v>
      </c>
      <c r="D361" s="1">
        <v>394.0</v>
      </c>
      <c r="F361" s="1">
        <v>277.0</v>
      </c>
      <c r="G361" s="1">
        <v>49.0</v>
      </c>
      <c r="H361" s="1">
        <v>105.0</v>
      </c>
      <c r="J361" s="1">
        <v>110.0</v>
      </c>
      <c r="N361" s="1">
        <v>13.0</v>
      </c>
      <c r="O361" s="1">
        <v>117.0</v>
      </c>
      <c r="P361" s="1">
        <v>9.0</v>
      </c>
      <c r="Q361" s="1">
        <v>37.0</v>
      </c>
      <c r="S361" s="1">
        <v>54.0</v>
      </c>
      <c r="W361" s="1">
        <v>17.0</v>
      </c>
    </row>
    <row r="362">
      <c r="A362" s="5" t="str">
        <f>pop_descriptives!A362</f>
        <v>Ren, Guo</v>
      </c>
      <c r="B362" s="6">
        <f>pop_descriptives!B362</f>
        <v>481</v>
      </c>
      <c r="C362" s="1" t="b">
        <v>0</v>
      </c>
    </row>
    <row r="363">
      <c r="A363" s="5" t="str">
        <f>pop_descriptives!A363</f>
        <v>O’Gallagher</v>
      </c>
      <c r="B363" s="6">
        <f>pop_descriptives!B363</f>
        <v>1721</v>
      </c>
      <c r="C363" s="1" t="b">
        <v>0</v>
      </c>
    </row>
    <row r="364">
      <c r="A364" s="5" t="str">
        <f>pop_descriptives!A364</f>
        <v>Modrák</v>
      </c>
      <c r="B364" s="6">
        <f>pop_descriptives!B364</f>
        <v>213</v>
      </c>
      <c r="C364" s="1" t="b">
        <v>0</v>
      </c>
    </row>
    <row r="365">
      <c r="A365" s="5" t="str">
        <f>pop_descriptives!A365</f>
        <v>Zuo, Warnock</v>
      </c>
      <c r="B365" s="6">
        <f>pop_descriptives!B365</f>
        <v>118</v>
      </c>
      <c r="C365" s="1" t="b">
        <v>0</v>
      </c>
    </row>
    <row r="366">
      <c r="A366" s="5" t="str">
        <f>pop_descriptives!A366</f>
        <v>Bisso</v>
      </c>
      <c r="B366" s="6">
        <f>pop_descriptives!B366</f>
        <v>168</v>
      </c>
      <c r="C366" s="1" t="b">
        <v>0</v>
      </c>
    </row>
    <row r="367">
      <c r="A367" s="5" t="str">
        <f>pop_descriptives!A367</f>
        <v>Rentsch, Beckman</v>
      </c>
      <c r="B367" s="6">
        <f>pop_descriptives!B367</f>
        <v>4297</v>
      </c>
      <c r="C367" s="1" t="b">
        <v>0</v>
      </c>
    </row>
    <row r="368">
      <c r="A368" s="5" t="str">
        <f>pop_descriptives!A368</f>
        <v>Thiabaud</v>
      </c>
      <c r="B368" s="6">
        <f>pop_descriptives!B368</f>
        <v>3582</v>
      </c>
      <c r="C368" s="1" t="b">
        <v>0</v>
      </c>
    </row>
    <row r="369">
      <c r="A369" s="5" t="str">
        <f>pop_descriptives!A369</f>
        <v>Iftimie</v>
      </c>
      <c r="B369" s="6">
        <f>pop_descriptives!B369</f>
        <v>468</v>
      </c>
      <c r="C369" s="1" t="b">
        <v>0</v>
      </c>
    </row>
    <row r="370">
      <c r="A370" s="5" t="str">
        <f>pop_descriptives!A370</f>
        <v>Vila-Corcoles, Statue-Gracia</v>
      </c>
      <c r="B370" s="6">
        <f>pop_descriptives!B370</f>
        <v>282</v>
      </c>
      <c r="C370" s="1" t="b">
        <v>0</v>
      </c>
    </row>
    <row r="371">
      <c r="A371" s="5" t="str">
        <f>pop_descriptives!A371</f>
        <v>Lévy</v>
      </c>
      <c r="B371" s="6">
        <f>pop_descriptives!B371</f>
        <v>61</v>
      </c>
      <c r="C371" s="1" t="b">
        <v>0</v>
      </c>
    </row>
    <row r="372">
      <c r="A372" s="5" t="str">
        <f>pop_descriptives!A372</f>
        <v/>
      </c>
      <c r="B372" s="6" t="str">
        <f>pop_descriptives!B372</f>
        <v/>
      </c>
      <c r="C372" s="1"/>
    </row>
    <row r="373">
      <c r="A373" s="5" t="str">
        <f>pop_descriptives!A373</f>
        <v/>
      </c>
      <c r="C373" s="15"/>
    </row>
    <row r="374">
      <c r="A374" s="5" t="str">
        <f>pop_descriptives!A374</f>
        <v/>
      </c>
      <c r="C374" s="15"/>
    </row>
    <row r="375">
      <c r="A375" s="5" t="str">
        <f>pop_descriptives!A375</f>
        <v/>
      </c>
      <c r="C375" s="15"/>
    </row>
    <row r="376">
      <c r="A376" s="5" t="str">
        <f>pop_descriptives!A376</f>
        <v/>
      </c>
      <c r="C376" s="15"/>
    </row>
    <row r="377">
      <c r="A377" s="5" t="str">
        <f>pop_descriptives!A377</f>
        <v/>
      </c>
      <c r="C377" s="15"/>
    </row>
    <row r="378">
      <c r="A378" s="5" t="str">
        <f>pop_descriptives!A378</f>
        <v/>
      </c>
      <c r="C378" s="15"/>
    </row>
    <row r="379">
      <c r="A379" s="5" t="str">
        <f>pop_descriptives!A379</f>
        <v/>
      </c>
      <c r="C379" s="15"/>
    </row>
    <row r="380">
      <c r="A380" s="5" t="str">
        <f>pop_descriptives!A380</f>
        <v/>
      </c>
      <c r="C380" s="15"/>
    </row>
    <row r="381">
      <c r="A381" s="5" t="str">
        <f>pop_descriptives!A381</f>
        <v/>
      </c>
      <c r="C381" s="15"/>
    </row>
    <row r="382">
      <c r="A382" s="5" t="str">
        <f>pop_descriptives!A382</f>
        <v/>
      </c>
      <c r="C382" s="15"/>
    </row>
    <row r="383">
      <c r="C383" s="15"/>
    </row>
    <row r="384">
      <c r="C384" s="15"/>
    </row>
    <row r="385">
      <c r="C385" s="15"/>
    </row>
    <row r="386">
      <c r="C386" s="15"/>
    </row>
    <row r="387">
      <c r="C387" s="15"/>
    </row>
    <row r="388">
      <c r="C388" s="15"/>
    </row>
    <row r="389">
      <c r="C389" s="15"/>
    </row>
    <row r="390">
      <c r="C390" s="15"/>
    </row>
    <row r="391">
      <c r="C391" s="15"/>
    </row>
    <row r="392">
      <c r="C392" s="15"/>
    </row>
    <row r="393">
      <c r="C393" s="15"/>
    </row>
    <row r="394">
      <c r="C394" s="15"/>
    </row>
    <row r="395">
      <c r="C395" s="15"/>
    </row>
    <row r="396">
      <c r="C396" s="15"/>
    </row>
    <row r="397">
      <c r="C397" s="15"/>
    </row>
    <row r="398">
      <c r="C398" s="15"/>
    </row>
    <row r="399">
      <c r="C399" s="15"/>
    </row>
    <row r="400">
      <c r="C400" s="15"/>
    </row>
    <row r="401">
      <c r="C401" s="15"/>
    </row>
    <row r="402">
      <c r="C402" s="15"/>
    </row>
    <row r="403">
      <c r="C403" s="15"/>
    </row>
    <row r="404">
      <c r="C404" s="15"/>
    </row>
    <row r="405">
      <c r="C405" s="15"/>
    </row>
    <row r="406">
      <c r="C406" s="15"/>
    </row>
    <row r="407">
      <c r="C407" s="15"/>
    </row>
    <row r="408">
      <c r="C408" s="15"/>
    </row>
    <row r="409">
      <c r="C409" s="15"/>
    </row>
    <row r="410">
      <c r="C410" s="15"/>
    </row>
    <row r="411">
      <c r="C411" s="15"/>
    </row>
    <row r="412">
      <c r="C412" s="15"/>
    </row>
    <row r="413">
      <c r="C413" s="15"/>
    </row>
    <row r="414">
      <c r="C414" s="15"/>
    </row>
    <row r="415">
      <c r="C415" s="15"/>
    </row>
    <row r="416">
      <c r="C416" s="15"/>
    </row>
    <row r="417">
      <c r="C417" s="15"/>
    </row>
    <row r="418">
      <c r="C418" s="15"/>
    </row>
    <row r="419">
      <c r="C419" s="15"/>
    </row>
    <row r="420">
      <c r="C420" s="15"/>
    </row>
    <row r="421">
      <c r="C421" s="15"/>
    </row>
    <row r="422">
      <c r="C422" s="15"/>
    </row>
    <row r="423">
      <c r="C423" s="15"/>
    </row>
    <row r="424">
      <c r="C424" s="15"/>
    </row>
    <row r="425">
      <c r="C425" s="15"/>
    </row>
    <row r="426">
      <c r="C426" s="15"/>
    </row>
    <row r="427">
      <c r="C427" s="15"/>
    </row>
    <row r="428">
      <c r="C428" s="15"/>
    </row>
    <row r="429">
      <c r="C429" s="15"/>
    </row>
    <row r="430">
      <c r="C430" s="15"/>
    </row>
    <row r="431">
      <c r="C431" s="15"/>
    </row>
    <row r="432">
      <c r="C432" s="15"/>
    </row>
    <row r="433">
      <c r="C433" s="15"/>
    </row>
    <row r="434">
      <c r="C434" s="15"/>
    </row>
    <row r="435">
      <c r="C435" s="15"/>
    </row>
    <row r="436">
      <c r="C436" s="15"/>
    </row>
    <row r="437">
      <c r="C437" s="15"/>
    </row>
    <row r="438">
      <c r="C438" s="15"/>
    </row>
    <row r="439">
      <c r="C439" s="15"/>
    </row>
    <row r="440">
      <c r="C440" s="15"/>
    </row>
    <row r="441">
      <c r="C441" s="15"/>
    </row>
    <row r="442">
      <c r="C442" s="15"/>
    </row>
    <row r="443">
      <c r="C443" s="15"/>
    </row>
    <row r="444">
      <c r="C444" s="15"/>
    </row>
    <row r="445">
      <c r="C445" s="15"/>
    </row>
    <row r="446">
      <c r="C446" s="15"/>
    </row>
    <row r="447">
      <c r="C447" s="15"/>
    </row>
    <row r="448">
      <c r="C448" s="15"/>
    </row>
    <row r="449">
      <c r="C449" s="15"/>
    </row>
    <row r="450">
      <c r="C450" s="15"/>
    </row>
    <row r="451">
      <c r="C451" s="15"/>
    </row>
    <row r="452">
      <c r="C452" s="15"/>
    </row>
    <row r="453">
      <c r="C453" s="15"/>
    </row>
    <row r="454">
      <c r="C454" s="15"/>
    </row>
    <row r="455">
      <c r="C455" s="15"/>
    </row>
    <row r="456">
      <c r="C456" s="15"/>
    </row>
    <row r="457">
      <c r="C457" s="15"/>
    </row>
    <row r="458">
      <c r="C458" s="15"/>
    </row>
    <row r="459">
      <c r="C459" s="15"/>
    </row>
    <row r="460">
      <c r="C460" s="15"/>
    </row>
    <row r="461">
      <c r="C461" s="15"/>
    </row>
    <row r="462">
      <c r="C462" s="15"/>
    </row>
    <row r="463">
      <c r="C463" s="15"/>
    </row>
    <row r="464">
      <c r="C464" s="15"/>
    </row>
    <row r="465">
      <c r="C465" s="15"/>
    </row>
    <row r="466">
      <c r="C466" s="15"/>
    </row>
    <row r="467">
      <c r="C467" s="15"/>
    </row>
    <row r="468">
      <c r="C468" s="15"/>
    </row>
    <row r="469">
      <c r="C469" s="15"/>
    </row>
    <row r="470">
      <c r="C470" s="15"/>
    </row>
    <row r="471">
      <c r="C471" s="15"/>
    </row>
    <row r="472">
      <c r="C472" s="15"/>
    </row>
    <row r="473">
      <c r="C473" s="15"/>
    </row>
    <row r="474">
      <c r="C474" s="15"/>
    </row>
    <row r="475">
      <c r="C475" s="15"/>
    </row>
    <row r="476">
      <c r="C476" s="15"/>
    </row>
    <row r="477">
      <c r="C477" s="15"/>
    </row>
    <row r="478">
      <c r="C478" s="15"/>
    </row>
    <row r="479">
      <c r="C479" s="15"/>
    </row>
    <row r="480">
      <c r="C480" s="15"/>
    </row>
    <row r="481">
      <c r="C481" s="15"/>
    </row>
    <row r="482">
      <c r="C482" s="15"/>
    </row>
    <row r="483">
      <c r="C483" s="15"/>
    </row>
    <row r="484">
      <c r="C484" s="15"/>
    </row>
    <row r="485">
      <c r="C485" s="15"/>
    </row>
    <row r="486">
      <c r="C486" s="15"/>
    </row>
    <row r="487">
      <c r="C487" s="15"/>
    </row>
    <row r="488">
      <c r="C488" s="15"/>
    </row>
    <row r="489">
      <c r="C489" s="15"/>
    </row>
    <row r="490">
      <c r="C490" s="15"/>
    </row>
    <row r="491">
      <c r="C491" s="15"/>
    </row>
    <row r="492">
      <c r="C492" s="15"/>
    </row>
    <row r="493">
      <c r="C493" s="15"/>
    </row>
    <row r="494">
      <c r="C494" s="15"/>
    </row>
    <row r="495">
      <c r="C495" s="15"/>
    </row>
    <row r="496">
      <c r="C496" s="15"/>
    </row>
    <row r="497">
      <c r="C497" s="15"/>
    </row>
    <row r="498">
      <c r="C498" s="15"/>
    </row>
    <row r="499">
      <c r="C499" s="15"/>
    </row>
    <row r="500">
      <c r="C500" s="15"/>
    </row>
    <row r="501">
      <c r="C501" s="15"/>
    </row>
    <row r="502">
      <c r="C502" s="15"/>
    </row>
    <row r="503">
      <c r="C503" s="15"/>
    </row>
    <row r="504">
      <c r="C504" s="15"/>
    </row>
    <row r="505">
      <c r="C505" s="15"/>
    </row>
    <row r="506">
      <c r="C506" s="15"/>
    </row>
    <row r="507">
      <c r="C507" s="15"/>
    </row>
    <row r="508">
      <c r="C508" s="15"/>
    </row>
    <row r="509">
      <c r="C509" s="15"/>
    </row>
    <row r="510">
      <c r="C510" s="15"/>
    </row>
    <row r="511">
      <c r="C511" s="15"/>
    </row>
    <row r="512">
      <c r="C512" s="15"/>
    </row>
    <row r="513">
      <c r="C513" s="15"/>
    </row>
    <row r="514">
      <c r="C514" s="15"/>
    </row>
    <row r="515">
      <c r="C515" s="15"/>
    </row>
    <row r="516">
      <c r="C516" s="15"/>
    </row>
    <row r="517">
      <c r="C517" s="15"/>
    </row>
    <row r="518">
      <c r="C518" s="15"/>
    </row>
    <row r="519">
      <c r="C519" s="15"/>
    </row>
    <row r="520">
      <c r="C520" s="15"/>
    </row>
    <row r="521">
      <c r="C521" s="15"/>
    </row>
    <row r="522">
      <c r="C522" s="15"/>
    </row>
    <row r="523">
      <c r="C523" s="15"/>
    </row>
    <row r="524">
      <c r="C524" s="15"/>
    </row>
    <row r="525">
      <c r="C525" s="15"/>
    </row>
    <row r="526">
      <c r="C526" s="15"/>
    </row>
    <row r="527">
      <c r="C527" s="15"/>
    </row>
    <row r="528">
      <c r="C528" s="15"/>
    </row>
    <row r="529">
      <c r="C529" s="15"/>
    </row>
    <row r="530">
      <c r="C530" s="15"/>
    </row>
    <row r="531">
      <c r="C531" s="15"/>
    </row>
    <row r="532">
      <c r="C532" s="15"/>
    </row>
    <row r="533">
      <c r="C533" s="15"/>
    </row>
    <row r="534">
      <c r="C534" s="15"/>
    </row>
    <row r="535">
      <c r="C535" s="15"/>
    </row>
    <row r="536">
      <c r="C536" s="15"/>
    </row>
    <row r="537">
      <c r="C537" s="15"/>
    </row>
    <row r="538">
      <c r="C538" s="15"/>
    </row>
    <row r="539">
      <c r="C539" s="15"/>
    </row>
    <row r="540">
      <c r="C540" s="15"/>
    </row>
    <row r="541">
      <c r="C541" s="15"/>
    </row>
    <row r="542">
      <c r="C542" s="15"/>
    </row>
    <row r="543">
      <c r="C543" s="15"/>
    </row>
    <row r="544">
      <c r="C544" s="15"/>
    </row>
    <row r="545">
      <c r="C545" s="15"/>
    </row>
    <row r="546">
      <c r="C546" s="15"/>
    </row>
    <row r="547">
      <c r="C547" s="15"/>
    </row>
    <row r="548">
      <c r="C548" s="15"/>
    </row>
    <row r="549">
      <c r="C549" s="15"/>
    </row>
    <row r="550">
      <c r="C550" s="15"/>
    </row>
    <row r="551">
      <c r="C551" s="15"/>
    </row>
    <row r="552">
      <c r="C552" s="15"/>
    </row>
    <row r="553">
      <c r="C553" s="15"/>
    </row>
    <row r="554">
      <c r="C554" s="15"/>
    </row>
    <row r="555">
      <c r="C555" s="15"/>
    </row>
    <row r="556">
      <c r="C556" s="15"/>
    </row>
    <row r="557">
      <c r="C557" s="15"/>
    </row>
    <row r="558">
      <c r="C558" s="15"/>
    </row>
    <row r="559">
      <c r="C559" s="15"/>
    </row>
    <row r="560">
      <c r="C560" s="15"/>
    </row>
    <row r="561">
      <c r="C561" s="15"/>
    </row>
    <row r="562">
      <c r="C562" s="15"/>
    </row>
    <row r="563">
      <c r="C563" s="15"/>
    </row>
    <row r="564">
      <c r="C564" s="15"/>
    </row>
    <row r="565">
      <c r="C565" s="15"/>
    </row>
    <row r="566">
      <c r="C566" s="15"/>
    </row>
    <row r="567">
      <c r="C567" s="15"/>
    </row>
    <row r="568">
      <c r="C568" s="15"/>
    </row>
    <row r="569">
      <c r="C569" s="15"/>
    </row>
    <row r="570">
      <c r="C570" s="15"/>
    </row>
    <row r="571">
      <c r="C571" s="15"/>
    </row>
    <row r="572">
      <c r="C572" s="15"/>
    </row>
    <row r="573">
      <c r="C573" s="15"/>
    </row>
    <row r="574">
      <c r="C574" s="15"/>
    </row>
    <row r="575">
      <c r="C575" s="15"/>
    </row>
    <row r="576">
      <c r="C576" s="15"/>
    </row>
    <row r="577">
      <c r="C577" s="15"/>
    </row>
    <row r="578">
      <c r="C578" s="15"/>
    </row>
    <row r="579">
      <c r="C579" s="15"/>
    </row>
    <row r="580">
      <c r="C580" s="15"/>
    </row>
    <row r="581">
      <c r="C581" s="15"/>
    </row>
    <row r="582">
      <c r="C582" s="15"/>
    </row>
    <row r="583">
      <c r="C583" s="15"/>
    </row>
    <row r="584">
      <c r="C584" s="15"/>
    </row>
    <row r="585">
      <c r="C585" s="15"/>
    </row>
    <row r="586">
      <c r="C586" s="15"/>
    </row>
    <row r="587">
      <c r="C587" s="15"/>
    </row>
    <row r="588">
      <c r="C588" s="15"/>
    </row>
    <row r="589">
      <c r="C589" s="15"/>
    </row>
    <row r="590">
      <c r="C590" s="15"/>
    </row>
    <row r="591">
      <c r="C591" s="15"/>
    </row>
    <row r="592">
      <c r="C592" s="15"/>
    </row>
    <row r="593">
      <c r="C593" s="15"/>
    </row>
    <row r="594">
      <c r="C594" s="15"/>
    </row>
    <row r="595">
      <c r="C595" s="15"/>
    </row>
    <row r="596">
      <c r="C596" s="15"/>
    </row>
    <row r="597">
      <c r="C597" s="15"/>
    </row>
    <row r="598">
      <c r="C598" s="15"/>
    </row>
    <row r="599">
      <c r="C599" s="15"/>
    </row>
    <row r="600">
      <c r="C600" s="15"/>
    </row>
    <row r="601">
      <c r="C601" s="15"/>
    </row>
    <row r="602">
      <c r="C602" s="15"/>
    </row>
    <row r="603">
      <c r="C603" s="15"/>
    </row>
    <row r="604">
      <c r="C604" s="15"/>
    </row>
    <row r="605">
      <c r="C605" s="15"/>
    </row>
    <row r="606">
      <c r="C606" s="15"/>
    </row>
    <row r="607">
      <c r="C607" s="15"/>
    </row>
    <row r="608">
      <c r="C608" s="15"/>
    </row>
    <row r="609">
      <c r="C609" s="15"/>
    </row>
    <row r="610">
      <c r="C610" s="15"/>
    </row>
    <row r="611">
      <c r="C611" s="15"/>
    </row>
    <row r="612">
      <c r="C612" s="15"/>
    </row>
    <row r="613">
      <c r="C613" s="15"/>
    </row>
    <row r="614">
      <c r="C614" s="15"/>
    </row>
    <row r="615">
      <c r="C615" s="15"/>
    </row>
    <row r="616">
      <c r="C616" s="15"/>
    </row>
    <row r="617">
      <c r="C617" s="15"/>
    </row>
    <row r="618">
      <c r="C618" s="15"/>
    </row>
    <row r="619">
      <c r="C619" s="15"/>
    </row>
    <row r="620">
      <c r="C620" s="15"/>
    </row>
    <row r="621">
      <c r="C621" s="15"/>
    </row>
    <row r="622">
      <c r="C622" s="15"/>
    </row>
    <row r="623">
      <c r="C623" s="15"/>
    </row>
    <row r="624">
      <c r="C624" s="15"/>
    </row>
    <row r="625">
      <c r="C625" s="15"/>
    </row>
    <row r="626">
      <c r="C626" s="15"/>
    </row>
    <row r="627">
      <c r="C627" s="15"/>
    </row>
    <row r="628">
      <c r="C628" s="15"/>
    </row>
    <row r="629">
      <c r="C629" s="15"/>
    </row>
    <row r="630">
      <c r="C630" s="15"/>
    </row>
    <row r="631">
      <c r="C631" s="15"/>
    </row>
    <row r="632">
      <c r="C632" s="15"/>
    </row>
    <row r="633">
      <c r="C633" s="15"/>
    </row>
    <row r="634">
      <c r="C634" s="15"/>
    </row>
    <row r="635">
      <c r="C635" s="15"/>
    </row>
    <row r="636">
      <c r="C636" s="15"/>
    </row>
    <row r="637">
      <c r="C637" s="15"/>
    </row>
    <row r="638">
      <c r="C638" s="15"/>
    </row>
    <row r="639">
      <c r="C639" s="15"/>
    </row>
    <row r="640">
      <c r="C640" s="15"/>
    </row>
    <row r="641">
      <c r="C641" s="15"/>
    </row>
    <row r="642">
      <c r="C642" s="15"/>
    </row>
    <row r="643">
      <c r="C643" s="15"/>
    </row>
    <row r="644">
      <c r="C644" s="15"/>
    </row>
    <row r="645">
      <c r="C645" s="15"/>
    </row>
    <row r="646">
      <c r="C646" s="15"/>
    </row>
    <row r="647">
      <c r="C647" s="15"/>
    </row>
    <row r="648">
      <c r="C648" s="15"/>
    </row>
    <row r="649">
      <c r="C649" s="15"/>
    </row>
    <row r="650">
      <c r="C650" s="15"/>
    </row>
    <row r="651">
      <c r="C651" s="15"/>
    </row>
    <row r="652">
      <c r="C652" s="15"/>
    </row>
    <row r="653">
      <c r="C653" s="15"/>
    </row>
    <row r="654">
      <c r="C654" s="15"/>
    </row>
    <row r="655">
      <c r="C655" s="15"/>
    </row>
    <row r="656">
      <c r="C656" s="15"/>
    </row>
    <row r="657">
      <c r="C657" s="15"/>
    </row>
    <row r="658">
      <c r="C658" s="15"/>
    </row>
    <row r="659">
      <c r="C659" s="15"/>
    </row>
    <row r="660">
      <c r="C660" s="15"/>
    </row>
    <row r="661">
      <c r="C661" s="15"/>
    </row>
    <row r="662">
      <c r="C662" s="15"/>
    </row>
    <row r="663">
      <c r="C663" s="15"/>
    </row>
    <row r="664">
      <c r="C664" s="15"/>
    </row>
    <row r="665">
      <c r="C665" s="15"/>
    </row>
    <row r="666">
      <c r="C666" s="15"/>
    </row>
    <row r="667">
      <c r="C667" s="15"/>
    </row>
    <row r="668">
      <c r="C668" s="15"/>
    </row>
    <row r="669">
      <c r="C669" s="15"/>
    </row>
    <row r="670">
      <c r="C670" s="15"/>
    </row>
    <row r="671">
      <c r="C671" s="15"/>
    </row>
    <row r="672">
      <c r="C672" s="15"/>
    </row>
    <row r="673">
      <c r="C673" s="15"/>
    </row>
    <row r="674">
      <c r="C674" s="15"/>
    </row>
    <row r="675">
      <c r="C675" s="15"/>
    </row>
    <row r="676">
      <c r="C676" s="15"/>
    </row>
    <row r="677">
      <c r="C677" s="15"/>
    </row>
    <row r="678">
      <c r="C678" s="15"/>
    </row>
    <row r="679">
      <c r="C679" s="15"/>
    </row>
    <row r="680">
      <c r="C680" s="15"/>
    </row>
    <row r="681">
      <c r="C681" s="15"/>
    </row>
    <row r="682">
      <c r="C682" s="15"/>
    </row>
    <row r="683">
      <c r="C683" s="15"/>
    </row>
    <row r="684">
      <c r="C684" s="15"/>
    </row>
    <row r="685">
      <c r="C685" s="15"/>
    </row>
    <row r="686">
      <c r="C686" s="15"/>
    </row>
    <row r="687">
      <c r="C687" s="15"/>
    </row>
    <row r="688">
      <c r="C688" s="15"/>
    </row>
    <row r="689">
      <c r="C689" s="15"/>
    </row>
    <row r="690">
      <c r="C690" s="15"/>
    </row>
    <row r="691">
      <c r="C691" s="15"/>
    </row>
    <row r="692">
      <c r="C692" s="15"/>
    </row>
    <row r="693">
      <c r="C693" s="15"/>
    </row>
    <row r="694">
      <c r="C694" s="15"/>
    </row>
    <row r="695">
      <c r="C695" s="15"/>
    </row>
    <row r="696">
      <c r="C696" s="15"/>
    </row>
    <row r="697">
      <c r="C697" s="15"/>
    </row>
    <row r="698">
      <c r="C698" s="15"/>
    </row>
    <row r="699">
      <c r="C699" s="15"/>
    </row>
    <row r="700">
      <c r="C700" s="15"/>
    </row>
    <row r="701">
      <c r="C701" s="15"/>
    </row>
    <row r="702">
      <c r="C702" s="15"/>
    </row>
    <row r="703">
      <c r="C703" s="15"/>
    </row>
    <row r="704">
      <c r="C704" s="15"/>
    </row>
    <row r="705">
      <c r="C705" s="15"/>
    </row>
    <row r="706">
      <c r="C706" s="15"/>
    </row>
    <row r="707">
      <c r="C707" s="15"/>
    </row>
    <row r="708">
      <c r="C708" s="15"/>
    </row>
    <row r="709">
      <c r="C709" s="15"/>
    </row>
    <row r="710">
      <c r="C710" s="15"/>
    </row>
    <row r="711">
      <c r="C711" s="15"/>
    </row>
    <row r="712">
      <c r="C712" s="15"/>
    </row>
    <row r="713">
      <c r="C713" s="15"/>
    </row>
    <row r="714">
      <c r="C714" s="15"/>
    </row>
    <row r="715">
      <c r="C715" s="15"/>
    </row>
    <row r="716">
      <c r="C716" s="15"/>
    </row>
    <row r="717">
      <c r="C717" s="15"/>
    </row>
    <row r="718">
      <c r="C718" s="15"/>
    </row>
    <row r="719">
      <c r="C719" s="15"/>
    </row>
    <row r="720">
      <c r="C720" s="15"/>
    </row>
    <row r="721">
      <c r="C721" s="15"/>
    </row>
    <row r="722">
      <c r="C722" s="15"/>
    </row>
    <row r="723">
      <c r="C723" s="15"/>
    </row>
    <row r="724">
      <c r="C724" s="15"/>
    </row>
    <row r="725">
      <c r="C725" s="15"/>
    </row>
    <row r="726">
      <c r="C726" s="15"/>
    </row>
    <row r="727">
      <c r="C727" s="15"/>
    </row>
    <row r="728">
      <c r="C728" s="15"/>
    </row>
    <row r="729">
      <c r="C729" s="15"/>
    </row>
    <row r="730">
      <c r="C730" s="15"/>
    </row>
    <row r="731">
      <c r="C731" s="15"/>
    </row>
    <row r="732">
      <c r="C732" s="15"/>
    </row>
    <row r="733">
      <c r="C733" s="15"/>
    </row>
    <row r="734">
      <c r="C734" s="15"/>
    </row>
    <row r="735">
      <c r="C735" s="15"/>
    </row>
    <row r="736">
      <c r="C736" s="15"/>
    </row>
    <row r="737">
      <c r="C737" s="15"/>
    </row>
    <row r="738">
      <c r="C738" s="15"/>
    </row>
    <row r="739">
      <c r="C739" s="15"/>
    </row>
    <row r="740">
      <c r="C740" s="15"/>
    </row>
    <row r="741">
      <c r="C741" s="15"/>
    </row>
    <row r="742">
      <c r="C742" s="15"/>
    </row>
    <row r="743">
      <c r="C743" s="15"/>
    </row>
    <row r="744">
      <c r="C744" s="15"/>
    </row>
    <row r="745">
      <c r="C745" s="15"/>
    </row>
    <row r="746">
      <c r="C746" s="15"/>
    </row>
    <row r="747">
      <c r="C747" s="15"/>
    </row>
    <row r="748">
      <c r="C748" s="15"/>
    </row>
    <row r="749">
      <c r="C749" s="15"/>
    </row>
    <row r="750">
      <c r="C750" s="15"/>
    </row>
    <row r="751">
      <c r="C751" s="15"/>
    </row>
    <row r="752">
      <c r="C752" s="15"/>
    </row>
    <row r="753">
      <c r="C753" s="15"/>
    </row>
    <row r="754">
      <c r="C754" s="15"/>
    </row>
    <row r="755">
      <c r="C755" s="15"/>
    </row>
    <row r="756">
      <c r="C756" s="15"/>
    </row>
    <row r="757">
      <c r="C757" s="15"/>
    </row>
    <row r="758">
      <c r="C758" s="15"/>
    </row>
    <row r="759">
      <c r="C759" s="15"/>
    </row>
    <row r="760">
      <c r="C760" s="15"/>
    </row>
    <row r="761">
      <c r="C761" s="15"/>
    </row>
    <row r="762">
      <c r="C762" s="15"/>
    </row>
    <row r="763">
      <c r="C763" s="15"/>
    </row>
    <row r="764">
      <c r="C764" s="15"/>
    </row>
    <row r="765">
      <c r="C765" s="15"/>
    </row>
    <row r="766">
      <c r="C766" s="15"/>
    </row>
    <row r="767">
      <c r="C767" s="15"/>
    </row>
    <row r="768">
      <c r="C768" s="15"/>
    </row>
    <row r="769">
      <c r="C769" s="15"/>
    </row>
    <row r="770">
      <c r="C770" s="15"/>
    </row>
    <row r="771">
      <c r="C771" s="15"/>
    </row>
    <row r="772">
      <c r="C772" s="15"/>
    </row>
    <row r="773">
      <c r="C773" s="15"/>
    </row>
    <row r="774">
      <c r="C774" s="15"/>
    </row>
    <row r="775">
      <c r="C775" s="15"/>
    </row>
    <row r="776">
      <c r="C776" s="15"/>
    </row>
    <row r="777">
      <c r="C777" s="15"/>
    </row>
    <row r="778">
      <c r="C778" s="15"/>
    </row>
    <row r="779">
      <c r="C779" s="15"/>
    </row>
    <row r="780">
      <c r="C780" s="15"/>
    </row>
    <row r="781">
      <c r="C781" s="15"/>
    </row>
    <row r="782">
      <c r="C782" s="15"/>
    </row>
    <row r="783">
      <c r="C783" s="15"/>
    </row>
    <row r="784">
      <c r="C784" s="15"/>
    </row>
    <row r="785">
      <c r="C785" s="15"/>
    </row>
    <row r="786">
      <c r="C786" s="15"/>
    </row>
    <row r="787">
      <c r="C787" s="15"/>
    </row>
    <row r="788">
      <c r="C788" s="15"/>
    </row>
    <row r="789">
      <c r="C789" s="15"/>
    </row>
    <row r="790">
      <c r="C790" s="15"/>
    </row>
    <row r="791">
      <c r="C791" s="15"/>
    </row>
    <row r="792">
      <c r="C792" s="15"/>
    </row>
    <row r="793">
      <c r="C793" s="15"/>
    </row>
    <row r="794">
      <c r="C794" s="15"/>
    </row>
    <row r="795">
      <c r="C795" s="15"/>
    </row>
    <row r="796">
      <c r="C796" s="15"/>
    </row>
    <row r="797">
      <c r="C797" s="15"/>
    </row>
    <row r="798">
      <c r="C798" s="15"/>
    </row>
    <row r="799">
      <c r="C799" s="15"/>
    </row>
    <row r="800">
      <c r="C800" s="15"/>
    </row>
    <row r="801">
      <c r="C801" s="15"/>
    </row>
    <row r="802">
      <c r="C802" s="15"/>
    </row>
    <row r="803">
      <c r="C803" s="15"/>
    </row>
    <row r="804">
      <c r="C804" s="15"/>
    </row>
    <row r="805">
      <c r="C805" s="15"/>
    </row>
    <row r="806">
      <c r="C806" s="15"/>
    </row>
    <row r="807">
      <c r="C807" s="15"/>
    </row>
    <row r="808">
      <c r="C808" s="15"/>
    </row>
    <row r="809">
      <c r="C809" s="15"/>
    </row>
    <row r="810">
      <c r="C810" s="15"/>
    </row>
    <row r="811">
      <c r="C811" s="15"/>
    </row>
    <row r="812">
      <c r="C812" s="15"/>
    </row>
    <row r="813">
      <c r="C813" s="15"/>
    </row>
    <row r="814">
      <c r="C814" s="15"/>
    </row>
    <row r="815">
      <c r="C815" s="15"/>
    </row>
    <row r="816">
      <c r="C816" s="15"/>
    </row>
    <row r="817">
      <c r="C817" s="15"/>
    </row>
    <row r="818">
      <c r="C818" s="15"/>
    </row>
    <row r="819">
      <c r="C819" s="15"/>
    </row>
    <row r="820">
      <c r="C820" s="15"/>
    </row>
    <row r="821">
      <c r="C821" s="15"/>
    </row>
    <row r="822">
      <c r="C822" s="15"/>
    </row>
    <row r="823">
      <c r="C823" s="15"/>
    </row>
    <row r="824">
      <c r="C824" s="15"/>
    </row>
    <row r="825">
      <c r="C825" s="15"/>
    </row>
    <row r="826">
      <c r="C826" s="15"/>
    </row>
    <row r="827">
      <c r="C827" s="15"/>
    </row>
    <row r="828">
      <c r="C828" s="15"/>
    </row>
    <row r="829">
      <c r="C829" s="15"/>
    </row>
    <row r="830">
      <c r="C830" s="15"/>
    </row>
    <row r="831">
      <c r="C831" s="15"/>
    </row>
    <row r="832">
      <c r="C832" s="15"/>
    </row>
    <row r="833">
      <c r="C833" s="15"/>
    </row>
    <row r="834">
      <c r="C834" s="15"/>
    </row>
    <row r="835">
      <c r="C835" s="15"/>
    </row>
    <row r="836">
      <c r="C836" s="15"/>
    </row>
    <row r="837">
      <c r="C837" s="15"/>
    </row>
    <row r="838">
      <c r="C838" s="15"/>
    </row>
    <row r="839">
      <c r="C839" s="15"/>
    </row>
    <row r="840">
      <c r="C840" s="15"/>
    </row>
    <row r="841">
      <c r="C841" s="15"/>
    </row>
    <row r="842">
      <c r="C842" s="15"/>
    </row>
    <row r="843">
      <c r="C843" s="15"/>
    </row>
    <row r="844">
      <c r="C844" s="15"/>
    </row>
    <row r="845">
      <c r="C845" s="15"/>
    </row>
    <row r="846">
      <c r="C846" s="15"/>
    </row>
    <row r="847">
      <c r="C847" s="15"/>
    </row>
    <row r="848">
      <c r="C848" s="15"/>
    </row>
    <row r="849">
      <c r="C849" s="15"/>
    </row>
    <row r="850">
      <c r="C850" s="15"/>
    </row>
    <row r="851">
      <c r="C851" s="15"/>
    </row>
    <row r="852">
      <c r="C852" s="15"/>
    </row>
    <row r="853">
      <c r="C853" s="15"/>
    </row>
    <row r="854">
      <c r="C854" s="15"/>
    </row>
    <row r="855">
      <c r="C855" s="15"/>
    </row>
    <row r="856">
      <c r="C856" s="15"/>
    </row>
    <row r="857">
      <c r="C857" s="15"/>
    </row>
    <row r="858">
      <c r="C858" s="15"/>
    </row>
    <row r="859">
      <c r="C859" s="15"/>
    </row>
    <row r="860">
      <c r="C860" s="15"/>
    </row>
    <row r="861">
      <c r="C861" s="15"/>
    </row>
    <row r="862">
      <c r="C862" s="15"/>
    </row>
    <row r="863">
      <c r="C863" s="15"/>
    </row>
    <row r="864">
      <c r="C864" s="15"/>
    </row>
    <row r="865">
      <c r="C865" s="15"/>
    </row>
    <row r="866">
      <c r="C866" s="15"/>
    </row>
    <row r="867">
      <c r="C867" s="15"/>
    </row>
    <row r="868">
      <c r="C868" s="15"/>
    </row>
    <row r="869">
      <c r="C869" s="15"/>
    </row>
    <row r="870">
      <c r="C870" s="15"/>
    </row>
    <row r="871">
      <c r="C871" s="15"/>
    </row>
    <row r="872">
      <c r="C872" s="15"/>
    </row>
    <row r="873">
      <c r="C873" s="15"/>
    </row>
    <row r="874">
      <c r="C874" s="15"/>
    </row>
    <row r="875">
      <c r="C875" s="15"/>
    </row>
    <row r="876">
      <c r="C876" s="15"/>
    </row>
    <row r="877">
      <c r="C877" s="15"/>
    </row>
    <row r="878">
      <c r="C878" s="15"/>
    </row>
    <row r="879">
      <c r="C879" s="15"/>
    </row>
    <row r="880">
      <c r="C880" s="15"/>
    </row>
    <row r="881">
      <c r="C881" s="15"/>
    </row>
    <row r="882">
      <c r="C882" s="15"/>
    </row>
    <row r="883">
      <c r="C883" s="15"/>
    </row>
    <row r="884">
      <c r="C884" s="15"/>
    </row>
    <row r="885">
      <c r="C885" s="15"/>
    </row>
    <row r="886">
      <c r="C886" s="15"/>
    </row>
    <row r="887">
      <c r="C887" s="15"/>
    </row>
    <row r="888">
      <c r="C888" s="15"/>
    </row>
    <row r="889">
      <c r="C889" s="15"/>
    </row>
    <row r="890">
      <c r="C890" s="15"/>
    </row>
    <row r="891">
      <c r="C891" s="15"/>
    </row>
    <row r="892">
      <c r="C892" s="15"/>
    </row>
    <row r="893">
      <c r="C893" s="15"/>
    </row>
    <row r="894">
      <c r="C894" s="15"/>
    </row>
    <row r="895">
      <c r="C895" s="15"/>
    </row>
    <row r="896">
      <c r="C896" s="15"/>
    </row>
    <row r="897">
      <c r="C897" s="15"/>
    </row>
    <row r="898">
      <c r="C898" s="15"/>
    </row>
    <row r="899">
      <c r="C899" s="15"/>
    </row>
    <row r="900">
      <c r="C900" s="15"/>
    </row>
    <row r="901">
      <c r="C901" s="15"/>
    </row>
    <row r="902">
      <c r="C902" s="15"/>
    </row>
    <row r="903">
      <c r="C903" s="15"/>
    </row>
    <row r="904">
      <c r="C904" s="15"/>
    </row>
    <row r="905">
      <c r="C905" s="15"/>
    </row>
    <row r="906">
      <c r="C906" s="15"/>
    </row>
    <row r="907">
      <c r="C907" s="15"/>
    </row>
    <row r="908">
      <c r="C908" s="15"/>
    </row>
    <row r="909">
      <c r="C909" s="15"/>
    </row>
    <row r="910">
      <c r="C910" s="15"/>
    </row>
    <row r="911">
      <c r="C911" s="15"/>
    </row>
    <row r="912">
      <c r="C912" s="15"/>
    </row>
    <row r="913">
      <c r="C913" s="15"/>
    </row>
    <row r="914">
      <c r="C914" s="15"/>
    </row>
    <row r="915">
      <c r="C915" s="15"/>
    </row>
    <row r="916">
      <c r="C916" s="15"/>
    </row>
    <row r="917">
      <c r="C917" s="15"/>
    </row>
    <row r="918">
      <c r="C918" s="15"/>
    </row>
    <row r="919">
      <c r="C919" s="15"/>
    </row>
    <row r="920">
      <c r="C920" s="15"/>
    </row>
    <row r="921">
      <c r="C921" s="15"/>
    </row>
    <row r="922">
      <c r="C922" s="15"/>
    </row>
    <row r="923">
      <c r="C923" s="15"/>
    </row>
    <row r="924">
      <c r="C924" s="15"/>
    </row>
    <row r="925">
      <c r="C925" s="15"/>
    </row>
    <row r="926">
      <c r="C926" s="15"/>
    </row>
    <row r="927">
      <c r="C927" s="15"/>
    </row>
    <row r="928">
      <c r="C928" s="15"/>
    </row>
    <row r="929">
      <c r="C929" s="15"/>
    </row>
    <row r="930">
      <c r="C930" s="15"/>
    </row>
    <row r="931">
      <c r="C931" s="15"/>
    </row>
    <row r="932">
      <c r="C932" s="15"/>
    </row>
    <row r="933">
      <c r="C933" s="15"/>
    </row>
    <row r="934">
      <c r="C934" s="15"/>
    </row>
    <row r="935">
      <c r="C935" s="15"/>
    </row>
    <row r="936">
      <c r="C936" s="15"/>
    </row>
    <row r="937">
      <c r="C937" s="15"/>
    </row>
    <row r="938">
      <c r="C938" s="15"/>
    </row>
    <row r="939">
      <c r="C939" s="15"/>
    </row>
    <row r="940">
      <c r="C940" s="15"/>
    </row>
    <row r="941">
      <c r="C941" s="15"/>
    </row>
    <row r="942">
      <c r="C942" s="15"/>
    </row>
    <row r="943">
      <c r="C943" s="15"/>
    </row>
    <row r="944">
      <c r="C944" s="15"/>
    </row>
    <row r="945">
      <c r="C945" s="15"/>
    </row>
    <row r="946">
      <c r="C946" s="15"/>
    </row>
    <row r="947">
      <c r="C947" s="15"/>
    </row>
    <row r="948">
      <c r="C948" s="15"/>
    </row>
    <row r="949">
      <c r="C949" s="15"/>
    </row>
    <row r="950">
      <c r="C950" s="15"/>
    </row>
    <row r="951">
      <c r="C951" s="15"/>
    </row>
    <row r="952">
      <c r="C952" s="15"/>
    </row>
  </sheetData>
  <dataValidations>
    <dataValidation type="list" allowBlank="1" sqref="C2:C952">
      <formula1>protected_fields!$D$1:$D$2</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4" max="4" width="19.57"/>
    <col customWidth="1" min="5" max="5" width="15.57"/>
    <col customWidth="1" min="6" max="6" width="17.43"/>
  </cols>
  <sheetData>
    <row r="1" ht="39.75" customHeight="1">
      <c r="A1" s="63" t="str">
        <f>testing!A1</f>
        <v>lead_author</v>
      </c>
      <c r="B1" s="63" t="str">
        <f>testing!B1</f>
        <v>sample_size</v>
      </c>
      <c r="C1" s="64" t="s">
        <v>1116</v>
      </c>
      <c r="D1" s="64" t="s">
        <v>1117</v>
      </c>
      <c r="E1" s="64" t="s">
        <v>1118</v>
      </c>
      <c r="F1" s="64" t="s">
        <v>1119</v>
      </c>
      <c r="G1" s="64" t="s">
        <v>1120</v>
      </c>
      <c r="H1" s="64" t="s">
        <v>1121</v>
      </c>
      <c r="I1" s="64" t="s">
        <v>1122</v>
      </c>
      <c r="J1" s="64" t="s">
        <v>1123</v>
      </c>
      <c r="K1" s="64" t="s">
        <v>1124</v>
      </c>
      <c r="L1" s="1" t="s">
        <v>1125</v>
      </c>
      <c r="M1" s="1" t="s">
        <v>1126</v>
      </c>
      <c r="N1" s="1" t="s">
        <v>1127</v>
      </c>
      <c r="O1" s="64" t="s">
        <v>1128</v>
      </c>
      <c r="P1" s="64" t="s">
        <v>1129</v>
      </c>
      <c r="Q1" s="64" t="s">
        <v>1130</v>
      </c>
      <c r="R1" s="64" t="s">
        <v>1131</v>
      </c>
      <c r="S1" s="64" t="s">
        <v>1132</v>
      </c>
      <c r="T1" s="64" t="s">
        <v>1133</v>
      </c>
      <c r="U1" s="64" t="s">
        <v>1134</v>
      </c>
      <c r="V1" s="1" t="s">
        <v>1135</v>
      </c>
      <c r="W1" s="1" t="s">
        <v>1136</v>
      </c>
      <c r="X1" s="1" t="s">
        <v>1137</v>
      </c>
      <c r="Y1" s="64" t="s">
        <v>1138</v>
      </c>
      <c r="Z1" s="63"/>
      <c r="AA1" s="63"/>
      <c r="AB1" s="63"/>
      <c r="AC1" s="63"/>
      <c r="AD1" s="63"/>
      <c r="AE1" s="63"/>
      <c r="AF1" s="63"/>
      <c r="AG1" s="63"/>
      <c r="AH1" s="63"/>
      <c r="AI1" s="63"/>
      <c r="AJ1" s="63"/>
      <c r="AK1" s="63"/>
      <c r="AL1" s="63"/>
    </row>
    <row r="2">
      <c r="A2" s="15" t="str">
        <f>testing!A2</f>
        <v>Guan, Ni</v>
      </c>
      <c r="B2" s="15">
        <f>testing!B2</f>
        <v>1099</v>
      </c>
      <c r="C2" s="1" t="b">
        <v>0</v>
      </c>
    </row>
    <row r="3">
      <c r="A3" s="15" t="str">
        <f>testing!A3</f>
        <v>Guan, Liang</v>
      </c>
      <c r="B3" s="15">
        <f>testing!B3</f>
        <v>1590</v>
      </c>
      <c r="C3" s="1" t="b">
        <v>0</v>
      </c>
    </row>
    <row r="4">
      <c r="A4" s="15" t="str">
        <f>testing!A4</f>
        <v>Lian</v>
      </c>
      <c r="B4" s="15">
        <f>testing!B4</f>
        <v>788</v>
      </c>
      <c r="C4" s="1" t="b">
        <v>0</v>
      </c>
    </row>
    <row r="5">
      <c r="A5" s="15" t="str">
        <f>testing!A5</f>
        <v>Jin</v>
      </c>
      <c r="B5" s="15">
        <f>testing!B5</f>
        <v>651</v>
      </c>
      <c r="C5" s="1" t="b">
        <v>0</v>
      </c>
    </row>
    <row r="6">
      <c r="A6" s="15" t="str">
        <f>testing!A6</f>
        <v>Chen</v>
      </c>
      <c r="B6" s="15">
        <f>testing!B6</f>
        <v>548</v>
      </c>
      <c r="C6" s="1" t="b">
        <v>0</v>
      </c>
    </row>
    <row r="7">
      <c r="A7" s="15" t="str">
        <f>testing!A7</f>
        <v>Zhou, Yu</v>
      </c>
      <c r="B7" s="15">
        <f>testing!B7</f>
        <v>191</v>
      </c>
      <c r="C7" s="1" t="b">
        <v>0</v>
      </c>
    </row>
    <row r="8">
      <c r="A8" s="15" t="str">
        <f>testing!A8</f>
        <v>Mo</v>
      </c>
      <c r="B8" s="15">
        <f>testing!B8</f>
        <v>155</v>
      </c>
      <c r="C8" s="1" t="b">
        <v>0</v>
      </c>
    </row>
    <row r="9">
      <c r="A9" s="15" t="str">
        <f>testing!A9</f>
        <v>Zhang, Dong</v>
      </c>
      <c r="B9" s="15">
        <f>testing!B9</f>
        <v>140</v>
      </c>
      <c r="C9" s="1" t="b">
        <v>0</v>
      </c>
    </row>
    <row r="10">
      <c r="A10" s="15" t="str">
        <f>testing!A10</f>
        <v>Wan</v>
      </c>
      <c r="B10" s="15">
        <f>testing!B10</f>
        <v>135</v>
      </c>
      <c r="C10" s="1" t="b">
        <v>0</v>
      </c>
    </row>
    <row r="11">
      <c r="A11" s="15" t="str">
        <f>testing!A11</f>
        <v>Liu, Tao</v>
      </c>
      <c r="B11" s="15">
        <f>testing!B11</f>
        <v>78</v>
      </c>
      <c r="C11" s="1" t="b">
        <v>0</v>
      </c>
    </row>
    <row r="12">
      <c r="A12" s="15" t="str">
        <f>testing!A12</f>
        <v>Huang, Wang</v>
      </c>
      <c r="B12" s="15">
        <f>testing!B12</f>
        <v>41</v>
      </c>
      <c r="C12" s="1" t="b">
        <v>0</v>
      </c>
    </row>
    <row r="13">
      <c r="A13" s="15" t="str">
        <f>testing!A13</f>
        <v>Zhang, Cai</v>
      </c>
      <c r="B13" s="15">
        <f>testing!B13</f>
        <v>645</v>
      </c>
      <c r="C13" s="1" t="b">
        <v>0</v>
      </c>
    </row>
    <row r="14">
      <c r="A14" s="15" t="str">
        <f>testing!A14</f>
        <v>Guo</v>
      </c>
      <c r="B14" s="15">
        <f>testing!B14</f>
        <v>187</v>
      </c>
      <c r="C14" s="1" t="b">
        <v>0</v>
      </c>
    </row>
    <row r="15">
      <c r="A15" s="15" t="str">
        <f>testing!A15</f>
        <v>Liu, Ming</v>
      </c>
      <c r="B15" s="15">
        <f>testing!B15</f>
        <v>41</v>
      </c>
      <c r="C15" s="1" t="b">
        <v>0</v>
      </c>
    </row>
    <row r="16">
      <c r="A16" s="15" t="str">
        <f>testing!A16</f>
        <v>Huang, Yang</v>
      </c>
      <c r="B16" s="15">
        <f>testing!B16</f>
        <v>36</v>
      </c>
      <c r="C16" s="1" t="b">
        <v>0</v>
      </c>
    </row>
    <row r="17">
      <c r="A17" s="15" t="str">
        <f>testing!A17</f>
        <v>Xu</v>
      </c>
      <c r="B17" s="15">
        <f>testing!B17</f>
        <v>53</v>
      </c>
      <c r="C17" s="1" t="b">
        <v>0</v>
      </c>
    </row>
    <row r="18">
      <c r="A18" s="15" t="str">
        <f>testing!A18</f>
        <v>Li</v>
      </c>
      <c r="B18" s="15">
        <f>testing!B18</f>
        <v>17</v>
      </c>
      <c r="C18" s="1" t="b">
        <v>0</v>
      </c>
    </row>
    <row r="19">
      <c r="A19" s="15" t="str">
        <f>testing!A19</f>
        <v>Rentsch</v>
      </c>
      <c r="B19" s="15">
        <f>testing!B19</f>
        <v>3528</v>
      </c>
      <c r="C19" s="1" t="b">
        <v>1</v>
      </c>
      <c r="D19" s="1">
        <v>554.0</v>
      </c>
      <c r="E19" s="1">
        <v>31.0</v>
      </c>
      <c r="F19" s="1">
        <v>269.0</v>
      </c>
      <c r="G19" s="1">
        <v>69.0</v>
      </c>
      <c r="H19" s="1">
        <v>90.0</v>
      </c>
      <c r="J19" s="1">
        <v>110.0</v>
      </c>
      <c r="P19" s="1">
        <v>285.0</v>
      </c>
      <c r="Q19" s="1">
        <v>90.0</v>
      </c>
      <c r="R19" s="1">
        <v>89.0</v>
      </c>
      <c r="T19" s="1">
        <v>106.0</v>
      </c>
      <c r="AA19" s="62"/>
      <c r="AC19" s="62"/>
      <c r="AE19" s="62"/>
      <c r="AG19" s="62"/>
      <c r="AI19" s="62"/>
      <c r="AK19" s="62"/>
      <c r="AL19" s="62"/>
    </row>
    <row r="20">
      <c r="A20" s="15" t="str">
        <f>testing!A20</f>
        <v>Hu</v>
      </c>
      <c r="B20" s="15">
        <f>testing!B20</f>
        <v>323</v>
      </c>
      <c r="C20" s="1" t="b">
        <v>0</v>
      </c>
    </row>
    <row r="21">
      <c r="A21" s="15" t="str">
        <f>testing!A21</f>
        <v>Wang, Pan</v>
      </c>
      <c r="B21" s="15">
        <f>testing!B21</f>
        <v>125</v>
      </c>
      <c r="C21" s="1" t="b">
        <v>0</v>
      </c>
    </row>
    <row r="22">
      <c r="A22" s="15" t="str">
        <f>testing!A22</f>
        <v>ISARIC_1</v>
      </c>
      <c r="B22" s="15">
        <f>testing!B22</f>
        <v>3316</v>
      </c>
      <c r="C22" s="1" t="b">
        <v>0</v>
      </c>
    </row>
    <row r="23">
      <c r="A23" s="15" t="str">
        <f>testing!A23</f>
        <v>Petrilli_old</v>
      </c>
      <c r="B23" s="15">
        <f>testing!B23</f>
        <v>4103</v>
      </c>
      <c r="C23" s="1" t="b">
        <v>1</v>
      </c>
      <c r="D23" s="1">
        <v>4103.0</v>
      </c>
      <c r="E23" s="1">
        <v>0.0</v>
      </c>
      <c r="F23" s="1">
        <v>2104.0</v>
      </c>
      <c r="G23" s="1">
        <v>108.0</v>
      </c>
      <c r="H23" s="1">
        <v>250.0</v>
      </c>
      <c r="K23" s="1">
        <v>1746.0</v>
      </c>
      <c r="P23" s="1">
        <v>1999.0</v>
      </c>
      <c r="Q23" s="1">
        <v>104.0</v>
      </c>
      <c r="R23" s="1">
        <v>416.0</v>
      </c>
      <c r="U23" s="1">
        <v>1479.0</v>
      </c>
      <c r="AA23" s="62"/>
      <c r="AC23" s="62"/>
      <c r="AE23" s="62"/>
      <c r="AG23" s="62"/>
      <c r="AI23" s="62"/>
      <c r="AK23" s="62"/>
      <c r="AL23" s="62"/>
    </row>
    <row r="24">
      <c r="A24" s="15" t="str">
        <f>testing!A24</f>
        <v>Chow (US CDC)</v>
      </c>
      <c r="B24" s="15">
        <f>testing!B24</f>
        <v>7162</v>
      </c>
      <c r="C24" s="1" t="b">
        <v>1</v>
      </c>
      <c r="D24" s="1">
        <v>6637.0</v>
      </c>
      <c r="E24" s="1">
        <v>525.0</v>
      </c>
      <c r="F24" s="1">
        <v>5143.0</v>
      </c>
      <c r="G24" s="1">
        <v>61.0</v>
      </c>
      <c r="H24" s="1">
        <v>80.0</v>
      </c>
      <c r="L24" s="1"/>
      <c r="M24" s="1"/>
      <c r="N24" s="1"/>
      <c r="O24" s="1">
        <v>5002.0</v>
      </c>
      <c r="P24" s="1">
        <v>1494.0</v>
      </c>
      <c r="Q24" s="1">
        <v>27.0</v>
      </c>
      <c r="R24" s="1">
        <v>78.0</v>
      </c>
      <c r="V24" s="1"/>
      <c r="W24" s="1"/>
      <c r="X24" s="1"/>
      <c r="Y24" s="1">
        <v>1389.0</v>
      </c>
      <c r="AA24" s="62"/>
      <c r="AC24" s="62"/>
      <c r="AE24" s="62"/>
      <c r="AG24" s="62"/>
      <c r="AI24" s="62"/>
      <c r="AK24" s="62"/>
      <c r="AL24" s="62"/>
    </row>
    <row r="25">
      <c r="A25" s="15" t="str">
        <f>testing!A25</f>
        <v>Miyara_old</v>
      </c>
      <c r="B25" s="15">
        <f>testing!B25</f>
        <v>482</v>
      </c>
      <c r="C25" s="1" t="b">
        <v>1</v>
      </c>
      <c r="D25" s="1">
        <v>473.0</v>
      </c>
      <c r="E25" s="1">
        <v>9.0</v>
      </c>
      <c r="F25" s="1">
        <v>139.0</v>
      </c>
      <c r="G25" s="1">
        <v>13.0</v>
      </c>
      <c r="H25" s="1">
        <v>77.0</v>
      </c>
      <c r="J25" s="1">
        <v>42.0</v>
      </c>
      <c r="P25" s="1">
        <v>343.0</v>
      </c>
      <c r="Q25" s="1">
        <v>21.0</v>
      </c>
      <c r="R25" s="1">
        <v>208.0</v>
      </c>
      <c r="T25" s="1">
        <v>112.0</v>
      </c>
      <c r="AA25" s="62"/>
      <c r="AC25" s="62"/>
      <c r="AE25" s="62"/>
      <c r="AG25" s="62"/>
      <c r="AI25" s="62"/>
      <c r="AK25" s="62"/>
      <c r="AL25" s="62"/>
    </row>
    <row r="26">
      <c r="A26" s="15" t="str">
        <f>testing!A26</f>
        <v>Dong, Cao</v>
      </c>
      <c r="B26" s="15">
        <f>testing!B26</f>
        <v>9</v>
      </c>
      <c r="C26" s="1" t="b">
        <v>0</v>
      </c>
    </row>
    <row r="27">
      <c r="A27" s="15" t="str">
        <f>testing!A27</f>
        <v>Kim</v>
      </c>
      <c r="B27" s="15">
        <f>testing!B27</f>
        <v>28</v>
      </c>
      <c r="C27" s="1" t="b">
        <v>0</v>
      </c>
    </row>
    <row r="28">
      <c r="A28" s="15" t="str">
        <f>testing!A28</f>
        <v>Shi, Yu</v>
      </c>
      <c r="B28" s="15">
        <f>testing!B28</f>
        <v>487</v>
      </c>
      <c r="C28" s="1" t="b">
        <v>0</v>
      </c>
    </row>
    <row r="29">
      <c r="A29" s="15" t="str">
        <f>testing!A29</f>
        <v>Yang, Yu</v>
      </c>
      <c r="B29" s="15">
        <f>testing!B29</f>
        <v>52</v>
      </c>
      <c r="C29" s="1" t="b">
        <v>0</v>
      </c>
    </row>
    <row r="30">
      <c r="A30" s="15" t="str">
        <f>testing!A30</f>
        <v>Argenziano</v>
      </c>
      <c r="B30" s="15">
        <f>testing!B30</f>
        <v>1000</v>
      </c>
      <c r="C30" s="1" t="b">
        <v>1</v>
      </c>
      <c r="D30" s="1">
        <v>1000.0</v>
      </c>
      <c r="E30" s="1">
        <v>0.0</v>
      </c>
      <c r="F30" s="1">
        <v>151.0</v>
      </c>
      <c r="G30" s="1">
        <v>14.0</v>
      </c>
      <c r="H30" s="1">
        <v>18.0</v>
      </c>
      <c r="J30" s="1">
        <v>119.0</v>
      </c>
      <c r="P30" s="1">
        <v>849.0</v>
      </c>
      <c r="Q30" s="1">
        <v>35.0</v>
      </c>
      <c r="R30" s="1">
        <v>161.0</v>
      </c>
      <c r="T30" s="1">
        <v>653.0</v>
      </c>
      <c r="AA30" s="62"/>
      <c r="AC30" s="62"/>
      <c r="AE30" s="62"/>
      <c r="AG30" s="62"/>
      <c r="AI30" s="62"/>
      <c r="AK30" s="62"/>
      <c r="AL30" s="62"/>
    </row>
    <row r="31">
      <c r="A31" s="15" t="str">
        <f>testing!A31</f>
        <v>Solís</v>
      </c>
      <c r="B31" s="15">
        <f>testing!B31</f>
        <v>650</v>
      </c>
      <c r="C31" s="1" t="b">
        <v>0</v>
      </c>
    </row>
    <row r="32">
      <c r="A32" s="15" t="str">
        <f>testing!A32</f>
        <v>Richardson</v>
      </c>
      <c r="B32" s="15">
        <f>testing!B32</f>
        <v>5700</v>
      </c>
      <c r="C32" s="1" t="b">
        <v>0</v>
      </c>
    </row>
    <row r="33">
      <c r="A33" s="15" t="str">
        <f>testing!A33</f>
        <v>Fontanet</v>
      </c>
      <c r="B33" s="15">
        <f>testing!B33</f>
        <v>661</v>
      </c>
      <c r="C33" s="1" t="b">
        <v>0</v>
      </c>
    </row>
    <row r="34">
      <c r="A34" s="15" t="str">
        <f>testing!A34</f>
        <v>Zheng, Gao</v>
      </c>
      <c r="B34" s="15">
        <f>testing!B34</f>
        <v>66</v>
      </c>
      <c r="C34" s="1" t="b">
        <v>0</v>
      </c>
    </row>
    <row r="35">
      <c r="A35" s="15" t="str">
        <f>testing!A35</f>
        <v>Liao, Feng</v>
      </c>
      <c r="B35" s="15">
        <f>testing!B35</f>
        <v>1848</v>
      </c>
      <c r="C35" s="1" t="b">
        <v>0</v>
      </c>
    </row>
    <row r="36">
      <c r="A36" s="15" t="str">
        <f>testing!A36</f>
        <v>Gil-Agudo</v>
      </c>
      <c r="B36" s="15">
        <f>testing!B36</f>
        <v>7</v>
      </c>
      <c r="C36" s="1" t="b">
        <v>0</v>
      </c>
    </row>
    <row r="37">
      <c r="A37" s="15" t="str">
        <f>testing!A37</f>
        <v>Magagnoli_old</v>
      </c>
      <c r="B37" s="15">
        <f>testing!B37</f>
        <v>368</v>
      </c>
      <c r="C37" s="1" t="b">
        <v>0</v>
      </c>
    </row>
    <row r="38">
      <c r="A38" s="15" t="str">
        <f>testing!A38</f>
        <v>Shi, Ren</v>
      </c>
      <c r="B38" s="15">
        <f>testing!B38</f>
        <v>134</v>
      </c>
      <c r="C38" s="1" t="b">
        <v>0</v>
      </c>
    </row>
    <row r="39">
      <c r="A39" s="15" t="str">
        <f>testing!A39</f>
        <v>Hadjadj</v>
      </c>
      <c r="B39" s="15">
        <f>testing!B39</f>
        <v>50</v>
      </c>
      <c r="C39" s="1" t="b">
        <v>0</v>
      </c>
    </row>
    <row r="40">
      <c r="A40" s="15" t="str">
        <f>testing!A40</f>
        <v>Niedzwiedz_old</v>
      </c>
      <c r="B40" s="15">
        <f>testing!B40</f>
        <v>1474</v>
      </c>
      <c r="C40" s="1" t="b">
        <v>0</v>
      </c>
    </row>
    <row r="41">
      <c r="A41" s="15" t="str">
        <f>testing!A41</f>
        <v>ISARIC_2</v>
      </c>
      <c r="B41" s="15">
        <f>testing!B41</f>
        <v>5924</v>
      </c>
      <c r="C41" s="1" t="b">
        <v>0</v>
      </c>
    </row>
    <row r="42">
      <c r="A42" s="15" t="str">
        <f>testing!A42</f>
        <v>Gold (US CDC)</v>
      </c>
      <c r="B42" s="15">
        <f>testing!B42</f>
        <v>305</v>
      </c>
      <c r="C42" s="1" t="b">
        <v>0</v>
      </c>
      <c r="AA42" s="62"/>
      <c r="AC42" s="62"/>
      <c r="AE42" s="62"/>
      <c r="AG42" s="62"/>
      <c r="AI42" s="62"/>
      <c r="AK42" s="62"/>
      <c r="AL42" s="62"/>
    </row>
    <row r="43">
      <c r="A43" s="15" t="str">
        <f>testing!A43</f>
        <v>Mehra</v>
      </c>
      <c r="B43" s="15">
        <f>testing!B43</f>
        <v>8910</v>
      </c>
      <c r="C43" s="1" t="b">
        <v>0</v>
      </c>
    </row>
    <row r="44">
      <c r="A44" s="15" t="str">
        <f>testing!A44</f>
        <v>ISARIC_3</v>
      </c>
      <c r="B44" s="15">
        <f>testing!B44</f>
        <v>19463</v>
      </c>
      <c r="C44" s="1" t="b">
        <v>0</v>
      </c>
    </row>
    <row r="45">
      <c r="A45" s="15" t="str">
        <f>testing!A45</f>
        <v>Yu, Cai</v>
      </c>
      <c r="B45" s="15">
        <f>testing!B45</f>
        <v>95</v>
      </c>
      <c r="C45" s="1" t="b">
        <v>0</v>
      </c>
    </row>
    <row r="46">
      <c r="A46" s="15" t="str">
        <f>testing!A46</f>
        <v>Zheng, Xiong</v>
      </c>
      <c r="B46" s="15">
        <f>testing!B46</f>
        <v>73</v>
      </c>
      <c r="C46" s="1" t="b">
        <v>0</v>
      </c>
    </row>
    <row r="47">
      <c r="A47" s="15" t="str">
        <f>testing!A47</f>
        <v>Miyara_2_old</v>
      </c>
      <c r="B47" s="15">
        <f>testing!B47</f>
        <v>479</v>
      </c>
      <c r="C47" s="1" t="b">
        <v>1</v>
      </c>
      <c r="D47" s="1">
        <v>470.0</v>
      </c>
      <c r="E47" s="1">
        <v>0.0</v>
      </c>
      <c r="F47" s="1">
        <v>139.0</v>
      </c>
      <c r="G47" s="1">
        <v>14.0</v>
      </c>
      <c r="H47" s="1">
        <v>41.0</v>
      </c>
      <c r="J47" s="1">
        <v>77.0</v>
      </c>
      <c r="L47" s="1"/>
      <c r="M47" s="1"/>
      <c r="N47" s="1"/>
      <c r="O47" s="1">
        <v>7.0</v>
      </c>
      <c r="P47" s="1">
        <v>340.0</v>
      </c>
      <c r="Q47" s="1">
        <v>18.0</v>
      </c>
      <c r="R47" s="1">
        <v>111.0</v>
      </c>
      <c r="T47" s="1">
        <v>209.0</v>
      </c>
      <c r="V47" s="1"/>
      <c r="W47" s="1"/>
      <c r="X47" s="1"/>
      <c r="Y47" s="1">
        <v>2.0</v>
      </c>
    </row>
    <row r="48">
      <c r="A48" s="15" t="str">
        <f>testing!A48</f>
        <v>de la Rica</v>
      </c>
      <c r="B48" s="15">
        <f>testing!B48</f>
        <v>48</v>
      </c>
      <c r="C48" s="1" t="b">
        <v>0</v>
      </c>
    </row>
    <row r="49">
      <c r="A49" s="15" t="str">
        <f>testing!A49</f>
        <v>Yin, Yang</v>
      </c>
      <c r="B49" s="15">
        <f>testing!B49</f>
        <v>106</v>
      </c>
      <c r="C49" s="1" t="b">
        <v>0</v>
      </c>
    </row>
    <row r="50">
      <c r="A50" s="15" t="str">
        <f>testing!A50</f>
        <v>Gaibazzi</v>
      </c>
      <c r="B50" s="15">
        <f>testing!B50</f>
        <v>441</v>
      </c>
      <c r="C50" s="1" t="b">
        <v>0</v>
      </c>
    </row>
    <row r="51">
      <c r="A51" s="15" t="str">
        <f>testing!A51</f>
        <v>Shi, Zuo_old</v>
      </c>
      <c r="B51" s="15">
        <f>testing!B51</f>
        <v>96</v>
      </c>
      <c r="C51" s="1" t="b">
        <v>0</v>
      </c>
    </row>
    <row r="52">
      <c r="A52" s="15" t="str">
        <f>testing!A52</f>
        <v>Cho</v>
      </c>
      <c r="B52" s="15">
        <f>testing!B52</f>
        <v>1331</v>
      </c>
      <c r="C52" s="1" t="b">
        <v>0</v>
      </c>
    </row>
    <row r="53">
      <c r="A53" s="15" t="str">
        <f>testing!A53</f>
        <v>Allenbach</v>
      </c>
      <c r="B53" s="15">
        <f>testing!B53</f>
        <v>152</v>
      </c>
      <c r="C53" s="1" t="b">
        <v>0</v>
      </c>
    </row>
    <row r="54">
      <c r="A54" s="15" t="str">
        <f>testing!A54</f>
        <v>Robilotti</v>
      </c>
      <c r="B54" s="15">
        <f>testing!B54</f>
        <v>423</v>
      </c>
      <c r="C54" s="1" t="b">
        <v>0</v>
      </c>
    </row>
    <row r="55">
      <c r="A55" s="15" t="str">
        <f>testing!A55</f>
        <v>OpenSAFELY Collaborative</v>
      </c>
      <c r="B55" s="15">
        <f>testing!B55</f>
        <v>17425445</v>
      </c>
      <c r="C55" s="1" t="b">
        <v>0</v>
      </c>
    </row>
    <row r="56">
      <c r="A56" s="15" t="str">
        <f>testing!A56</f>
        <v>Borobia</v>
      </c>
      <c r="B56" s="15">
        <f>testing!B56</f>
        <v>2226</v>
      </c>
      <c r="C56" s="1" t="b">
        <v>0</v>
      </c>
    </row>
    <row r="57">
      <c r="A57" s="15" t="str">
        <f>testing!A57</f>
        <v>Giacomelli</v>
      </c>
      <c r="B57" s="15">
        <f>testing!B57</f>
        <v>233</v>
      </c>
      <c r="C57" s="1" t="b">
        <v>0</v>
      </c>
    </row>
    <row r="58">
      <c r="A58" s="15" t="str">
        <f>testing!A58</f>
        <v>Shah</v>
      </c>
      <c r="B58" s="15">
        <f>testing!B58</f>
        <v>316</v>
      </c>
      <c r="C58" s="1" t="b">
        <v>0</v>
      </c>
    </row>
    <row r="59">
      <c r="A59" s="15" t="str">
        <f>testing!A59</f>
        <v>Bello-Chavolla_old</v>
      </c>
      <c r="B59" s="15">
        <f>testing!B59</f>
        <v>62489</v>
      </c>
      <c r="C59" s="1" t="b">
        <v>0</v>
      </c>
    </row>
    <row r="60">
      <c r="A60" s="15" t="str">
        <f>testing!A60</f>
        <v>Kolin</v>
      </c>
      <c r="B60" s="15">
        <f>testing!B60</f>
        <v>1474</v>
      </c>
      <c r="C60" s="1" t="b">
        <v>0</v>
      </c>
    </row>
    <row r="61">
      <c r="A61" s="15" t="str">
        <f>testing!A61</f>
        <v>Lubetzky</v>
      </c>
      <c r="B61" s="15">
        <f>testing!B61</f>
        <v>54</v>
      </c>
      <c r="C61" s="1" t="b">
        <v>1</v>
      </c>
      <c r="D61" s="1">
        <v>54.0</v>
      </c>
      <c r="E61" s="1">
        <v>0.0</v>
      </c>
      <c r="F61" s="1">
        <v>15.0</v>
      </c>
      <c r="I61" s="1">
        <v>4.0</v>
      </c>
      <c r="L61" s="1"/>
      <c r="M61" s="1"/>
      <c r="N61" s="1"/>
      <c r="O61" s="1">
        <v>11.0</v>
      </c>
      <c r="P61" s="1">
        <v>39.0</v>
      </c>
      <c r="S61" s="1">
        <v>8.0</v>
      </c>
      <c r="V61" s="1"/>
      <c r="W61" s="1"/>
      <c r="X61" s="1"/>
      <c r="Y61" s="1">
        <v>31.0</v>
      </c>
    </row>
    <row r="62">
      <c r="A62" s="15" t="str">
        <f>testing!A62</f>
        <v>Goyal</v>
      </c>
      <c r="B62" s="15">
        <f>testing!B62</f>
        <v>393</v>
      </c>
      <c r="C62" s="1" t="b">
        <v>0</v>
      </c>
    </row>
    <row r="63">
      <c r="A63" s="15" t="str">
        <f>testing!A63</f>
        <v>Feng</v>
      </c>
      <c r="B63" s="15">
        <f>testing!B63</f>
        <v>476</v>
      </c>
      <c r="C63" s="1" t="b">
        <v>0</v>
      </c>
    </row>
    <row r="64">
      <c r="A64" s="15" t="str">
        <f>testing!A64</f>
        <v>Yao</v>
      </c>
      <c r="B64" s="15">
        <f>testing!B64</f>
        <v>108</v>
      </c>
      <c r="C64" s="1" t="b">
        <v>0</v>
      </c>
    </row>
    <row r="65">
      <c r="A65" s="15" t="str">
        <f>testing!A65</f>
        <v>Sami_old</v>
      </c>
      <c r="B65" s="15">
        <f>testing!B65</f>
        <v>490</v>
      </c>
      <c r="C65" s="1" t="b">
        <v>0</v>
      </c>
    </row>
    <row r="66">
      <c r="A66" s="15" t="str">
        <f>testing!A66</f>
        <v>Almazeedi</v>
      </c>
      <c r="B66" s="15">
        <f>testing!B66</f>
        <v>1096</v>
      </c>
      <c r="C66" s="1" t="b">
        <v>0</v>
      </c>
    </row>
    <row r="67">
      <c r="A67" s="15" t="str">
        <f>testing!A67</f>
        <v>Carrillo-Vega</v>
      </c>
      <c r="B67" s="15">
        <f>testing!B67</f>
        <v>10544</v>
      </c>
      <c r="C67" s="1" t="b">
        <v>1</v>
      </c>
      <c r="D67" s="1">
        <v>9946.0</v>
      </c>
      <c r="E67" s="1">
        <v>598.0</v>
      </c>
      <c r="F67" s="1">
        <v>3922.0</v>
      </c>
      <c r="G67" s="1">
        <v>408.0</v>
      </c>
      <c r="L67" s="1"/>
      <c r="M67" s="1"/>
      <c r="N67" s="1"/>
      <c r="O67" s="1">
        <v>3514.0</v>
      </c>
      <c r="P67" s="1">
        <v>6024.0</v>
      </c>
      <c r="Q67" s="1">
        <v>486.0</v>
      </c>
      <c r="V67" s="1"/>
      <c r="W67" s="1"/>
      <c r="X67" s="1"/>
      <c r="Y67" s="1">
        <v>5538.0</v>
      </c>
    </row>
    <row r="68">
      <c r="A68" s="15" t="str">
        <f>testing!A68</f>
        <v>Yanover</v>
      </c>
      <c r="B68" s="15">
        <f>testing!B68</f>
        <v>4353</v>
      </c>
      <c r="C68" s="1" t="b">
        <v>1</v>
      </c>
      <c r="D68" s="1">
        <v>4353.0</v>
      </c>
      <c r="E68" s="1">
        <v>0.0</v>
      </c>
      <c r="F68" s="1">
        <v>4180.0</v>
      </c>
      <c r="G68" s="1">
        <v>484.0</v>
      </c>
      <c r="H68" s="1">
        <v>118.0</v>
      </c>
      <c r="J68" s="15">
        <f>F68-(G68+H68)</f>
        <v>3578</v>
      </c>
      <c r="P68" s="1">
        <v>173.0</v>
      </c>
      <c r="Q68" s="1">
        <v>30.0</v>
      </c>
      <c r="R68" s="1">
        <v>11.0</v>
      </c>
      <c r="T68" s="1">
        <v>132.0</v>
      </c>
    </row>
    <row r="69">
      <c r="A69" s="15" t="str">
        <f>testing!A69</f>
        <v>Hamer</v>
      </c>
      <c r="B69" s="15">
        <f>testing!B69</f>
        <v>387109</v>
      </c>
      <c r="C69" s="1" t="b">
        <v>1</v>
      </c>
      <c r="D69" s="1">
        <v>387109.0</v>
      </c>
      <c r="E69" s="1">
        <v>0.0</v>
      </c>
      <c r="F69" s="1">
        <v>386349.0</v>
      </c>
      <c r="G69" s="1">
        <v>37333.0</v>
      </c>
      <c r="H69" s="1">
        <v>134542.0</v>
      </c>
      <c r="J69" s="1">
        <v>214474.0</v>
      </c>
      <c r="P69" s="1">
        <v>760.0</v>
      </c>
      <c r="Q69" s="1">
        <v>93.0</v>
      </c>
      <c r="R69" s="1">
        <v>313.0</v>
      </c>
      <c r="T69" s="1">
        <v>354.0</v>
      </c>
    </row>
    <row r="70">
      <c r="A70" s="15" t="str">
        <f>testing!A70</f>
        <v>Regina</v>
      </c>
      <c r="B70" s="15">
        <f>testing!B70</f>
        <v>200</v>
      </c>
      <c r="C70" s="1" t="b">
        <v>0</v>
      </c>
    </row>
    <row r="71">
      <c r="A71" s="15" t="str">
        <f>testing!A71</f>
        <v>ISARIC_4</v>
      </c>
      <c r="B71" s="15">
        <f>testing!B71</f>
        <v>20276</v>
      </c>
      <c r="C71" s="1" t="b">
        <v>0</v>
      </c>
    </row>
    <row r="72">
      <c r="A72" s="15" t="str">
        <f>testing!A72</f>
        <v>de Lusignan</v>
      </c>
      <c r="B72" s="15">
        <f>testing!B72</f>
        <v>3802</v>
      </c>
      <c r="C72" s="1" t="b">
        <v>0</v>
      </c>
    </row>
    <row r="73">
      <c r="A73" s="15" t="str">
        <f>testing!A73</f>
        <v>Targher</v>
      </c>
      <c r="B73" s="15">
        <f>testing!B73</f>
        <v>339</v>
      </c>
      <c r="C73" s="1" t="b">
        <v>0</v>
      </c>
    </row>
    <row r="74">
      <c r="A74" s="15" t="str">
        <f>testing!A74</f>
        <v>Valenti</v>
      </c>
      <c r="B74" s="15">
        <f>testing!B74</f>
        <v>789</v>
      </c>
      <c r="C74" s="1" t="b">
        <v>0</v>
      </c>
    </row>
    <row r="75">
      <c r="A75" s="15" t="str">
        <f>testing!A75</f>
        <v>Feuth</v>
      </c>
      <c r="B75" s="15">
        <f>testing!B75</f>
        <v>28</v>
      </c>
      <c r="C75" s="1" t="b">
        <v>0</v>
      </c>
    </row>
    <row r="76">
      <c r="A76" s="15" t="str">
        <f>testing!A76</f>
        <v>Ge</v>
      </c>
      <c r="B76" s="15">
        <f>testing!B76</f>
        <v>51</v>
      </c>
      <c r="C76" s="1" t="b">
        <v>0</v>
      </c>
    </row>
    <row r="77">
      <c r="A77" s="15" t="str">
        <f>testing!A77</f>
        <v>Parrotta</v>
      </c>
      <c r="B77" s="15">
        <f>testing!B77</f>
        <v>76</v>
      </c>
      <c r="C77" s="1" t="b">
        <v>0</v>
      </c>
    </row>
    <row r="78">
      <c r="A78" s="15" t="str">
        <f>testing!A78</f>
        <v>Shekhar</v>
      </c>
      <c r="B78" s="15">
        <f>testing!B78</f>
        <v>50</v>
      </c>
      <c r="C78" s="1" t="b">
        <v>0</v>
      </c>
    </row>
    <row r="79">
      <c r="A79" s="15" t="str">
        <f>testing!A79</f>
        <v>Mejia-Vilet</v>
      </c>
      <c r="B79" s="15">
        <f>testing!B79</f>
        <v>329</v>
      </c>
      <c r="C79" s="1" t="b">
        <v>0</v>
      </c>
    </row>
    <row r="80">
      <c r="A80" s="15" t="str">
        <f>testing!A80</f>
        <v>Chen, Jiang</v>
      </c>
      <c r="B80" s="15">
        <f>testing!B80</f>
        <v>135</v>
      </c>
      <c r="C80" s="1" t="b">
        <v>0</v>
      </c>
    </row>
    <row r="81">
      <c r="A81" s="15" t="str">
        <f>testing!A81</f>
        <v>Li, Chen</v>
      </c>
      <c r="B81" s="15">
        <f>testing!B81</f>
        <v>1008</v>
      </c>
      <c r="C81" s="1" t="b">
        <v>0</v>
      </c>
    </row>
    <row r="82">
      <c r="A82" s="15" t="str">
        <f>testing!A82</f>
        <v>Rimland</v>
      </c>
      <c r="B82" s="15">
        <f>testing!B82</f>
        <v>11</v>
      </c>
      <c r="C82" s="1" t="b">
        <v>0</v>
      </c>
    </row>
    <row r="83">
      <c r="A83" s="15" t="str">
        <f>testing!A83</f>
        <v>Palaiodimos</v>
      </c>
      <c r="B83" s="15">
        <f>testing!B83</f>
        <v>200</v>
      </c>
      <c r="C83" s="1" t="b">
        <v>0</v>
      </c>
    </row>
    <row r="84">
      <c r="A84" s="15" t="str">
        <f>testing!A84</f>
        <v>Ip</v>
      </c>
      <c r="B84" s="15">
        <f>testing!B84</f>
        <v>2512</v>
      </c>
      <c r="C84" s="1" t="b">
        <v>0</v>
      </c>
    </row>
    <row r="85">
      <c r="A85" s="15" t="str">
        <f>testing!A85</f>
        <v>Heili-Frades</v>
      </c>
      <c r="B85" s="15">
        <f>testing!B85</f>
        <v>4712</v>
      </c>
      <c r="C85" s="1" t="b">
        <v>1</v>
      </c>
      <c r="D85" s="1">
        <v>4712.0</v>
      </c>
      <c r="F85" s="1">
        <v>1973.0</v>
      </c>
      <c r="G85" s="1">
        <v>121.0</v>
      </c>
      <c r="H85" s="1">
        <v>222.0</v>
      </c>
      <c r="K85" s="1">
        <v>1630.0</v>
      </c>
      <c r="O85" s="1">
        <v>1630.0</v>
      </c>
      <c r="P85" s="1">
        <v>2739.0</v>
      </c>
      <c r="Q85" s="1">
        <v>112.0</v>
      </c>
      <c r="R85" s="1">
        <v>598.0</v>
      </c>
      <c r="U85" s="1">
        <v>2029.0</v>
      </c>
    </row>
    <row r="86">
      <c r="A86" s="15" t="str">
        <f>testing!A86</f>
        <v>Vaquero-Roncero</v>
      </c>
      <c r="B86" s="15">
        <f>testing!B86</f>
        <v>146</v>
      </c>
      <c r="C86" s="1" t="b">
        <v>0</v>
      </c>
    </row>
    <row r="87">
      <c r="A87" s="15" t="str">
        <f>testing!A87</f>
        <v>Kim, Garg</v>
      </c>
      <c r="B87" s="15">
        <f>testing!B87</f>
        <v>2491</v>
      </c>
      <c r="C87" s="1" t="b">
        <v>0</v>
      </c>
    </row>
    <row r="88">
      <c r="A88" s="15" t="str">
        <f>testing!A88</f>
        <v>Wu</v>
      </c>
      <c r="B88" s="15">
        <f>testing!B88</f>
        <v>174</v>
      </c>
      <c r="C88" s="1" t="b">
        <v>0</v>
      </c>
    </row>
    <row r="89">
      <c r="A89" s="15" t="str">
        <f>testing!A89</f>
        <v>Hopkinson</v>
      </c>
      <c r="B89" s="15">
        <f>testing!B89</f>
        <v>2401982</v>
      </c>
      <c r="C89" s="1" t="b">
        <v>0</v>
      </c>
    </row>
    <row r="90">
      <c r="A90" s="15" t="str">
        <f>testing!A90</f>
        <v>Shi, Zhao</v>
      </c>
      <c r="B90" s="15">
        <f>testing!B90</f>
        <v>101</v>
      </c>
      <c r="C90" s="1" t="b">
        <v>0</v>
      </c>
    </row>
    <row r="91">
      <c r="A91" s="15" t="str">
        <f>testing!A91</f>
        <v>Kimmig_old</v>
      </c>
      <c r="B91" s="15">
        <f>testing!B91</f>
        <v>60</v>
      </c>
      <c r="C91" s="1" t="b">
        <v>0</v>
      </c>
    </row>
    <row r="92">
      <c r="A92" s="15" t="str">
        <f>testing!A92</f>
        <v>Al-Hindawi</v>
      </c>
      <c r="B92" s="15">
        <f>testing!B92</f>
        <v>31</v>
      </c>
      <c r="C92" s="1" t="b">
        <v>0</v>
      </c>
    </row>
    <row r="93">
      <c r="A93" s="15" t="str">
        <f>testing!A93</f>
        <v>Basse</v>
      </c>
      <c r="B93" s="15">
        <f>testing!B93</f>
        <v>141</v>
      </c>
      <c r="C93" s="1" t="b">
        <v>0</v>
      </c>
    </row>
    <row r="94">
      <c r="A94" s="15" t="str">
        <f>testing!A94</f>
        <v>Freites</v>
      </c>
      <c r="B94" s="15">
        <f>testing!B94</f>
        <v>123</v>
      </c>
      <c r="C94" s="1" t="b">
        <v>1</v>
      </c>
      <c r="D94" s="1">
        <v>123.0</v>
      </c>
      <c r="F94" s="1">
        <v>69.0</v>
      </c>
      <c r="G94" s="1">
        <v>1.0</v>
      </c>
      <c r="O94" s="1">
        <v>68.0</v>
      </c>
      <c r="P94" s="1">
        <v>54.0</v>
      </c>
      <c r="Q94" s="1">
        <v>3.0</v>
      </c>
      <c r="Y94" s="1">
        <v>51.0</v>
      </c>
    </row>
    <row r="95">
      <c r="A95" s="15" t="str">
        <f>testing!A95</f>
        <v>Alshami</v>
      </c>
      <c r="B95" s="15">
        <f>testing!B95</f>
        <v>128</v>
      </c>
      <c r="C95" s="1" t="b">
        <v>0</v>
      </c>
    </row>
    <row r="96">
      <c r="A96" s="15" t="str">
        <f>testing!A96</f>
        <v>Russell_old</v>
      </c>
      <c r="B96" s="15">
        <f>testing!B96</f>
        <v>106</v>
      </c>
      <c r="C96" s="1" t="b">
        <v>0</v>
      </c>
    </row>
    <row r="97">
      <c r="A97" s="15" t="str">
        <f>testing!A97</f>
        <v>Berumen</v>
      </c>
      <c r="B97" s="15">
        <f>testing!B97</f>
        <v>102875</v>
      </c>
      <c r="C97" s="1" t="b">
        <v>1</v>
      </c>
      <c r="D97" s="1">
        <v>102875.0</v>
      </c>
      <c r="F97" s="1">
        <v>18832.0</v>
      </c>
      <c r="I97" s="1">
        <v>1546.0</v>
      </c>
      <c r="K97" s="1">
        <v>17286.0</v>
      </c>
      <c r="P97" s="1">
        <v>12690.0</v>
      </c>
      <c r="S97" s="1">
        <v>1202.0</v>
      </c>
      <c r="U97" s="1">
        <v>11488.0</v>
      </c>
    </row>
    <row r="98">
      <c r="A98" s="15" t="str">
        <f>testing!A98</f>
        <v>Gianfrancesco</v>
      </c>
      <c r="B98" s="15">
        <f>testing!B98</f>
        <v>600</v>
      </c>
      <c r="C98" s="1" t="b">
        <v>1</v>
      </c>
      <c r="D98" s="1">
        <v>600.0</v>
      </c>
      <c r="F98" s="1">
        <v>323.0</v>
      </c>
      <c r="I98" s="1">
        <v>61.0</v>
      </c>
      <c r="O98" s="1">
        <v>262.0</v>
      </c>
      <c r="P98" s="1">
        <v>277.0</v>
      </c>
      <c r="S98" s="1">
        <v>68.0</v>
      </c>
      <c r="Y98" s="1">
        <v>209.0</v>
      </c>
    </row>
    <row r="99">
      <c r="A99" s="15" t="str">
        <f>testing!A99</f>
        <v>Li, Long</v>
      </c>
      <c r="B99" s="15">
        <f>testing!B99</f>
        <v>145</v>
      </c>
      <c r="C99" s="1" t="b">
        <v>0</v>
      </c>
    </row>
    <row r="100">
      <c r="A100" s="15" t="str">
        <f>testing!A100</f>
        <v>Batty</v>
      </c>
      <c r="B100" s="15">
        <f>testing!B100</f>
        <v>908</v>
      </c>
      <c r="C100" s="1" t="b">
        <v>0</v>
      </c>
    </row>
    <row r="101">
      <c r="A101" s="15" t="str">
        <f>testing!A101</f>
        <v>Israel</v>
      </c>
      <c r="B101" s="15">
        <f>testing!B101</f>
        <v>24906</v>
      </c>
      <c r="C101" s="1" t="b">
        <v>0</v>
      </c>
    </row>
    <row r="102">
      <c r="A102" s="15" t="str">
        <f>testing!A102</f>
        <v>Del Valle</v>
      </c>
      <c r="B102" s="15">
        <f>testing!B102</f>
        <v>1484</v>
      </c>
      <c r="C102" s="1" t="b">
        <v>0</v>
      </c>
    </row>
    <row r="103">
      <c r="A103" s="15" t="str">
        <f>testing!A103</f>
        <v>Zuo, Zuo_old</v>
      </c>
      <c r="B103" s="15">
        <f>testing!B103</f>
        <v>44</v>
      </c>
      <c r="C103" s="1" t="b">
        <v>0</v>
      </c>
    </row>
    <row r="104">
      <c r="A104" s="15" t="str">
        <f>testing!A104</f>
        <v>Chaudhry</v>
      </c>
      <c r="B104" s="15">
        <f>testing!B104</f>
        <v>40</v>
      </c>
      <c r="C104" s="1" t="b">
        <v>1</v>
      </c>
      <c r="D104" s="1">
        <v>40.0</v>
      </c>
      <c r="E104" s="1">
        <v>1.0</v>
      </c>
      <c r="F104" s="1">
        <v>19.0</v>
      </c>
      <c r="I104" s="1">
        <v>0.0</v>
      </c>
      <c r="O104" s="1">
        <v>19.0</v>
      </c>
      <c r="P104" s="1">
        <v>21.0</v>
      </c>
      <c r="S104" s="1">
        <v>6.0</v>
      </c>
      <c r="Y104" s="1">
        <v>15.0</v>
      </c>
    </row>
    <row r="105">
      <c r="A105" s="15" t="str">
        <f>testing!A105</f>
        <v>Louis</v>
      </c>
      <c r="B105" s="15">
        <f>testing!B105</f>
        <v>22</v>
      </c>
      <c r="C105" s="1" t="b">
        <v>0</v>
      </c>
    </row>
    <row r="106">
      <c r="A106" s="15" t="str">
        <f>testing!A106</f>
        <v>Soto-Mota</v>
      </c>
      <c r="B106" s="15">
        <f>testing!B106</f>
        <v>400</v>
      </c>
      <c r="C106" s="1" t="b">
        <v>0</v>
      </c>
    </row>
    <row r="107">
      <c r="A107" s="15" t="str">
        <f>testing!A107</f>
        <v>Patel_old</v>
      </c>
      <c r="B107" s="15">
        <f>testing!B107</f>
        <v>104</v>
      </c>
      <c r="C107" s="1" t="b">
        <v>0</v>
      </c>
    </row>
    <row r="108">
      <c r="A108" s="15" t="str">
        <f>testing!A108</f>
        <v>Garibaldi</v>
      </c>
      <c r="B108" s="15">
        <f>testing!B108</f>
        <v>832</v>
      </c>
      <c r="C108" s="1" t="b">
        <v>0</v>
      </c>
    </row>
    <row r="109">
      <c r="A109" s="15" t="str">
        <f>testing!A109</f>
        <v>Docherty</v>
      </c>
      <c r="B109" s="15">
        <f>testing!B109</f>
        <v>20133</v>
      </c>
      <c r="C109" s="1" t="b">
        <v>0</v>
      </c>
    </row>
    <row r="110">
      <c r="A110" s="15" t="str">
        <f>testing!A110</f>
        <v>Boulware</v>
      </c>
      <c r="B110" s="15">
        <f>testing!B110</f>
        <v>821</v>
      </c>
      <c r="C110" s="1" t="b">
        <v>0</v>
      </c>
    </row>
    <row r="111">
      <c r="A111" s="15" t="str">
        <f>testing!A111</f>
        <v>Kuderer</v>
      </c>
      <c r="B111" s="15">
        <f>testing!B111</f>
        <v>928</v>
      </c>
      <c r="C111" s="1" t="b">
        <v>0</v>
      </c>
    </row>
    <row r="112">
      <c r="A112" s="15" t="str">
        <f>testing!A112</f>
        <v>Romão</v>
      </c>
      <c r="B112" s="15">
        <f>testing!B112</f>
        <v>34</v>
      </c>
      <c r="C112" s="1" t="b">
        <v>0</v>
      </c>
    </row>
    <row r="113">
      <c r="A113" s="15" t="str">
        <f>testing!A113</f>
        <v>Giannouchos</v>
      </c>
      <c r="B113" s="15">
        <f>testing!B113</f>
        <v>236439</v>
      </c>
      <c r="C113" s="1" t="b">
        <v>1</v>
      </c>
      <c r="D113" s="1">
        <v>89756.0</v>
      </c>
      <c r="F113" s="1">
        <v>58485.0</v>
      </c>
      <c r="G113" s="1">
        <v>4679.0</v>
      </c>
      <c r="K113" s="1">
        <v>53806.0</v>
      </c>
      <c r="P113" s="1">
        <v>31271.0</v>
      </c>
      <c r="Q113" s="1">
        <v>2721.0</v>
      </c>
      <c r="U113" s="1">
        <v>28550.0</v>
      </c>
    </row>
    <row r="114">
      <c r="A114" s="15" t="str">
        <f>testing!A114</f>
        <v>Ramlall</v>
      </c>
      <c r="B114" s="15">
        <f>testing!B114</f>
        <v>11116</v>
      </c>
      <c r="C114" s="1" t="b">
        <v>0</v>
      </c>
    </row>
    <row r="115">
      <c r="A115" s="15" t="str">
        <f>testing!A115</f>
        <v>Wang, Oekelen</v>
      </c>
      <c r="B115" s="15">
        <f>testing!B115</f>
        <v>58</v>
      </c>
      <c r="C115" s="1" t="b">
        <v>1</v>
      </c>
      <c r="D115" s="1">
        <v>57.0</v>
      </c>
      <c r="E115" s="1">
        <v>1.0</v>
      </c>
      <c r="F115" s="1">
        <v>22.0</v>
      </c>
      <c r="I115" s="1">
        <v>6.0</v>
      </c>
      <c r="O115" s="1">
        <v>16.0</v>
      </c>
      <c r="P115" s="1">
        <v>36.0</v>
      </c>
      <c r="S115" s="1">
        <v>15.0</v>
      </c>
      <c r="Y115" s="1">
        <v>20.0</v>
      </c>
    </row>
    <row r="116">
      <c r="A116" s="15" t="str">
        <f>testing!A116</f>
        <v>Perrone</v>
      </c>
      <c r="B116" s="15">
        <f>testing!B116</f>
        <v>1189</v>
      </c>
      <c r="C116" s="1" t="b">
        <v>0</v>
      </c>
    </row>
    <row r="117">
      <c r="A117" s="15" t="str">
        <f>testing!A117</f>
        <v>Sharma</v>
      </c>
      <c r="B117" s="15">
        <f>testing!B117</f>
        <v>501</v>
      </c>
      <c r="C117" s="1" t="b">
        <v>0</v>
      </c>
    </row>
    <row r="118">
      <c r="A118" s="15" t="str">
        <f>testing!A118</f>
        <v>Eugen-Olsen</v>
      </c>
      <c r="B118" s="15">
        <f>testing!B118</f>
        <v>407</v>
      </c>
      <c r="C118" s="1" t="b">
        <v>0</v>
      </c>
    </row>
    <row r="119">
      <c r="A119" s="15" t="str">
        <f>testing!A119</f>
        <v>Martinez-Portilla</v>
      </c>
      <c r="B119" s="15">
        <f>testing!B119</f>
        <v>224</v>
      </c>
      <c r="C119" s="1" t="b">
        <v>0</v>
      </c>
    </row>
    <row r="120">
      <c r="A120" s="15" t="str">
        <f>testing!A120</f>
        <v>Raisi-Estabragh</v>
      </c>
      <c r="B120" s="15">
        <f>testing!B120</f>
        <v>4510</v>
      </c>
      <c r="C120" s="1" t="b">
        <v>0</v>
      </c>
    </row>
    <row r="121">
      <c r="A121" s="15" t="str">
        <f>testing!A121</f>
        <v>Luo</v>
      </c>
      <c r="B121" s="15">
        <f>testing!B121</f>
        <v>625</v>
      </c>
      <c r="C121" s="1" t="b">
        <v>0</v>
      </c>
    </row>
    <row r="122">
      <c r="A122" s="15" t="str">
        <f>testing!A122</f>
        <v>Houlihan</v>
      </c>
      <c r="B122" s="15">
        <f>testing!B122</f>
        <v>200</v>
      </c>
      <c r="C122" s="1" t="b">
        <v>0</v>
      </c>
    </row>
    <row r="123">
      <c r="A123" s="15" t="str">
        <f>testing!A123</f>
        <v>Cen</v>
      </c>
      <c r="B123" s="15">
        <f>testing!B123</f>
        <v>1007</v>
      </c>
      <c r="C123" s="1" t="b">
        <v>0</v>
      </c>
    </row>
    <row r="124">
      <c r="A124" s="15" t="str">
        <f>testing!A124</f>
        <v>Klang</v>
      </c>
      <c r="B124" s="15">
        <f>testing!B124</f>
        <v>3406</v>
      </c>
      <c r="C124" s="1" t="b">
        <v>0</v>
      </c>
    </row>
    <row r="125">
      <c r="A125" s="15" t="str">
        <f>testing!A125</f>
        <v>Maraschini</v>
      </c>
      <c r="B125" s="15">
        <f>testing!B125</f>
        <v>146</v>
      </c>
      <c r="C125" s="1" t="b">
        <v>0</v>
      </c>
    </row>
    <row r="126">
      <c r="A126" s="15" t="str">
        <f>testing!A126</f>
        <v>Wang, Zhong</v>
      </c>
      <c r="B126" s="15">
        <f>testing!B126</f>
        <v>7592</v>
      </c>
      <c r="C126" s="1" t="b">
        <v>0</v>
      </c>
    </row>
    <row r="127">
      <c r="A127" s="15" t="str">
        <f>testing!A127</f>
        <v>McQueenie</v>
      </c>
      <c r="B127" s="15">
        <f>testing!B127</f>
        <v>428199</v>
      </c>
      <c r="C127" s="1" t="b">
        <v>0</v>
      </c>
    </row>
    <row r="128">
      <c r="A128" s="15" t="str">
        <f>testing!A128</f>
        <v>Miyara_medrxiv</v>
      </c>
      <c r="B128" s="15">
        <f>testing!B128</f>
        <v>479</v>
      </c>
      <c r="C128" s="1" t="b">
        <v>1</v>
      </c>
      <c r="D128" s="1">
        <v>470.0</v>
      </c>
      <c r="E128" s="1">
        <v>9.0</v>
      </c>
      <c r="F128" s="1">
        <v>132.0</v>
      </c>
      <c r="G128" s="1">
        <v>14.0</v>
      </c>
      <c r="H128" s="1">
        <v>41.0</v>
      </c>
      <c r="J128" s="1">
        <v>77.0</v>
      </c>
      <c r="P128" s="1">
        <v>338.0</v>
      </c>
      <c r="Q128" s="1">
        <v>18.0</v>
      </c>
      <c r="R128" s="1">
        <v>111.0</v>
      </c>
      <c r="T128" s="1">
        <v>209.0</v>
      </c>
    </row>
    <row r="129">
      <c r="A129" s="15" t="str">
        <f>testing!A129</f>
        <v>Apea</v>
      </c>
      <c r="B129" s="15">
        <f>testing!B129</f>
        <v>1737</v>
      </c>
      <c r="C129" s="1" t="b">
        <v>0</v>
      </c>
    </row>
    <row r="130">
      <c r="A130" s="15" t="str">
        <f>testing!A130</f>
        <v>Woolford</v>
      </c>
      <c r="B130" s="15">
        <f>testing!B130</f>
        <v>4510</v>
      </c>
      <c r="C130" s="1" t="b">
        <v>0</v>
      </c>
    </row>
    <row r="131">
      <c r="A131" s="15" t="str">
        <f>testing!A131</f>
        <v>Hultcrantz</v>
      </c>
      <c r="B131" s="15">
        <f>testing!B131</f>
        <v>127</v>
      </c>
      <c r="C131" s="1" t="b">
        <v>0</v>
      </c>
    </row>
    <row r="132">
      <c r="A132" s="15" t="str">
        <f>testing!A132</f>
        <v>Rajter</v>
      </c>
      <c r="B132" s="15">
        <f>testing!B132</f>
        <v>280</v>
      </c>
      <c r="C132" s="1" t="b">
        <v>0</v>
      </c>
    </row>
    <row r="133">
      <c r="A133" s="15" t="str">
        <f>testing!A133</f>
        <v>Lan</v>
      </c>
      <c r="B133" s="15">
        <f>testing!B133</f>
        <v>104</v>
      </c>
      <c r="C133" s="1" t="b">
        <v>0</v>
      </c>
    </row>
    <row r="134">
      <c r="A134" s="15" t="str">
        <f>testing!A134</f>
        <v>Russell</v>
      </c>
      <c r="B134" s="15">
        <f>testing!B134</f>
        <v>156</v>
      </c>
      <c r="C134" s="1" t="b">
        <v>0</v>
      </c>
    </row>
    <row r="135">
      <c r="A135" s="15" t="str">
        <f>testing!A135</f>
        <v>Zeng</v>
      </c>
      <c r="B135" s="15">
        <f>testing!B135</f>
        <v>1031</v>
      </c>
      <c r="C135" s="1" t="b">
        <v>0</v>
      </c>
    </row>
    <row r="136">
      <c r="A136" s="15" t="str">
        <f>testing!A136</f>
        <v>Suleyman</v>
      </c>
      <c r="B136" s="15">
        <f>testing!B136</f>
        <v>463</v>
      </c>
      <c r="C136" s="1" t="b">
        <v>1</v>
      </c>
      <c r="D136" s="1">
        <v>463.0</v>
      </c>
      <c r="F136" s="1">
        <v>108.0</v>
      </c>
      <c r="I136" s="1">
        <v>23.0</v>
      </c>
      <c r="O136" s="1">
        <v>85.0</v>
      </c>
      <c r="P136" s="1">
        <v>355.0</v>
      </c>
      <c r="S136" s="1">
        <v>137.0</v>
      </c>
      <c r="Y136" s="1">
        <v>218.0</v>
      </c>
    </row>
    <row r="137">
      <c r="A137" s="15" t="str">
        <f>testing!A137</f>
        <v>Chen, Yu</v>
      </c>
      <c r="B137" s="15">
        <f>testing!B137</f>
        <v>1859</v>
      </c>
      <c r="C137" s="1" t="b">
        <v>0</v>
      </c>
    </row>
    <row r="138">
      <c r="A138" s="15" t="str">
        <f>testing!A138</f>
        <v>Garassino</v>
      </c>
      <c r="B138" s="15">
        <f>testing!B138</f>
        <v>200</v>
      </c>
      <c r="C138" s="1" t="b">
        <v>1</v>
      </c>
      <c r="D138" s="1">
        <v>196.0</v>
      </c>
      <c r="E138" s="1">
        <v>4.0</v>
      </c>
      <c r="F138" s="1">
        <v>48.0</v>
      </c>
      <c r="G138" s="1">
        <v>10.0</v>
      </c>
      <c r="H138" s="1">
        <v>27.0</v>
      </c>
      <c r="J138" s="1">
        <v>11.0</v>
      </c>
      <c r="P138" s="1">
        <v>152.0</v>
      </c>
      <c r="Q138" s="1">
        <v>38.0</v>
      </c>
      <c r="R138" s="1">
        <v>84.0</v>
      </c>
      <c r="T138" s="1">
        <v>26.0</v>
      </c>
    </row>
    <row r="139">
      <c r="A139" s="15" t="str">
        <f>testing!A139</f>
        <v>Hernández-Garduno</v>
      </c>
      <c r="B139" s="15">
        <f>testing!B139</f>
        <v>32583</v>
      </c>
      <c r="C139" s="1" t="b">
        <v>0</v>
      </c>
    </row>
    <row r="140">
      <c r="A140" s="15" t="str">
        <f>testing!A140</f>
        <v>Govind</v>
      </c>
      <c r="B140" s="15">
        <f>testing!B140</f>
        <v>6309</v>
      </c>
      <c r="C140" s="1" t="b">
        <v>0</v>
      </c>
    </row>
    <row r="141">
      <c r="A141" s="15" t="str">
        <f>testing!A141</f>
        <v>Sisó-Almirall</v>
      </c>
      <c r="B141" s="15">
        <f>testing!B141</f>
        <v>322</v>
      </c>
      <c r="C141" s="1" t="b">
        <v>1</v>
      </c>
      <c r="D141" s="1">
        <v>260.0</v>
      </c>
      <c r="E141" s="1">
        <v>62.0</v>
      </c>
      <c r="F141" s="1">
        <v>119.0</v>
      </c>
      <c r="I141" s="1">
        <v>31.0</v>
      </c>
      <c r="O141" s="1">
        <v>88.0</v>
      </c>
      <c r="P141" s="1">
        <v>141.0</v>
      </c>
      <c r="S141" s="1">
        <v>50.0</v>
      </c>
      <c r="Y141" s="1">
        <v>91.0</v>
      </c>
    </row>
    <row r="142">
      <c r="A142" s="15" t="str">
        <f>testing!A142</f>
        <v>Gu</v>
      </c>
      <c r="B142" s="15">
        <f>testing!B142</f>
        <v>5698</v>
      </c>
      <c r="C142" s="1" t="b">
        <v>1</v>
      </c>
      <c r="D142" s="1">
        <v>884.0</v>
      </c>
      <c r="E142" s="1">
        <v>235.0</v>
      </c>
      <c r="F142" s="1">
        <v>511.0</v>
      </c>
      <c r="G142" s="1">
        <v>30.0</v>
      </c>
      <c r="H142" s="1">
        <v>126.0</v>
      </c>
      <c r="J142" s="1">
        <v>355.0</v>
      </c>
      <c r="P142" s="1">
        <v>373.0</v>
      </c>
      <c r="Q142" s="1">
        <v>10.0</v>
      </c>
      <c r="R142" s="1">
        <v>138.0</v>
      </c>
      <c r="T142" s="1">
        <v>225.0</v>
      </c>
    </row>
    <row r="143">
      <c r="A143" s="15" t="str">
        <f>testing!A143</f>
        <v>Kibler</v>
      </c>
      <c r="B143" s="15">
        <f>testing!B143</f>
        <v>702</v>
      </c>
      <c r="C143" s="1" t="b">
        <v>0</v>
      </c>
    </row>
    <row r="144">
      <c r="A144" s="15" t="str">
        <f>testing!A144</f>
        <v>Ikitimur</v>
      </c>
      <c r="B144" s="15">
        <f>testing!B144</f>
        <v>81</v>
      </c>
      <c r="C144" s="1" t="b">
        <v>0</v>
      </c>
    </row>
    <row r="145">
      <c r="A145" s="15" t="str">
        <f>testing!A145</f>
        <v>Sierpinski</v>
      </c>
      <c r="B145" s="15">
        <f>testing!B145</f>
        <v>1942</v>
      </c>
      <c r="C145" s="1" t="b">
        <v>0</v>
      </c>
    </row>
    <row r="146">
      <c r="A146" s="15" t="str">
        <f>testing!A146</f>
        <v>Zhou, He</v>
      </c>
      <c r="B146" s="15">
        <f>testing!B146</f>
        <v>238</v>
      </c>
      <c r="C146" s="1" t="b">
        <v>0</v>
      </c>
    </row>
    <row r="147">
      <c r="A147" s="15" t="str">
        <f>testing!A147</f>
        <v>Crovetto</v>
      </c>
      <c r="B147" s="15">
        <f>testing!B147</f>
        <v>874</v>
      </c>
      <c r="C147" s="1" t="b">
        <v>0</v>
      </c>
    </row>
    <row r="148">
      <c r="A148" s="15" t="str">
        <f>testing!A148</f>
        <v>Veras</v>
      </c>
      <c r="B148" s="15">
        <f>testing!B148</f>
        <v>32</v>
      </c>
      <c r="C148" s="1" t="b">
        <v>0</v>
      </c>
    </row>
    <row r="149">
      <c r="A149" s="15" t="str">
        <f>testing!A149</f>
        <v>Sterlin</v>
      </c>
      <c r="B149" s="15">
        <f>testing!B149</f>
        <v>135</v>
      </c>
      <c r="C149" s="1" t="b">
        <v>0</v>
      </c>
    </row>
    <row r="150">
      <c r="A150" s="15" t="str">
        <f>testing!A150</f>
        <v>Rossi</v>
      </c>
      <c r="B150" s="15">
        <f>testing!B150</f>
        <v>246</v>
      </c>
      <c r="C150" s="1" t="b">
        <v>0</v>
      </c>
    </row>
    <row r="151">
      <c r="A151" s="15" t="str">
        <f>testing!A151</f>
        <v>Duan</v>
      </c>
      <c r="B151" s="15">
        <f>testing!B151</f>
        <v>616</v>
      </c>
      <c r="C151" s="1" t="b">
        <v>0</v>
      </c>
    </row>
    <row r="152">
      <c r="A152" s="15" t="str">
        <f>testing!A152</f>
        <v>Martin-Jiminez</v>
      </c>
      <c r="B152" s="15">
        <f>testing!B152</f>
        <v>339</v>
      </c>
      <c r="C152" s="1" t="b">
        <v>0</v>
      </c>
    </row>
    <row r="153">
      <c r="A153" s="15" t="str">
        <f>testing!A153</f>
        <v>Elezkurtaj</v>
      </c>
      <c r="B153" s="15">
        <f>testing!B153</f>
        <v>26</v>
      </c>
      <c r="C153" s="1" t="b">
        <v>0</v>
      </c>
    </row>
    <row r="154">
      <c r="A154" s="15" t="str">
        <f>testing!A154</f>
        <v>Lenka</v>
      </c>
      <c r="B154" s="15">
        <f>testing!B154</f>
        <v>32</v>
      </c>
      <c r="C154" s="1" t="b">
        <v>0</v>
      </c>
    </row>
    <row r="155">
      <c r="A155" s="15" t="str">
        <f>testing!A155</f>
        <v>Olivares</v>
      </c>
      <c r="B155" s="15">
        <f>testing!B155</f>
        <v>21</v>
      </c>
      <c r="C155" s="1" t="b">
        <v>0</v>
      </c>
    </row>
    <row r="156">
      <c r="A156" s="15" t="str">
        <f>testing!A156</f>
        <v>Salton</v>
      </c>
      <c r="B156" s="15">
        <f>testing!B156</f>
        <v>173</v>
      </c>
      <c r="C156" s="1" t="b">
        <v>0</v>
      </c>
    </row>
    <row r="157">
      <c r="A157" s="15" t="str">
        <f>testing!A157</f>
        <v>Wei</v>
      </c>
      <c r="B157" s="15">
        <f>testing!B157</f>
        <v>147</v>
      </c>
      <c r="C157" s="1" t="b">
        <v>0</v>
      </c>
    </row>
    <row r="158">
      <c r="A158" s="15" t="str">
        <f>testing!A158</f>
        <v>Zuo, Estes</v>
      </c>
      <c r="B158" s="15">
        <f>testing!B158</f>
        <v>172</v>
      </c>
      <c r="C158" s="1" t="b">
        <v>0</v>
      </c>
    </row>
    <row r="159">
      <c r="A159" s="15" t="str">
        <f>testing!A159</f>
        <v>Killerby</v>
      </c>
      <c r="B159" s="15">
        <f>testing!B159</f>
        <v>531</v>
      </c>
      <c r="C159" s="1" t="b">
        <v>1</v>
      </c>
      <c r="D159" s="1">
        <v>531.0</v>
      </c>
      <c r="E159" s="1">
        <v>0.0</v>
      </c>
      <c r="F159" s="1">
        <v>311.0</v>
      </c>
      <c r="I159" s="1">
        <v>37.0</v>
      </c>
      <c r="J159" s="1">
        <v>222.0</v>
      </c>
      <c r="O159" s="1">
        <v>52.0</v>
      </c>
      <c r="P159" s="1">
        <v>220.0</v>
      </c>
      <c r="S159" s="1">
        <v>54.0</v>
      </c>
      <c r="T159" s="1">
        <v>157.0</v>
      </c>
      <c r="Y159" s="1">
        <v>9.0</v>
      </c>
    </row>
    <row r="160">
      <c r="A160" s="15" t="str">
        <f>testing!A160</f>
        <v>Sigel</v>
      </c>
      <c r="B160" s="15">
        <f>testing!B160</f>
        <v>493</v>
      </c>
      <c r="C160" s="1" t="b">
        <v>0</v>
      </c>
    </row>
    <row r="161">
      <c r="A161" s="15" t="str">
        <f>testing!A161</f>
        <v>Nguyen</v>
      </c>
      <c r="B161" s="15">
        <f>testing!B161</f>
        <v>689</v>
      </c>
      <c r="C161" s="1" t="b">
        <v>1</v>
      </c>
      <c r="D161" s="1">
        <v>689.0</v>
      </c>
      <c r="F161" s="1">
        <v>333.0</v>
      </c>
      <c r="I161" s="1">
        <v>57.0</v>
      </c>
      <c r="O161" s="1">
        <v>276.0</v>
      </c>
      <c r="P161" s="1">
        <v>356.0</v>
      </c>
      <c r="S161" s="1">
        <v>114.0</v>
      </c>
      <c r="Y161" s="1">
        <v>242.0</v>
      </c>
    </row>
    <row r="162">
      <c r="A162" s="15" t="str">
        <f>testing!A162</f>
        <v>de Melo</v>
      </c>
      <c r="B162" s="15">
        <f>testing!B162</f>
        <v>181</v>
      </c>
      <c r="C162" s="1" t="b">
        <v>0</v>
      </c>
    </row>
    <row r="163">
      <c r="A163" s="15" t="str">
        <f>testing!A163</f>
        <v>Auvinen</v>
      </c>
      <c r="B163" s="15">
        <f>testing!B163</f>
        <v>61</v>
      </c>
      <c r="C163" s="1" t="b">
        <v>0</v>
      </c>
    </row>
    <row r="164">
      <c r="A164" s="15" t="str">
        <f>testing!A164</f>
        <v>de Souza</v>
      </c>
      <c r="B164" s="15">
        <f>testing!B164</f>
        <v>8443</v>
      </c>
      <c r="C164" s="1" t="b">
        <v>0</v>
      </c>
    </row>
    <row r="165">
      <c r="A165" s="15" t="str">
        <f>testing!A165</f>
        <v>Mendy</v>
      </c>
      <c r="B165" s="15">
        <f>testing!B165</f>
        <v>689</v>
      </c>
      <c r="C165" s="1" t="b">
        <v>1</v>
      </c>
      <c r="D165" s="1">
        <v>689.0</v>
      </c>
      <c r="E165" s="1">
        <v>157.0</v>
      </c>
      <c r="F165" s="1">
        <v>473.0</v>
      </c>
      <c r="I165" s="1">
        <v>84.0</v>
      </c>
      <c r="O165" s="1">
        <v>389.0</v>
      </c>
      <c r="P165" s="1">
        <v>216.0</v>
      </c>
      <c r="S165" s="1">
        <v>86.0</v>
      </c>
      <c r="Y165" s="1">
        <v>130.0</v>
      </c>
    </row>
    <row r="166">
      <c r="A166" s="15" t="str">
        <f>testing!A166</f>
        <v>Pongpirul_old</v>
      </c>
      <c r="B166" s="15">
        <f>testing!B166</f>
        <v>193</v>
      </c>
      <c r="C166" s="1" t="b">
        <v>0</v>
      </c>
    </row>
    <row r="167">
      <c r="A167" s="15" t="str">
        <f>testing!A167</f>
        <v>Jin, Gu</v>
      </c>
      <c r="B167" s="15">
        <f>testing!B167</f>
        <v>6</v>
      </c>
      <c r="C167" s="1" t="b">
        <v>0</v>
      </c>
    </row>
    <row r="168">
      <c r="A168" s="15" t="str">
        <f>testing!A168</f>
        <v>Favara_old</v>
      </c>
      <c r="B168" s="15">
        <f>testing!B168</f>
        <v>70</v>
      </c>
      <c r="C168" s="1" t="b">
        <v>0</v>
      </c>
    </row>
    <row r="169">
      <c r="A169" s="15" t="str">
        <f>testing!A169</f>
        <v>Fisman</v>
      </c>
      <c r="B169" s="15">
        <f>testing!B169</f>
        <v>21922</v>
      </c>
      <c r="C169" s="1" t="b">
        <v>0</v>
      </c>
    </row>
    <row r="170">
      <c r="A170" s="15" t="str">
        <f>testing!A170</f>
        <v>Madariaga</v>
      </c>
      <c r="B170" s="15">
        <f>testing!B170</f>
        <v>103</v>
      </c>
      <c r="C170" s="1" t="b">
        <v>0</v>
      </c>
    </row>
    <row r="171">
      <c r="A171" s="15" t="str">
        <f>testing!A171</f>
        <v>Senkal</v>
      </c>
      <c r="B171" s="15">
        <f>testing!B171</f>
        <v>611</v>
      </c>
      <c r="C171" s="1" t="b">
        <v>0</v>
      </c>
    </row>
    <row r="172">
      <c r="A172" s="15" t="str">
        <f>testing!A172</f>
        <v>Mohamud</v>
      </c>
      <c r="B172" s="15">
        <f>testing!B172</f>
        <v>6</v>
      </c>
      <c r="C172" s="1" t="b">
        <v>0</v>
      </c>
    </row>
    <row r="173">
      <c r="A173" s="15" t="str">
        <f>testing!A173</f>
        <v>Magleby</v>
      </c>
      <c r="B173" s="15">
        <f>testing!B173</f>
        <v>678</v>
      </c>
      <c r="C173" s="1" t="b">
        <v>0</v>
      </c>
    </row>
    <row r="174">
      <c r="A174" s="15" t="str">
        <f>testing!A174</f>
        <v>Kimmig</v>
      </c>
      <c r="B174" s="15">
        <f>testing!B174</f>
        <v>111</v>
      </c>
      <c r="C174" s="1" t="b">
        <v>0</v>
      </c>
    </row>
    <row r="175">
      <c r="A175" s="15" t="str">
        <f>testing!A175</f>
        <v>Bello-Chavolla, Antonio-Villa</v>
      </c>
      <c r="B175" s="15">
        <f>testing!B175</f>
        <v>60121</v>
      </c>
      <c r="C175" s="1" t="b">
        <v>0</v>
      </c>
    </row>
    <row r="176">
      <c r="A176" s="15" t="str">
        <f>testing!A176</f>
        <v>Zacharioudakis</v>
      </c>
      <c r="B176" s="15">
        <f>testing!B176</f>
        <v>314</v>
      </c>
      <c r="C176" s="1" t="b">
        <v>0</v>
      </c>
    </row>
    <row r="177">
      <c r="A177" s="15" t="str">
        <f>testing!A177</f>
        <v>Antonio-Villa</v>
      </c>
      <c r="B177" s="15">
        <f>testing!B177</f>
        <v>34263</v>
      </c>
      <c r="C177" s="1" t="b">
        <v>0</v>
      </c>
    </row>
    <row r="178">
      <c r="A178" s="15" t="str">
        <f>testing!A178</f>
        <v>Patel</v>
      </c>
      <c r="B178" s="15">
        <f>testing!B178</f>
        <v>129</v>
      </c>
      <c r="C178" s="1" t="b">
        <v>0</v>
      </c>
    </row>
    <row r="179">
      <c r="A179" s="15" t="str">
        <f>testing!A179</f>
        <v>Merzon</v>
      </c>
      <c r="B179" s="15">
        <f>testing!B179</f>
        <v>7807</v>
      </c>
      <c r="C179" s="1" t="b">
        <v>0</v>
      </c>
    </row>
    <row r="180">
      <c r="A180" s="15" t="str">
        <f>testing!A180</f>
        <v>Trubiano</v>
      </c>
      <c r="B180" s="15">
        <f>testing!B180</f>
        <v>2935</v>
      </c>
      <c r="C180" s="1" t="b">
        <v>0</v>
      </c>
    </row>
    <row r="181">
      <c r="A181" s="15" t="str">
        <f>testing!A181</f>
        <v>Fan</v>
      </c>
      <c r="B181" s="15">
        <f>testing!B181</f>
        <v>1425</v>
      </c>
      <c r="C181" s="1" t="b">
        <v>0</v>
      </c>
    </row>
    <row r="182">
      <c r="A182" s="15" t="str">
        <f>testing!A182</f>
        <v>Shi, Resurreccion</v>
      </c>
      <c r="B182" s="15">
        <f>testing!B182</f>
        <v>1521</v>
      </c>
      <c r="C182" s="1" t="b">
        <v>0</v>
      </c>
    </row>
    <row r="183">
      <c r="A183" s="15" t="str">
        <f>testing!A183</f>
        <v>Riley</v>
      </c>
      <c r="B183" s="15">
        <f>testing!B183</f>
        <v>120620</v>
      </c>
      <c r="C183" s="1" t="b">
        <v>0</v>
      </c>
    </row>
    <row r="184">
      <c r="A184" s="15" t="str">
        <f>testing!A184</f>
        <v>Maucourant</v>
      </c>
      <c r="B184" s="15">
        <f>testing!B184</f>
        <v>27</v>
      </c>
      <c r="C184" s="1" t="b">
        <v>0</v>
      </c>
    </row>
    <row r="185">
      <c r="A185" s="15" t="str">
        <f>testing!A185</f>
        <v>Elmunzer</v>
      </c>
      <c r="B185" s="15">
        <f>testing!B185</f>
        <v>1992</v>
      </c>
      <c r="C185" s="1" t="b">
        <v>0</v>
      </c>
    </row>
    <row r="186">
      <c r="A186" s="15" t="str">
        <f>testing!A186</f>
        <v>Alizadehsani</v>
      </c>
      <c r="B186" s="15">
        <f>testing!B186</f>
        <v>319</v>
      </c>
      <c r="C186" s="1" t="b">
        <v>0</v>
      </c>
    </row>
    <row r="187">
      <c r="A187" s="15" t="str">
        <f>testing!A187</f>
        <v>Xie</v>
      </c>
      <c r="B187" s="15">
        <f>testing!B187</f>
        <v>619</v>
      </c>
      <c r="C187" s="1" t="b">
        <v>0</v>
      </c>
    </row>
    <row r="188">
      <c r="A188" s="15" t="str">
        <f>testing!A188</f>
        <v>Abolghasemi</v>
      </c>
      <c r="B188" s="15">
        <f>testing!B188</f>
        <v>24</v>
      </c>
      <c r="C188" s="1" t="b">
        <v>0</v>
      </c>
    </row>
    <row r="189">
      <c r="A189" s="15" t="str">
        <f>testing!A189</f>
        <v>Merkely</v>
      </c>
      <c r="B189" s="15">
        <f>testing!B189</f>
        <v>10474</v>
      </c>
      <c r="C189" s="1" t="b">
        <v>0</v>
      </c>
    </row>
    <row r="190">
      <c r="A190" s="15" t="str">
        <f>testing!A190</f>
        <v>Fox</v>
      </c>
      <c r="B190" s="15">
        <f>testing!B190</f>
        <v>55</v>
      </c>
      <c r="C190" s="1" t="b">
        <v>0</v>
      </c>
    </row>
    <row r="191">
      <c r="A191" s="15" t="str">
        <f>testing!A191</f>
        <v>Zhang, Cao</v>
      </c>
      <c r="B191" s="15">
        <f>testing!B191</f>
        <v>289</v>
      </c>
      <c r="C191" s="1" t="b">
        <v>0</v>
      </c>
    </row>
    <row r="192">
      <c r="A192" s="15" t="str">
        <f>testing!A192</f>
        <v>Martinez-Resendez</v>
      </c>
      <c r="B192" s="15">
        <f>testing!B192</f>
        <v>8</v>
      </c>
      <c r="C192" s="1" t="b">
        <v>0</v>
      </c>
    </row>
    <row r="193">
      <c r="A193" s="15" t="str">
        <f>testing!A193</f>
        <v>Hoertel</v>
      </c>
      <c r="B193" s="15">
        <f>testing!B193</f>
        <v>12612</v>
      </c>
      <c r="C193" s="1" t="b">
        <v>0</v>
      </c>
    </row>
    <row r="194">
      <c r="A194" s="15" t="str">
        <f>testing!A194</f>
        <v>Edwards</v>
      </c>
      <c r="B194" s="15">
        <f>testing!B194</f>
        <v>209</v>
      </c>
      <c r="C194" s="1" t="b">
        <v>0</v>
      </c>
    </row>
    <row r="195">
      <c r="A195" s="15" t="str">
        <f>testing!A195</f>
        <v>Pandolfi</v>
      </c>
      <c r="B195" s="15">
        <f>testing!B195</f>
        <v>33</v>
      </c>
      <c r="C195" s="1" t="b">
        <v>0</v>
      </c>
    </row>
    <row r="196">
      <c r="A196" s="15" t="str">
        <f>testing!A196</f>
        <v>Girardeau</v>
      </c>
      <c r="B196" s="15">
        <f>testing!B196</f>
        <v>10</v>
      </c>
      <c r="C196" s="1" t="b">
        <v>0</v>
      </c>
    </row>
    <row r="197">
      <c r="A197" s="15" t="str">
        <f>testing!A197</f>
        <v>Kurashima</v>
      </c>
      <c r="B197" s="15">
        <f>testing!B197</f>
        <v>53</v>
      </c>
      <c r="C197" s="1" t="b">
        <v>0</v>
      </c>
    </row>
    <row r="198">
      <c r="A198" s="15" t="str">
        <f>testing!A198</f>
        <v>Zhan</v>
      </c>
      <c r="B198" s="15">
        <f>testing!B198</f>
        <v>75</v>
      </c>
      <c r="C198" s="1" t="b">
        <v>0</v>
      </c>
    </row>
    <row r="199">
      <c r="A199" s="15" t="str">
        <f>testing!A199</f>
        <v>Omrani</v>
      </c>
      <c r="B199" s="15">
        <f>testing!B199</f>
        <v>1409</v>
      </c>
      <c r="C199" s="1" t="b">
        <v>0</v>
      </c>
    </row>
    <row r="200">
      <c r="A200" s="15" t="str">
        <f>testing!A200</f>
        <v>Gupta</v>
      </c>
      <c r="B200" s="15">
        <f>testing!B200</f>
        <v>496</v>
      </c>
      <c r="C200" s="1" t="b">
        <v>0</v>
      </c>
    </row>
    <row r="201">
      <c r="A201" s="15" t="str">
        <f>testing!A201</f>
        <v>Shi, Zuo</v>
      </c>
      <c r="B201" s="15">
        <f>testing!B201</f>
        <v>172</v>
      </c>
      <c r="C201" s="1" t="b">
        <v>0</v>
      </c>
    </row>
    <row r="202">
      <c r="A202" s="15" t="str">
        <f>testing!A202</f>
        <v>Hussein</v>
      </c>
      <c r="B202" s="15">
        <f>testing!B202</f>
        <v>502</v>
      </c>
      <c r="C202" s="1" t="b">
        <v>0</v>
      </c>
    </row>
    <row r="203">
      <c r="A203" s="15" t="str">
        <f>testing!A203</f>
        <v>Bian</v>
      </c>
      <c r="B203" s="15">
        <f>testing!B203</f>
        <v>28</v>
      </c>
      <c r="C203" s="1" t="b">
        <v>0</v>
      </c>
    </row>
    <row r="204">
      <c r="A204" s="15" t="str">
        <f>testing!A204</f>
        <v>Eiros</v>
      </c>
      <c r="B204" s="15">
        <f>testing!B204</f>
        <v>139</v>
      </c>
      <c r="C204" s="1" t="b">
        <v>0</v>
      </c>
    </row>
    <row r="205">
      <c r="A205" s="15" t="str">
        <f>testing!A205</f>
        <v>Marcos</v>
      </c>
      <c r="B205" s="15">
        <f>testing!B205</f>
        <v>918</v>
      </c>
      <c r="C205" s="1" t="b">
        <v>0</v>
      </c>
    </row>
    <row r="206">
      <c r="A206" s="15" t="str">
        <f>testing!A206</f>
        <v>Hoertel, Sanchez-Rico</v>
      </c>
      <c r="B206" s="15">
        <f>testing!B206</f>
        <v>7345</v>
      </c>
      <c r="C206" s="1" t="b">
        <v>0</v>
      </c>
    </row>
    <row r="207">
      <c r="A207" s="15" t="str">
        <f>testing!A207</f>
        <v>Soares</v>
      </c>
      <c r="B207" s="15">
        <f>testing!B207</f>
        <v>10713</v>
      </c>
      <c r="C207" s="1" t="b">
        <v>1</v>
      </c>
      <c r="D207" s="1">
        <v>10713.0</v>
      </c>
      <c r="E207" s="1">
        <v>0.0</v>
      </c>
      <c r="F207" s="1">
        <v>9561.0</v>
      </c>
      <c r="G207" s="1">
        <v>132.0</v>
      </c>
      <c r="K207" s="1">
        <v>9429.0</v>
      </c>
      <c r="P207" s="1">
        <v>1152.0</v>
      </c>
      <c r="Q207" s="1">
        <v>77.0</v>
      </c>
      <c r="U207" s="1">
        <v>1075.0</v>
      </c>
    </row>
    <row r="208">
      <c r="A208" s="15" t="str">
        <f>testing!A208</f>
        <v>Zobairy</v>
      </c>
      <c r="B208" s="15">
        <f>testing!B208</f>
        <v>203</v>
      </c>
      <c r="C208" s="1" t="b">
        <v>1</v>
      </c>
      <c r="D208" s="1">
        <v>203.0</v>
      </c>
      <c r="E208" s="1">
        <v>0.0</v>
      </c>
      <c r="F208" s="1">
        <v>65.0</v>
      </c>
      <c r="G208" s="1">
        <v>1.0</v>
      </c>
      <c r="K208" s="1">
        <v>64.0</v>
      </c>
      <c r="P208" s="1">
        <v>138.0</v>
      </c>
      <c r="Q208" s="1">
        <v>11.0</v>
      </c>
      <c r="U208" s="1">
        <v>127.0</v>
      </c>
    </row>
    <row r="209">
      <c r="A209" s="15" t="str">
        <f>testing!A209</f>
        <v>Altamimi</v>
      </c>
      <c r="B209" s="15">
        <f>testing!B209</f>
        <v>68</v>
      </c>
      <c r="C209" s="1" t="b">
        <v>0</v>
      </c>
    </row>
    <row r="210">
      <c r="A210" s="15" t="str">
        <f>testing!A210</f>
        <v>Thompson</v>
      </c>
      <c r="B210" s="15">
        <f>testing!B210</f>
        <v>470</v>
      </c>
      <c r="C210" s="1" t="b">
        <v>0</v>
      </c>
    </row>
    <row r="211">
      <c r="A211" s="15" t="str">
        <f>testing!A211</f>
        <v>Reiter</v>
      </c>
      <c r="B211" s="15">
        <f>testing!B211</f>
        <v>235</v>
      </c>
      <c r="C211" s="1" t="b">
        <v>0</v>
      </c>
    </row>
    <row r="212">
      <c r="A212" s="15" t="str">
        <f>testing!A212</f>
        <v>Motta</v>
      </c>
      <c r="B212" s="15">
        <f>testing!B212</f>
        <v>374</v>
      </c>
      <c r="C212" s="1" t="b">
        <v>0</v>
      </c>
    </row>
    <row r="213">
      <c r="A213" s="15" t="str">
        <f>testing!A213</f>
        <v>Santos</v>
      </c>
      <c r="B213" s="15">
        <f>testing!B213</f>
        <v>23</v>
      </c>
      <c r="C213" s="1" t="b">
        <v>0</v>
      </c>
    </row>
    <row r="214">
      <c r="A214" s="15" t="str">
        <f>testing!A214</f>
        <v>Schneeweiss</v>
      </c>
      <c r="B214" s="15">
        <f>testing!B214</f>
        <v>24313</v>
      </c>
      <c r="C214" s="1" t="b">
        <v>0</v>
      </c>
    </row>
    <row r="215">
      <c r="A215" s="15" t="str">
        <f>testing!A215</f>
        <v>Mejia</v>
      </c>
      <c r="B215" s="15">
        <f>testing!B215</f>
        <v>72</v>
      </c>
      <c r="C215" s="1" t="b">
        <v>0</v>
      </c>
    </row>
    <row r="216">
      <c r="A216" s="15" t="str">
        <f>testing!A216</f>
        <v>Izquierdo</v>
      </c>
      <c r="B216" s="15">
        <f>testing!B216</f>
        <v>71192</v>
      </c>
      <c r="C216" s="1" t="b">
        <v>1</v>
      </c>
      <c r="D216" s="1">
        <v>1006.0</v>
      </c>
      <c r="F216" s="1">
        <v>743.0</v>
      </c>
      <c r="G216" s="1">
        <v>52.0</v>
      </c>
      <c r="K216" s="1">
        <v>691.0</v>
      </c>
      <c r="P216" s="1">
        <v>263.0</v>
      </c>
      <c r="Q216" s="1">
        <v>16.0</v>
      </c>
      <c r="U216" s="1">
        <v>247.0</v>
      </c>
    </row>
    <row r="217">
      <c r="A217" s="15" t="str">
        <f>testing!A217</f>
        <v>Bernaola</v>
      </c>
      <c r="B217" s="15">
        <f>testing!B217</f>
        <v>1645</v>
      </c>
      <c r="C217" s="1" t="b">
        <v>0</v>
      </c>
    </row>
    <row r="218">
      <c r="A218" s="15" t="str">
        <f>testing!A218</f>
        <v>Islam</v>
      </c>
      <c r="B218" s="15">
        <f>testing!B218</f>
        <v>1016</v>
      </c>
      <c r="C218" s="1" t="b">
        <v>0</v>
      </c>
    </row>
    <row r="219">
      <c r="A219" s="15" t="str">
        <f>testing!A219</f>
        <v>Qi</v>
      </c>
      <c r="B219" s="15">
        <f>testing!B219</f>
        <v>267</v>
      </c>
      <c r="C219" s="1" t="b">
        <v>0</v>
      </c>
    </row>
    <row r="220">
      <c r="A220" s="15" t="str">
        <f>testing!A220</f>
        <v>Peters</v>
      </c>
      <c r="B220" s="15">
        <f>testing!B220</f>
        <v>1893</v>
      </c>
      <c r="C220" s="1" t="b">
        <v>0</v>
      </c>
    </row>
    <row r="221">
      <c r="A221" s="15" t="str">
        <f>testing!A221</f>
        <v>Ouyang</v>
      </c>
      <c r="B221" s="15">
        <f>testing!B221</f>
        <v>217</v>
      </c>
      <c r="C221" s="1" t="b">
        <v>0</v>
      </c>
    </row>
    <row r="222">
      <c r="A222" s="15" t="str">
        <f>testing!A222</f>
        <v>Ward</v>
      </c>
      <c r="B222" s="15">
        <f>testing!B222</f>
        <v>99908</v>
      </c>
      <c r="C222" s="1" t="b">
        <v>0</v>
      </c>
    </row>
    <row r="223">
      <c r="A223" s="15" t="str">
        <f>testing!A223</f>
        <v>Valenzuela</v>
      </c>
      <c r="B223" s="15">
        <f>testing!B223</f>
        <v>29</v>
      </c>
      <c r="C223" s="1" t="b">
        <v>0</v>
      </c>
    </row>
    <row r="224">
      <c r="A224" s="15" t="str">
        <f>testing!A224</f>
        <v>Monteiro</v>
      </c>
      <c r="B224" s="15">
        <f>testing!B224</f>
        <v>112</v>
      </c>
      <c r="C224" s="1" t="b">
        <v>0</v>
      </c>
    </row>
    <row r="225">
      <c r="A225" s="15" t="str">
        <f>testing!A225</f>
        <v>Philipose</v>
      </c>
      <c r="B225" s="15">
        <f>testing!B225</f>
        <v>466</v>
      </c>
      <c r="C225" s="1" t="b">
        <v>0</v>
      </c>
    </row>
    <row r="226">
      <c r="A226" s="15" t="str">
        <f>testing!A226</f>
        <v>Weerahandi</v>
      </c>
      <c r="B226" s="15">
        <f>testing!B226</f>
        <v>394</v>
      </c>
      <c r="C226" s="1" t="b">
        <v>0</v>
      </c>
    </row>
    <row r="227">
      <c r="A227" s="15" t="str">
        <f>testing!A227</f>
        <v>Ebinger</v>
      </c>
      <c r="B227" s="15">
        <f>testing!B227</f>
        <v>6062</v>
      </c>
      <c r="C227" s="1" t="b">
        <v>0</v>
      </c>
    </row>
    <row r="228">
      <c r="A228" s="15" t="str">
        <f>testing!A228</f>
        <v>Altibi</v>
      </c>
      <c r="B228" s="15">
        <f>testing!B228</f>
        <v>706</v>
      </c>
      <c r="C228" s="1" t="b">
        <v>0</v>
      </c>
    </row>
    <row r="229">
      <c r="A229" s="15" t="str">
        <f>testing!A229</f>
        <v>Izzi-Engbeaya</v>
      </c>
      <c r="B229" s="15">
        <f>testing!B229</f>
        <v>889</v>
      </c>
      <c r="C229" s="1" t="b">
        <v>0</v>
      </c>
    </row>
    <row r="230">
      <c r="A230" s="15" t="str">
        <f>testing!A230</f>
        <v>Rizzo</v>
      </c>
      <c r="B230" s="15">
        <f>testing!B230</f>
        <v>76819</v>
      </c>
      <c r="C230" s="1" t="b">
        <v>1</v>
      </c>
      <c r="D230" s="1">
        <v>76819.0</v>
      </c>
      <c r="F230" s="1">
        <v>60039.0</v>
      </c>
      <c r="G230" s="1">
        <v>3931.0</v>
      </c>
      <c r="H230" s="1">
        <v>11379.0</v>
      </c>
      <c r="J230" s="1">
        <v>30042.0</v>
      </c>
      <c r="O230" s="1">
        <v>14687.0</v>
      </c>
      <c r="P230" s="1">
        <v>16780.0</v>
      </c>
      <c r="Q230" s="1">
        <v>1254.0</v>
      </c>
      <c r="R230" s="1">
        <v>4585.0</v>
      </c>
      <c r="T230" s="1">
        <v>8693.0</v>
      </c>
      <c r="Y230" s="1">
        <v>2248.0</v>
      </c>
    </row>
    <row r="231">
      <c r="A231" s="15" t="str">
        <f>testing!A231</f>
        <v>Dashti_old</v>
      </c>
      <c r="B231" s="15">
        <f>testing!B231</f>
        <v>4140</v>
      </c>
      <c r="C231" s="1" t="b">
        <v>1</v>
      </c>
      <c r="D231" s="1">
        <v>4140.0</v>
      </c>
      <c r="F231" s="1">
        <v>2759.0</v>
      </c>
      <c r="I231" s="1">
        <v>600.0</v>
      </c>
      <c r="J231" s="1">
        <v>1541.0</v>
      </c>
      <c r="O231" s="1">
        <v>618.0</v>
      </c>
      <c r="P231" s="1">
        <v>1381.0</v>
      </c>
      <c r="S231" s="1">
        <v>577.0</v>
      </c>
      <c r="U231" s="1">
        <v>596.0</v>
      </c>
      <c r="Y231" s="1">
        <v>208.0</v>
      </c>
    </row>
    <row r="232">
      <c r="A232" s="15" t="str">
        <f>testing!A232</f>
        <v>Morshed</v>
      </c>
      <c r="B232" s="15">
        <f>testing!B232</f>
        <v>103</v>
      </c>
      <c r="C232" s="1" t="b">
        <v>0</v>
      </c>
    </row>
    <row r="233">
      <c r="A233" s="15" t="str">
        <f>testing!A233</f>
        <v>Jun</v>
      </c>
      <c r="B233" s="15">
        <f>testing!B233</f>
        <v>3086</v>
      </c>
      <c r="C233" s="1" t="b">
        <v>0</v>
      </c>
    </row>
    <row r="234">
      <c r="A234" s="15" t="str">
        <f>testing!A234</f>
        <v>Higuchi</v>
      </c>
      <c r="B234" s="15">
        <f>testing!B234</f>
        <v>57</v>
      </c>
      <c r="C234" s="1" t="b">
        <v>0</v>
      </c>
    </row>
    <row r="235">
      <c r="A235" s="15" t="str">
        <f>testing!A235</f>
        <v>Zhou, Sun</v>
      </c>
      <c r="B235" s="15">
        <f>testing!B235</f>
        <v>144</v>
      </c>
      <c r="C235" s="1" t="b">
        <v>0</v>
      </c>
    </row>
    <row r="236">
      <c r="A236" s="15" t="str">
        <f>testing!A236</f>
        <v>Salerno</v>
      </c>
      <c r="B236" s="15">
        <f>testing!B236</f>
        <v>15920</v>
      </c>
      <c r="C236" s="1" t="b">
        <v>0</v>
      </c>
    </row>
    <row r="237">
      <c r="A237" s="15" t="str">
        <f>testing!A237</f>
        <v>Kumar</v>
      </c>
      <c r="B237" s="15">
        <f>testing!B237</f>
        <v>91</v>
      </c>
      <c r="C237" s="1" t="b">
        <v>0</v>
      </c>
    </row>
    <row r="238">
      <c r="A238" s="15" t="str">
        <f>testing!A238</f>
        <v>Hao</v>
      </c>
      <c r="B238" s="15">
        <f>testing!B238</f>
        <v>788</v>
      </c>
      <c r="C238" s="1" t="b">
        <v>0</v>
      </c>
    </row>
    <row r="239">
      <c r="A239" s="15" t="str">
        <f>testing!A239</f>
        <v>Iversen</v>
      </c>
      <c r="B239" s="15">
        <f>testing!B239</f>
        <v>28792</v>
      </c>
      <c r="C239" s="1" t="b">
        <v>0</v>
      </c>
    </row>
    <row r="240">
      <c r="A240" s="15" t="str">
        <f>testing!A240</f>
        <v>Hippisley-Cox</v>
      </c>
      <c r="B240" s="15">
        <f>testing!B240</f>
        <v>8275949</v>
      </c>
      <c r="C240" s="1" t="b">
        <v>0</v>
      </c>
    </row>
    <row r="241">
      <c r="A241" s="15" t="str">
        <f>testing!A241</f>
        <v>Fillmore</v>
      </c>
      <c r="B241" s="15">
        <f>testing!B241</f>
        <v>22914</v>
      </c>
      <c r="C241" s="1" t="b">
        <v>0</v>
      </c>
    </row>
    <row r="242">
      <c r="A242" s="15" t="str">
        <f>testing!A242</f>
        <v>Rashid</v>
      </c>
      <c r="B242" s="15">
        <f>testing!B242</f>
        <v>517</v>
      </c>
      <c r="C242" s="1" t="b">
        <v>0</v>
      </c>
    </row>
    <row r="243">
      <c r="A243" s="15" t="str">
        <f>testing!A243</f>
        <v>Pan</v>
      </c>
      <c r="B243" s="15">
        <f>testing!B243</f>
        <v>12084</v>
      </c>
      <c r="C243" s="1" t="b">
        <v>1</v>
      </c>
      <c r="D243" s="1">
        <v>12084.0</v>
      </c>
      <c r="F243" s="1">
        <v>8548.0</v>
      </c>
      <c r="I243" s="1">
        <v>1263.0</v>
      </c>
      <c r="O243" s="1">
        <v>7285.0</v>
      </c>
      <c r="P243" s="1">
        <v>3536.0</v>
      </c>
      <c r="S243" s="1">
        <v>874.0</v>
      </c>
      <c r="Y243" s="1">
        <v>2662.0</v>
      </c>
    </row>
    <row r="244">
      <c r="A244" s="15" t="str">
        <f>testing!A244</f>
        <v>Alkurt</v>
      </c>
      <c r="B244" s="15">
        <f>testing!B244</f>
        <v>932</v>
      </c>
      <c r="C244" s="1" t="b">
        <v>0</v>
      </c>
    </row>
    <row r="245">
      <c r="A245" s="15" t="str">
        <f>testing!A245</f>
        <v>Zhao, Chen</v>
      </c>
      <c r="B245" s="15">
        <f>testing!B245</f>
        <v>641</v>
      </c>
      <c r="C245" s="1" t="b">
        <v>0</v>
      </c>
    </row>
    <row r="246">
      <c r="A246" s="15" t="str">
        <f>testing!A246</f>
        <v>Holman</v>
      </c>
      <c r="B246" s="15">
        <f>testing!B246</f>
        <v>10989</v>
      </c>
      <c r="C246" s="1" t="b">
        <v>0</v>
      </c>
    </row>
    <row r="247">
      <c r="A247" s="15" t="str">
        <f>testing!A247</f>
        <v>Qu</v>
      </c>
      <c r="B247" s="15">
        <f>testing!B247</f>
        <v>246</v>
      </c>
      <c r="C247" s="1" t="b">
        <v>0</v>
      </c>
    </row>
    <row r="248">
      <c r="A248" s="15" t="str">
        <f>testing!A248</f>
        <v>Chand</v>
      </c>
      <c r="B248" s="15">
        <f>testing!B248</f>
        <v>300</v>
      </c>
      <c r="C248" s="1" t="b">
        <v>0</v>
      </c>
    </row>
    <row r="249">
      <c r="A249" s="15" t="str">
        <f>testing!A249</f>
        <v>Petrilli</v>
      </c>
      <c r="B249" s="15">
        <f>testing!B249</f>
        <v>5279</v>
      </c>
      <c r="C249" s="61" t="b">
        <v>1</v>
      </c>
      <c r="D249" s="6">
        <v>5279.0</v>
      </c>
      <c r="E249" s="6">
        <v>0.0</v>
      </c>
      <c r="F249" s="6">
        <v>2538.0</v>
      </c>
      <c r="G249" s="6">
        <v>147.0</v>
      </c>
      <c r="H249" s="6">
        <v>337.0</v>
      </c>
      <c r="I249" s="5"/>
      <c r="J249" s="6">
        <v>1678.0</v>
      </c>
      <c r="K249" s="5"/>
      <c r="L249" s="5"/>
      <c r="M249" s="5"/>
      <c r="N249" s="5"/>
      <c r="O249" s="6">
        <v>376.0</v>
      </c>
      <c r="P249" s="6">
        <v>2741.0</v>
      </c>
      <c r="Q249" s="6">
        <v>141.0</v>
      </c>
      <c r="R249" s="6">
        <v>565.0</v>
      </c>
      <c r="S249" s="5"/>
      <c r="T249" s="6">
        <v>1590.0</v>
      </c>
      <c r="U249" s="5"/>
      <c r="V249" s="5"/>
      <c r="W249" s="5"/>
      <c r="X249" s="5"/>
      <c r="Y249" s="6">
        <v>445.0</v>
      </c>
      <c r="Z249" s="5"/>
      <c r="AA249" s="5"/>
      <c r="AB249" s="5"/>
      <c r="AC249" s="5"/>
      <c r="AD249" s="5"/>
      <c r="AE249" s="5"/>
      <c r="AF249" s="5"/>
      <c r="AG249" s="5"/>
      <c r="AH249" s="5"/>
      <c r="AI249" s="5"/>
      <c r="AJ249" s="5"/>
      <c r="AK249" s="5"/>
      <c r="AL249" s="5"/>
    </row>
    <row r="250">
      <c r="A250" s="5" t="str">
        <f>testing!A250</f>
        <v>Magagnoli</v>
      </c>
      <c r="B250" s="6">
        <f>testing!B250</f>
        <v>807</v>
      </c>
      <c r="C250" s="60" t="b">
        <v>0</v>
      </c>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row>
    <row r="251">
      <c r="A251" s="5" t="str">
        <f>testing!A251</f>
        <v>Niedzwiedz</v>
      </c>
      <c r="B251" s="6">
        <f>testing!B251</f>
        <v>392116</v>
      </c>
      <c r="C251" s="61" t="b">
        <v>0</v>
      </c>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row>
    <row r="252">
      <c r="A252" s="5" t="str">
        <f>testing!A252</f>
        <v>Bello-Chavolla</v>
      </c>
      <c r="B252" s="6">
        <f>testing!B252</f>
        <v>177133</v>
      </c>
      <c r="C252" s="61" t="b">
        <v>0</v>
      </c>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row>
    <row r="253">
      <c r="A253" s="5" t="str">
        <f>testing!A253</f>
        <v>Zuo, Yalavarthi</v>
      </c>
      <c r="B253" s="6">
        <f>testing!B253</f>
        <v>50</v>
      </c>
      <c r="C253" s="61" t="b">
        <v>0</v>
      </c>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row>
    <row r="254">
      <c r="A254" s="5" t="str">
        <f>testing!A254</f>
        <v>Oliveira</v>
      </c>
      <c r="B254" s="6">
        <f>testing!B254</f>
        <v>131</v>
      </c>
      <c r="C254" s="1" t="b">
        <v>0</v>
      </c>
    </row>
    <row r="255">
      <c r="A255" s="5" t="str">
        <f>testing!A255</f>
        <v>Hussein, Galal</v>
      </c>
      <c r="B255" s="6">
        <f>testing!B255</f>
        <v>444</v>
      </c>
      <c r="C255" s="1" t="b">
        <v>0</v>
      </c>
    </row>
    <row r="256">
      <c r="A256" s="5" t="str">
        <f>testing!A256</f>
        <v>Vilar-Garcia</v>
      </c>
      <c r="B256" s="6">
        <f>testing!B256</f>
        <v>7699568</v>
      </c>
      <c r="C256" s="1" t="b">
        <v>1</v>
      </c>
      <c r="D256" s="1">
        <v>328892.0</v>
      </c>
      <c r="F256" s="1">
        <v>291254.0</v>
      </c>
      <c r="G256" s="1">
        <v>64792.0</v>
      </c>
      <c r="O256" s="1">
        <v>226462.0</v>
      </c>
      <c r="P256" s="1">
        <v>37638.0</v>
      </c>
      <c r="Q256" s="1">
        <v>9526.0</v>
      </c>
      <c r="Y256" s="1">
        <v>28112.0</v>
      </c>
    </row>
    <row r="257">
      <c r="A257" s="5" t="str">
        <f>testing!A257</f>
        <v>Ibarra-Nava</v>
      </c>
      <c r="B257" s="6">
        <f>testing!B257</f>
        <v>416546</v>
      </c>
      <c r="C257" s="1" t="b">
        <v>1</v>
      </c>
      <c r="D257" s="1">
        <v>416546.0</v>
      </c>
      <c r="F257" s="1">
        <v>302693.0</v>
      </c>
      <c r="G257" s="1">
        <v>26773.0</v>
      </c>
      <c r="O257" s="1">
        <v>275920.0</v>
      </c>
      <c r="P257" s="1">
        <v>113853.0</v>
      </c>
      <c r="Q257" s="1">
        <v>8875.0</v>
      </c>
      <c r="Y257" s="1">
        <v>104978.0</v>
      </c>
    </row>
    <row r="258">
      <c r="A258" s="5" t="str">
        <f>testing!A258</f>
        <v>Ibrahim</v>
      </c>
      <c r="B258" s="6">
        <f>testing!B258</f>
        <v>38</v>
      </c>
      <c r="C258" s="1" t="b">
        <v>0</v>
      </c>
    </row>
    <row r="259">
      <c r="A259" s="5" t="str">
        <f>testing!A259</f>
        <v>Rubio-Rivas</v>
      </c>
      <c r="B259" s="6">
        <f>testing!B259</f>
        <v>186</v>
      </c>
      <c r="C259" s="1" t="b">
        <v>0</v>
      </c>
    </row>
    <row r="260">
      <c r="A260" s="5" t="str">
        <f>testing!A260</f>
        <v>Kua</v>
      </c>
      <c r="B260" s="6">
        <f>testing!B260</f>
        <v>459</v>
      </c>
      <c r="C260" s="1" t="b">
        <v>0</v>
      </c>
    </row>
    <row r="261">
      <c r="A261" s="5" t="str">
        <f>testing!A261</f>
        <v>Mamtani</v>
      </c>
      <c r="B261" s="6">
        <f>testing!B261</f>
        <v>403</v>
      </c>
      <c r="C261" s="1" t="b">
        <v>0</v>
      </c>
    </row>
    <row r="262">
      <c r="A262" s="5" t="str">
        <f>testing!A262</f>
        <v>Ren</v>
      </c>
      <c r="B262" s="6">
        <f>testing!B262</f>
        <v>432</v>
      </c>
      <c r="C262" s="1" t="b">
        <v>0</v>
      </c>
    </row>
    <row r="263">
      <c r="A263" s="5" t="str">
        <f>testing!A263</f>
        <v>Yoo</v>
      </c>
      <c r="B263" s="6">
        <f>testing!B263</f>
        <v>4840</v>
      </c>
      <c r="C263" s="1" t="b">
        <v>0</v>
      </c>
    </row>
    <row r="264">
      <c r="A264" s="5" t="str">
        <f>testing!A264</f>
        <v>Mutambudzi</v>
      </c>
      <c r="B264" s="6">
        <f>testing!B264</f>
        <v>120075</v>
      </c>
      <c r="C264" s="1" t="b">
        <v>0</v>
      </c>
    </row>
    <row r="265">
      <c r="A265" s="5" t="str">
        <f>testing!A265</f>
        <v>Yan</v>
      </c>
      <c r="B265" s="6">
        <f>testing!B265</f>
        <v>578</v>
      </c>
      <c r="C265" s="1" t="b">
        <v>0</v>
      </c>
    </row>
    <row r="266">
      <c r="A266" s="5" t="str">
        <f>testing!A266</f>
        <v>Mancilla-Galindo</v>
      </c>
      <c r="B266" s="6">
        <f>testing!B266</f>
        <v>183779</v>
      </c>
      <c r="C266" s="1" t="b">
        <v>0</v>
      </c>
    </row>
    <row r="267">
      <c r="A267" s="5" t="str">
        <f>testing!A267</f>
        <v>Ullah</v>
      </c>
      <c r="B267" s="6">
        <f>testing!B267</f>
        <v>212</v>
      </c>
      <c r="C267" s="1" t="b">
        <v>0</v>
      </c>
    </row>
    <row r="268">
      <c r="A268" s="5" t="str">
        <f>testing!A268</f>
        <v>Dashti</v>
      </c>
      <c r="B268" s="6">
        <f>testing!B268</f>
        <v>12347</v>
      </c>
      <c r="C268" s="1" t="b">
        <v>1</v>
      </c>
      <c r="D268" s="1">
        <v>12347.0</v>
      </c>
      <c r="F268" s="1">
        <v>8946.0</v>
      </c>
      <c r="G268" s="1">
        <v>353.0</v>
      </c>
      <c r="H268" s="1">
        <v>1099.0</v>
      </c>
      <c r="J268" s="1">
        <v>5133.0</v>
      </c>
      <c r="O268" s="1">
        <v>2361.0</v>
      </c>
      <c r="P268" s="1">
        <v>3401.0</v>
      </c>
      <c r="Q268" s="1">
        <v>210.0</v>
      </c>
      <c r="R268" s="1">
        <v>860.0</v>
      </c>
      <c r="T268" s="1">
        <v>1920.0</v>
      </c>
      <c r="Y268" s="1">
        <v>411.0</v>
      </c>
    </row>
    <row r="269">
      <c r="A269" s="5" t="str">
        <f>testing!A269</f>
        <v>Sami</v>
      </c>
      <c r="B269" s="6">
        <f>testing!B269</f>
        <v>490</v>
      </c>
      <c r="C269" s="1" t="b">
        <v>0</v>
      </c>
    </row>
    <row r="270">
      <c r="A270" s="5" t="str">
        <f>testing!A270</f>
        <v>Pongpirul</v>
      </c>
      <c r="B270" s="6">
        <f>testing!B270</f>
        <v>193</v>
      </c>
      <c r="C270" s="1" t="b">
        <v>0</v>
      </c>
    </row>
    <row r="271">
      <c r="A271" s="5" t="str">
        <f>testing!A271</f>
        <v>Nicholson</v>
      </c>
      <c r="B271" s="6">
        <f>testing!B271</f>
        <v>1042</v>
      </c>
      <c r="C271" s="1" t="b">
        <v>0</v>
      </c>
    </row>
    <row r="272">
      <c r="A272" s="5" t="str">
        <f>testing!A272</f>
        <v>Ariza</v>
      </c>
      <c r="B272" s="6">
        <f>testing!B272</f>
        <v>351</v>
      </c>
      <c r="C272" s="1" t="b">
        <v>0</v>
      </c>
    </row>
    <row r="273">
      <c r="A273" s="5" t="str">
        <f>testing!A273</f>
        <v>Carrat</v>
      </c>
      <c r="B273" s="6">
        <f>testing!B273</f>
        <v>14628</v>
      </c>
      <c r="C273" s="1" t="b">
        <v>0</v>
      </c>
    </row>
    <row r="274">
      <c r="A274" s="5" t="str">
        <f>testing!A274</f>
        <v>Zhu</v>
      </c>
      <c r="B274" s="6">
        <f>testing!B274</f>
        <v>432</v>
      </c>
      <c r="C274" s="1" t="b">
        <v>0</v>
      </c>
    </row>
    <row r="275">
      <c r="A275" s="5" t="str">
        <f>testing!A275</f>
        <v>Sun</v>
      </c>
      <c r="B275" s="6">
        <f>testing!B275</f>
        <v>323</v>
      </c>
      <c r="C275" s="1" t="b">
        <v>0</v>
      </c>
    </row>
    <row r="276">
      <c r="A276" s="5" t="str">
        <f>testing!A276</f>
        <v>Kalan</v>
      </c>
      <c r="B276" s="6">
        <f>testing!B276</f>
        <v>193</v>
      </c>
      <c r="C276" s="1" t="b">
        <v>0</v>
      </c>
    </row>
    <row r="277">
      <c r="A277" s="5" t="str">
        <f>testing!A277</f>
        <v>Burrell</v>
      </c>
      <c r="B277" s="6">
        <f>testing!B277</f>
        <v>204</v>
      </c>
      <c r="C277" s="1" t="b">
        <v>0</v>
      </c>
    </row>
    <row r="278">
      <c r="A278" s="5" t="str">
        <f>testing!A278</f>
        <v>ISARIC_5_old</v>
      </c>
      <c r="B278" s="6">
        <f>testing!B278</f>
        <v>81705</v>
      </c>
      <c r="C278" s="1" t="b">
        <v>0</v>
      </c>
    </row>
    <row r="279">
      <c r="A279" s="5" t="str">
        <f>testing!A279</f>
        <v>Meini</v>
      </c>
      <c r="B279" s="6">
        <f>testing!B279</f>
        <v>461</v>
      </c>
      <c r="C279" s="1" t="b">
        <v>0</v>
      </c>
    </row>
    <row r="280">
      <c r="A280" s="5" t="str">
        <f>testing!A280</f>
        <v>Favara</v>
      </c>
      <c r="B280" s="6">
        <f>testing!B280</f>
        <v>434</v>
      </c>
      <c r="C280" s="1" t="b">
        <v>0</v>
      </c>
    </row>
    <row r="281">
      <c r="A281" s="5" t="str">
        <f>testing!A281</f>
        <v>da Silva Neto</v>
      </c>
      <c r="B281" s="6">
        <f>testing!B281</f>
        <v>91</v>
      </c>
      <c r="C281" s="1" t="b">
        <v>1</v>
      </c>
      <c r="D281" s="1">
        <v>91.0</v>
      </c>
      <c r="F281" s="1">
        <v>44.0</v>
      </c>
      <c r="I281" s="1">
        <v>4.0</v>
      </c>
      <c r="K281" s="1">
        <v>40.0</v>
      </c>
      <c r="P281" s="1">
        <v>47.0</v>
      </c>
      <c r="S281" s="1">
        <v>14.0</v>
      </c>
      <c r="U281" s="1">
        <v>33.0</v>
      </c>
    </row>
    <row r="282">
      <c r="A282" s="5" t="str">
        <f>testing!A282</f>
        <v>Li, Cai</v>
      </c>
      <c r="B282" s="6">
        <f>testing!B282</f>
        <v>98</v>
      </c>
      <c r="C282" s="1" t="b">
        <v>0</v>
      </c>
    </row>
    <row r="283">
      <c r="A283" s="5" t="str">
        <f>testing!A283</f>
        <v>Wang</v>
      </c>
      <c r="B283" s="6">
        <f>testing!B283</f>
        <v>1078</v>
      </c>
      <c r="C283" s="1" t="b">
        <v>0</v>
      </c>
    </row>
    <row r="284">
      <c r="A284" s="5" t="str">
        <f>testing!A284</f>
        <v>Lopez-Medrano</v>
      </c>
      <c r="B284" s="6">
        <f>testing!B284</f>
        <v>261</v>
      </c>
      <c r="C284" s="1" t="b">
        <v>0</v>
      </c>
    </row>
    <row r="285">
      <c r="A285" s="5" t="str">
        <f>testing!A285</f>
        <v>Incerti</v>
      </c>
      <c r="B285" s="6">
        <f>testing!B285</f>
        <v>13658</v>
      </c>
      <c r="C285" s="1" t="b">
        <v>0</v>
      </c>
    </row>
    <row r="286">
      <c r="A286" s="5" t="str">
        <f>testing!A286</f>
        <v>Collard</v>
      </c>
      <c r="B286" s="6">
        <f>testing!B286</f>
        <v>1604</v>
      </c>
      <c r="C286" s="1" t="b">
        <v>0</v>
      </c>
    </row>
    <row r="287">
      <c r="A287" s="5" t="str">
        <f>testing!A287</f>
        <v>Robinson</v>
      </c>
      <c r="B287" s="6">
        <f>testing!B287</f>
        <v>3248</v>
      </c>
      <c r="C287" s="1" t="b">
        <v>0</v>
      </c>
    </row>
    <row r="288">
      <c r="A288" s="5" t="str">
        <f>testing!A288</f>
        <v>Erber</v>
      </c>
      <c r="B288" s="6">
        <f>testing!B288</f>
        <v>4554</v>
      </c>
      <c r="C288" s="1" t="b">
        <v>0</v>
      </c>
    </row>
    <row r="289">
      <c r="A289" s="5" t="str">
        <f>testing!A289</f>
        <v>Chaudhary</v>
      </c>
      <c r="B289" s="6">
        <f>testing!B289</f>
        <v>220</v>
      </c>
      <c r="C289" s="1" t="b">
        <v>0</v>
      </c>
    </row>
    <row r="290">
      <c r="A290" s="5" t="str">
        <f>testing!A290</f>
        <v>Roederer</v>
      </c>
      <c r="B290" s="6">
        <f>testing!B290</f>
        <v>818</v>
      </c>
      <c r="C290" s="1" t="b">
        <v>0</v>
      </c>
    </row>
    <row r="291">
      <c r="A291" s="5" t="str">
        <f>testing!A291</f>
        <v>Savarraj</v>
      </c>
      <c r="B291" s="6">
        <f>testing!B291</f>
        <v>48</v>
      </c>
      <c r="C291" s="1" t="b">
        <v>1</v>
      </c>
      <c r="D291" s="1">
        <v>48.0</v>
      </c>
      <c r="P291" s="1">
        <v>48.0</v>
      </c>
      <c r="Q291" s="1">
        <v>5.0</v>
      </c>
      <c r="Y291" s="1">
        <v>43.0</v>
      </c>
    </row>
    <row r="292">
      <c r="A292" s="5" t="str">
        <f>testing!A292</f>
        <v>Israel, Schaffer</v>
      </c>
      <c r="B292" s="6">
        <f>testing!B292</f>
        <v>26959</v>
      </c>
      <c r="C292" s="1" t="b">
        <v>1</v>
      </c>
      <c r="D292" s="1">
        <v>26676.0</v>
      </c>
      <c r="F292" s="1">
        <v>13706.0</v>
      </c>
      <c r="G292" s="1">
        <v>944.0</v>
      </c>
      <c r="H292" s="1">
        <v>2166.0</v>
      </c>
      <c r="J292" s="1">
        <v>10596.0</v>
      </c>
      <c r="P292" s="1">
        <v>12970.0</v>
      </c>
      <c r="Q292" s="1">
        <v>880.0</v>
      </c>
      <c r="R292" s="1">
        <v>1936.0</v>
      </c>
      <c r="T292" s="1">
        <v>10154.0</v>
      </c>
    </row>
    <row r="293">
      <c r="A293" s="5" t="str">
        <f>testing!A293</f>
        <v>El-Solh</v>
      </c>
      <c r="B293" s="6">
        <f>testing!B293</f>
        <v>7816</v>
      </c>
      <c r="C293" s="1" t="b">
        <v>0</v>
      </c>
    </row>
    <row r="294">
      <c r="A294" s="5" t="str">
        <f>testing!A294</f>
        <v>Chudasama</v>
      </c>
      <c r="B294" s="6">
        <f>testing!B294</f>
        <v>1706</v>
      </c>
      <c r="C294" s="1" t="b">
        <v>0</v>
      </c>
    </row>
    <row r="295">
      <c r="A295" s="5" t="str">
        <f>testing!A295</f>
        <v>Salama</v>
      </c>
      <c r="B295" s="6">
        <f>testing!B295</f>
        <v>377</v>
      </c>
      <c r="C295" s="1" t="b">
        <v>0</v>
      </c>
    </row>
    <row r="296">
      <c r="A296" s="5" t="str">
        <f>testing!A296</f>
        <v>Makaronidis</v>
      </c>
      <c r="B296" s="6">
        <f>testing!B296</f>
        <v>567</v>
      </c>
      <c r="C296" s="1" t="b">
        <v>0</v>
      </c>
    </row>
    <row r="297">
      <c r="A297" s="5" t="str">
        <f>testing!A297</f>
        <v>Ramachandran</v>
      </c>
      <c r="B297" s="6">
        <f>testing!B297</f>
        <v>188</v>
      </c>
      <c r="C297" s="1" t="b">
        <v>0</v>
      </c>
    </row>
    <row r="298">
      <c r="A298" s="5" t="str">
        <f>testing!A298</f>
        <v>Luo, Rizvi</v>
      </c>
      <c r="B298" s="6">
        <f>testing!B298</f>
        <v>102</v>
      </c>
      <c r="C298" s="1" t="b">
        <v>0</v>
      </c>
    </row>
    <row r="299">
      <c r="A299" s="5" t="str">
        <f>testing!A299</f>
        <v>Ioannou</v>
      </c>
      <c r="B299" s="6">
        <f>testing!B299</f>
        <v>88747</v>
      </c>
      <c r="C299" s="1" t="b">
        <v>1</v>
      </c>
      <c r="D299" s="1">
        <v>10131.0</v>
      </c>
      <c r="F299" s="1">
        <v>6624.0</v>
      </c>
      <c r="G299" s="1">
        <v>716.0</v>
      </c>
      <c r="H299" s="1">
        <v>2484.0</v>
      </c>
      <c r="J299" s="1">
        <v>2542.0</v>
      </c>
      <c r="O299" s="1">
        <v>882.0</v>
      </c>
      <c r="P299" s="1">
        <v>3507.0</v>
      </c>
      <c r="Q299" s="1">
        <v>419.0</v>
      </c>
      <c r="R299" s="1">
        <v>1593.0</v>
      </c>
      <c r="T299" s="1">
        <v>1102.0</v>
      </c>
      <c r="Y299" s="1">
        <v>393.0</v>
      </c>
    </row>
    <row r="300">
      <c r="A300" s="5" t="str">
        <f>testing!A300</f>
        <v>ISARIC_6</v>
      </c>
      <c r="B300" s="6">
        <f>testing!B300</f>
        <v>88463</v>
      </c>
      <c r="C300" s="1" t="b">
        <v>0</v>
      </c>
    </row>
    <row r="301">
      <c r="A301" s="5" t="str">
        <f>testing!A301</f>
        <v>Perico</v>
      </c>
      <c r="B301" s="6">
        <f>testing!B301</f>
        <v>423</v>
      </c>
      <c r="C301" s="1" t="b">
        <v>0</v>
      </c>
    </row>
    <row r="302">
      <c r="A302" s="5" t="str">
        <f>testing!A302</f>
        <v>Lamure</v>
      </c>
      <c r="B302" s="6">
        <f>testing!B302</f>
        <v>89</v>
      </c>
      <c r="C302" s="1" t="b">
        <v>0</v>
      </c>
    </row>
    <row r="303">
      <c r="A303" s="5" t="str">
        <f>testing!A303</f>
        <v>Yadaw</v>
      </c>
      <c r="B303" s="6">
        <f>testing!B303</f>
        <v>5051</v>
      </c>
      <c r="C303" s="1" t="b">
        <v>0</v>
      </c>
    </row>
    <row r="304">
      <c r="A304" s="5" t="str">
        <f>testing!A304</f>
        <v>Zinellu</v>
      </c>
      <c r="B304" s="6">
        <f>testing!B304</f>
        <v>105</v>
      </c>
      <c r="C304" s="1" t="b">
        <v>0</v>
      </c>
    </row>
    <row r="305">
      <c r="A305" s="5" t="str">
        <f>testing!A305</f>
        <v>Ziehr</v>
      </c>
      <c r="B305" s="6">
        <f>testing!B305</f>
        <v>66</v>
      </c>
      <c r="C305" s="1" t="b">
        <v>0</v>
      </c>
    </row>
    <row r="306">
      <c r="A306" s="5" t="str">
        <f>testing!A306</f>
        <v>Zhou, He, Yang</v>
      </c>
      <c r="B306" s="6">
        <f>testing!B306</f>
        <v>1087</v>
      </c>
      <c r="C306" s="1" t="b">
        <v>0</v>
      </c>
    </row>
    <row r="307">
      <c r="A307" s="5" t="str">
        <f>testing!A307</f>
        <v>Zhou, Song</v>
      </c>
      <c r="B307" s="6">
        <f>testing!B307</f>
        <v>124</v>
      </c>
      <c r="C307" s="1" t="b">
        <v>0</v>
      </c>
    </row>
    <row r="308">
      <c r="A308" s="5" t="str">
        <f>testing!A308</f>
        <v>Zhou, Qin</v>
      </c>
      <c r="B308" s="6">
        <f>testing!B308</f>
        <v>51</v>
      </c>
      <c r="C308" s="1" t="b">
        <v>0</v>
      </c>
    </row>
    <row r="309">
      <c r="A309" s="5" t="str">
        <f>testing!A309</f>
        <v>Zhang, Li</v>
      </c>
      <c r="B309" s="6">
        <f>testing!B309</f>
        <v>1746</v>
      </c>
      <c r="C309" s="1" t="b">
        <v>1</v>
      </c>
      <c r="D309" s="1">
        <v>1596.0</v>
      </c>
      <c r="F309" s="1">
        <v>576.0</v>
      </c>
      <c r="G309" s="1">
        <v>63.0</v>
      </c>
      <c r="H309" s="1">
        <v>190.0</v>
      </c>
      <c r="J309" s="1">
        <v>318.0</v>
      </c>
      <c r="O309" s="1">
        <v>5.0</v>
      </c>
      <c r="P309" s="1">
        <v>1020.0</v>
      </c>
      <c r="Q309" s="1">
        <v>116.0</v>
      </c>
      <c r="R309" s="1">
        <v>429.0</v>
      </c>
      <c r="T309" s="1">
        <v>462.0</v>
      </c>
      <c r="Y309" s="1">
        <v>13.0</v>
      </c>
    </row>
    <row r="310">
      <c r="A310" s="5" t="str">
        <f>testing!A310</f>
        <v>Zhan, Liu</v>
      </c>
      <c r="B310" s="6">
        <f>testing!B310</f>
        <v>405</v>
      </c>
      <c r="C310" s="1" t="b">
        <v>0</v>
      </c>
    </row>
    <row r="311">
      <c r="A311" s="5" t="str">
        <f>testing!A311</f>
        <v>Wang, Shu</v>
      </c>
      <c r="B311" s="6">
        <f>testing!B311</f>
        <v>59</v>
      </c>
      <c r="C311" s="1" t="b">
        <v>0</v>
      </c>
    </row>
    <row r="312">
      <c r="A312" s="5" t="str">
        <f>testing!A312</f>
        <v>Wang, Zheutlin</v>
      </c>
      <c r="B312" s="6">
        <f>testing!B312</f>
        <v>3273</v>
      </c>
      <c r="C312" s="1" t="b">
        <v>1</v>
      </c>
      <c r="D312" s="1">
        <v>3273.0</v>
      </c>
      <c r="P312" s="1">
        <v>3273.0</v>
      </c>
      <c r="Q312" s="1">
        <v>116.0</v>
      </c>
      <c r="R312" s="1">
        <v>677.0</v>
      </c>
      <c r="T312" s="1">
        <v>1740.0</v>
      </c>
      <c r="Y312" s="1">
        <v>740.0</v>
      </c>
    </row>
    <row r="313">
      <c r="A313" s="5" t="str">
        <f>testing!A313</f>
        <v>Vila-Corcoles</v>
      </c>
      <c r="B313" s="6">
        <f>testing!B313</f>
        <v>79083</v>
      </c>
      <c r="C313" s="1" t="b">
        <v>0</v>
      </c>
    </row>
    <row r="314">
      <c r="A314" s="5" t="str">
        <f>testing!A314</f>
        <v>Torres-Macho</v>
      </c>
      <c r="B314" s="6">
        <f>testing!B314</f>
        <v>1968</v>
      </c>
      <c r="C314" s="1" t="b">
        <v>0</v>
      </c>
    </row>
    <row r="315">
      <c r="A315" s="5" t="str">
        <f>testing!A315</f>
        <v>Tao</v>
      </c>
      <c r="B315" s="6">
        <f>testing!B315</f>
        <v>70</v>
      </c>
      <c r="C315" s="1" t="b">
        <v>0</v>
      </c>
    </row>
    <row r="316">
      <c r="A316" s="5" t="str">
        <f>testing!A316</f>
        <v>Talavera</v>
      </c>
      <c r="B316" s="6">
        <f>testing!B316</f>
        <v>576</v>
      </c>
      <c r="C316" s="1" t="b">
        <v>0</v>
      </c>
    </row>
    <row r="317">
      <c r="A317" s="5" t="str">
        <f>testing!A317</f>
        <v>Serling-Boyd</v>
      </c>
      <c r="B317" s="6">
        <f>testing!B317</f>
        <v>831</v>
      </c>
      <c r="C317" s="1" t="b">
        <v>0</v>
      </c>
    </row>
    <row r="318">
      <c r="A318" s="5" t="str">
        <f>testing!A318</f>
        <v>Raines</v>
      </c>
      <c r="B318" s="6">
        <f>testing!B318</f>
        <v>453</v>
      </c>
      <c r="C318" s="1" t="b">
        <v>0</v>
      </c>
    </row>
    <row r="319">
      <c r="A319" s="5" t="str">
        <f>testing!A319</f>
        <v>Parra-Bracamonte</v>
      </c>
      <c r="B319" s="6">
        <f>testing!B319</f>
        <v>331298</v>
      </c>
      <c r="C319" s="1" t="b">
        <v>1</v>
      </c>
      <c r="D319" s="1">
        <v>331298.0</v>
      </c>
      <c r="F319" s="1">
        <v>235840.0</v>
      </c>
      <c r="I319" s="1">
        <v>16676.0</v>
      </c>
      <c r="O319" s="1">
        <v>219164.0</v>
      </c>
      <c r="P319" s="1">
        <v>95458.0</v>
      </c>
      <c r="S319" s="1">
        <v>7517.0</v>
      </c>
      <c r="Y319" s="1">
        <v>87941.0</v>
      </c>
    </row>
    <row r="320">
      <c r="A320" s="5" t="str">
        <f>testing!A320</f>
        <v>O'Reilly</v>
      </c>
      <c r="B320" s="6">
        <f>testing!B320</f>
        <v>1334</v>
      </c>
      <c r="C320" s="1" t="b">
        <v>0</v>
      </c>
    </row>
    <row r="321">
      <c r="A321" s="5" t="str">
        <f>testing!A321</f>
        <v>Martini</v>
      </c>
      <c r="B321" s="6">
        <f>testing!B321</f>
        <v>146</v>
      </c>
      <c r="C321" s="1" t="b">
        <v>0</v>
      </c>
    </row>
    <row r="322">
      <c r="A322" s="5" t="str">
        <f>testing!A322</f>
        <v>Li, Long, Zhang</v>
      </c>
      <c r="B322" s="6">
        <f>testing!B322</f>
        <v>954</v>
      </c>
      <c r="C322" s="1" t="b">
        <v>0</v>
      </c>
    </row>
    <row r="323">
      <c r="A323" s="5" t="str">
        <f>testing!A323</f>
        <v>Lassale</v>
      </c>
      <c r="B323" s="6">
        <f>testing!B323</f>
        <v>900</v>
      </c>
      <c r="C323" s="1" t="b">
        <v>0</v>
      </c>
    </row>
    <row r="324">
      <c r="A324" s="5" t="str">
        <f>testing!A324</f>
        <v>Klang, Soffer</v>
      </c>
      <c r="B324" s="6">
        <f>testing!B324</f>
        <v>1320</v>
      </c>
      <c r="C324" s="1" t="b">
        <v>0</v>
      </c>
    </row>
    <row r="325">
      <c r="A325" s="5" t="str">
        <f>testing!A325</f>
        <v>Kim, Han</v>
      </c>
      <c r="B325" s="6">
        <f>testing!B325</f>
        <v>4787</v>
      </c>
      <c r="C325" s="1" t="b">
        <v>0</v>
      </c>
    </row>
    <row r="326">
      <c r="A326" s="5" t="str">
        <f>testing!A326</f>
        <v>Jehi</v>
      </c>
      <c r="B326" s="6">
        <f>testing!B326</f>
        <v>4536</v>
      </c>
      <c r="C326" s="1" t="b">
        <v>1</v>
      </c>
      <c r="D326" s="1">
        <v>4536.0</v>
      </c>
      <c r="F326" s="1">
        <v>3578.0</v>
      </c>
      <c r="G326" s="1">
        <v>247.0</v>
      </c>
      <c r="H326" s="1">
        <v>943.0</v>
      </c>
      <c r="J326" s="1">
        <v>1795.0</v>
      </c>
      <c r="O326" s="1">
        <v>593.0</v>
      </c>
      <c r="P326" s="1">
        <v>958.0</v>
      </c>
      <c r="Q326" s="1">
        <v>82.0</v>
      </c>
      <c r="R326" s="1">
        <v>349.0</v>
      </c>
      <c r="T326" s="1">
        <v>467.0</v>
      </c>
      <c r="Y326" s="1">
        <v>60.0</v>
      </c>
    </row>
    <row r="327">
      <c r="A327" s="5" t="str">
        <f>testing!A327</f>
        <v>Jakob</v>
      </c>
      <c r="B327" s="6">
        <f>testing!B327</f>
        <v>2155</v>
      </c>
      <c r="C327" s="1" t="b">
        <v>0</v>
      </c>
    </row>
    <row r="328">
      <c r="A328" s="5" t="str">
        <f>testing!A328</f>
        <v>Invernizzi</v>
      </c>
      <c r="B328" s="6">
        <f>testing!B328</f>
        <v>54</v>
      </c>
      <c r="C328" s="1" t="b">
        <v>0</v>
      </c>
    </row>
    <row r="329">
      <c r="A329" s="5" t="str">
        <f>testing!A329</f>
        <v>Ilic</v>
      </c>
      <c r="B329" s="6">
        <f>testing!B329</f>
        <v>107</v>
      </c>
      <c r="C329" s="1" t="b">
        <v>1</v>
      </c>
      <c r="D329" s="1">
        <v>107.0</v>
      </c>
      <c r="F329" s="1">
        <v>69.0</v>
      </c>
      <c r="G329" s="1">
        <v>21.0</v>
      </c>
      <c r="O329" s="1">
        <v>48.0</v>
      </c>
      <c r="P329" s="1">
        <v>38.0</v>
      </c>
      <c r="Q329" s="1">
        <v>11.0</v>
      </c>
      <c r="Y329" s="1">
        <v>27.0</v>
      </c>
    </row>
    <row r="330">
      <c r="A330" s="5" t="str">
        <f>testing!A330</f>
        <v>Hamadah</v>
      </c>
      <c r="B330" s="6">
        <f>testing!B330</f>
        <v>1123</v>
      </c>
      <c r="C330" s="1" t="b">
        <v>0</v>
      </c>
    </row>
    <row r="331">
      <c r="A331" s="5" t="str">
        <f>testing!A331</f>
        <v>Gianfrancesco, Leykina</v>
      </c>
      <c r="B331" s="6">
        <f>testing!B331</f>
        <v>1324</v>
      </c>
      <c r="C331" s="1" t="b">
        <v>0</v>
      </c>
    </row>
    <row r="332">
      <c r="A332" s="5" t="str">
        <f>testing!A332</f>
        <v>Ghinai</v>
      </c>
      <c r="B332" s="6">
        <f>testing!B332</f>
        <v>1435</v>
      </c>
      <c r="C332" s="1" t="b">
        <v>0</v>
      </c>
    </row>
    <row r="333">
      <c r="A333" s="5" t="str">
        <f>testing!A333</f>
        <v>Fond</v>
      </c>
      <c r="B333" s="6">
        <f>testing!B333</f>
        <v>1092</v>
      </c>
      <c r="C333" s="1" t="b">
        <v>0</v>
      </c>
    </row>
    <row r="334">
      <c r="A334" s="5" t="str">
        <f>testing!A334</f>
        <v>Best</v>
      </c>
      <c r="B334" s="6">
        <f>testing!B334</f>
        <v>3471</v>
      </c>
      <c r="C334" s="1" t="b">
        <v>0</v>
      </c>
    </row>
    <row r="335">
      <c r="A335" s="5" t="str">
        <f>testing!A335</f>
        <v>Bellan</v>
      </c>
      <c r="B335" s="6">
        <f>testing!B335</f>
        <v>1697</v>
      </c>
      <c r="C335" s="1" t="b">
        <v>0</v>
      </c>
    </row>
    <row r="336">
      <c r="A336" s="5" t="str">
        <f>testing!A336</f>
        <v>Alharthy</v>
      </c>
      <c r="B336" s="6">
        <f>testing!B336</f>
        <v>352</v>
      </c>
      <c r="C336" s="1" t="b">
        <v>0</v>
      </c>
    </row>
    <row r="337">
      <c r="A337" s="5" t="str">
        <f>testing!A337</f>
        <v>Alguwaihes</v>
      </c>
      <c r="B337" s="6">
        <f>testing!B337</f>
        <v>439</v>
      </c>
      <c r="C337" s="1" t="b">
        <v>0</v>
      </c>
    </row>
    <row r="338">
      <c r="A338" s="5" t="str">
        <f>testing!A338</f>
        <v>Aksu</v>
      </c>
      <c r="B338" s="6">
        <f>testing!B338</f>
        <v>123</v>
      </c>
      <c r="C338" s="1" t="b">
        <v>0</v>
      </c>
    </row>
    <row r="339">
      <c r="A339" s="5" t="str">
        <f>testing!A339</f>
        <v>Adrish</v>
      </c>
      <c r="B339" s="6">
        <f>testing!B339</f>
        <v>1173</v>
      </c>
      <c r="C339" s="1" t="b">
        <v>0</v>
      </c>
    </row>
    <row r="340">
      <c r="A340" s="5" t="str">
        <f>testing!A340</f>
        <v>Hoertel, Sanchez, Vernet</v>
      </c>
      <c r="B340" s="6">
        <f>testing!B340</f>
        <v>12210</v>
      </c>
      <c r="C340" s="1" t="b">
        <v>0</v>
      </c>
    </row>
    <row r="341">
      <c r="A341" s="5" t="str">
        <f>testing!A341</f>
        <v>Arleo</v>
      </c>
      <c r="B341" s="6">
        <f>testing!B341</f>
        <v>70</v>
      </c>
      <c r="C341" s="1" t="b">
        <v>1</v>
      </c>
      <c r="D341" s="1">
        <v>70.0</v>
      </c>
      <c r="F341" s="1">
        <v>36.0</v>
      </c>
      <c r="G341" s="1">
        <v>1.0</v>
      </c>
      <c r="H341" s="1">
        <v>10.0</v>
      </c>
      <c r="J341" s="1">
        <v>25.0</v>
      </c>
      <c r="P341" s="1">
        <v>34.0</v>
      </c>
      <c r="Q341" s="1">
        <v>0.0</v>
      </c>
      <c r="R341" s="1">
        <v>10.0</v>
      </c>
      <c r="T341" s="1">
        <v>24.0</v>
      </c>
    </row>
    <row r="342">
      <c r="A342" s="5" t="str">
        <f>testing!A342</f>
        <v>Bermejo-Martin</v>
      </c>
      <c r="B342" s="6">
        <f>testing!B342</f>
        <v>250</v>
      </c>
      <c r="C342" s="1" t="b">
        <v>0</v>
      </c>
    </row>
    <row r="343">
      <c r="A343" s="5" t="str">
        <f>testing!A343</f>
        <v>Joubert</v>
      </c>
      <c r="B343" s="6">
        <f>testing!B343</f>
        <v>74</v>
      </c>
      <c r="C343" s="1" t="b">
        <v>0</v>
      </c>
    </row>
    <row r="344">
      <c r="A344" s="5" t="str">
        <f>testing!A344</f>
        <v>Kortela</v>
      </c>
      <c r="B344" s="6">
        <f>testing!B344</f>
        <v>3008</v>
      </c>
      <c r="C344" s="1" t="b">
        <v>1</v>
      </c>
      <c r="D344" s="1">
        <v>604.0</v>
      </c>
      <c r="F344" s="1">
        <v>246.0</v>
      </c>
      <c r="G344" s="1">
        <v>12.0</v>
      </c>
      <c r="H344" s="1">
        <v>14.0</v>
      </c>
      <c r="J344" s="1">
        <v>55.0</v>
      </c>
      <c r="O344" s="1">
        <v>165.0</v>
      </c>
      <c r="P344" s="1">
        <v>328.0</v>
      </c>
      <c r="Q344" s="1">
        <v>14.0</v>
      </c>
      <c r="R344" s="1">
        <v>66.0</v>
      </c>
      <c r="T344" s="1">
        <v>177.0</v>
      </c>
      <c r="Y344" s="1">
        <v>71.0</v>
      </c>
    </row>
    <row r="345">
      <c r="A345" s="5" t="str">
        <f>testing!A345</f>
        <v>Sourij</v>
      </c>
      <c r="B345" s="6">
        <f>testing!B345</f>
        <v>238</v>
      </c>
      <c r="C345" s="1" t="b">
        <v>0</v>
      </c>
    </row>
    <row r="346">
      <c r="A346" s="5" t="str">
        <f>testing!A346</f>
        <v>Gallichotte</v>
      </c>
      <c r="B346" s="6">
        <f>testing!B346</f>
        <v>239</v>
      </c>
      <c r="C346" s="1" t="b">
        <v>0</v>
      </c>
    </row>
    <row r="347">
      <c r="A347" s="5" t="str">
        <f>testing!A347</f>
        <v>Galal</v>
      </c>
      <c r="B347" s="6">
        <f>testing!B347</f>
        <v>430</v>
      </c>
      <c r="C347" s="1" t="b">
        <v>0</v>
      </c>
    </row>
    <row r="348">
      <c r="A348" s="5" t="str">
        <f>testing!A348</f>
        <v>Clavario</v>
      </c>
      <c r="B348" s="6">
        <f>testing!B348</f>
        <v>110</v>
      </c>
      <c r="C348" s="1" t="b">
        <v>0</v>
      </c>
    </row>
    <row r="349">
      <c r="A349" s="5" t="str">
        <f>testing!A349</f>
        <v>Saeed</v>
      </c>
      <c r="B349" s="6">
        <f>testing!B349</f>
        <v>173</v>
      </c>
      <c r="C349" s="1" t="b">
        <v>0</v>
      </c>
    </row>
    <row r="350">
      <c r="A350" s="5" t="str">
        <f>testing!A350</f>
        <v>Cadegiani</v>
      </c>
      <c r="B350" s="6">
        <f>testing!B350</f>
        <v>130</v>
      </c>
      <c r="C350" s="1" t="b">
        <v>0</v>
      </c>
    </row>
    <row r="351">
      <c r="A351" s="5" t="str">
        <f>testing!A351</f>
        <v>Benaim</v>
      </c>
      <c r="B351" s="6">
        <f>testing!B351</f>
        <v>693</v>
      </c>
      <c r="C351" s="1" t="b">
        <v>0</v>
      </c>
    </row>
    <row r="352">
      <c r="A352" s="5" t="str">
        <f>testing!A352</f>
        <v>Singh</v>
      </c>
      <c r="B352" s="6">
        <f>testing!B352</f>
        <v>930</v>
      </c>
      <c r="C352" s="1" t="b">
        <v>0</v>
      </c>
    </row>
    <row r="353">
      <c r="A353" s="5" t="str">
        <f>testing!A353</f>
        <v>ISARIC</v>
      </c>
      <c r="B353" s="6">
        <f>testing!B353</f>
        <v>95966</v>
      </c>
      <c r="C353" s="1" t="b">
        <v>0</v>
      </c>
    </row>
    <row r="354">
      <c r="A354" s="5" t="str">
        <f>testing!A354</f>
        <v>Márquez-Salinas</v>
      </c>
      <c r="B354" s="6">
        <f>testing!B354</f>
        <v>1068</v>
      </c>
      <c r="C354" s="1" t="b">
        <v>0</v>
      </c>
    </row>
    <row r="355">
      <c r="A355" s="5" t="str">
        <f>testing!A355</f>
        <v>Díez-Manglano</v>
      </c>
      <c r="B355" s="6">
        <f>testing!B355</f>
        <v>4393</v>
      </c>
      <c r="C355" s="1" t="b">
        <v>0</v>
      </c>
    </row>
    <row r="356">
      <c r="A356" s="5" t="str">
        <f>testing!A356</f>
        <v>Woolcott</v>
      </c>
      <c r="B356" s="6">
        <f>testing!B356</f>
        <v>1636050</v>
      </c>
      <c r="C356" s="1" t="b">
        <v>0</v>
      </c>
    </row>
    <row r="357">
      <c r="A357" s="5" t="str">
        <f>testing!A357</f>
        <v>Simons</v>
      </c>
      <c r="B357" s="6">
        <f>testing!B357</f>
        <v>446</v>
      </c>
      <c r="C357" s="1" t="b">
        <v>0</v>
      </c>
    </row>
    <row r="358">
      <c r="A358" s="5" t="str">
        <f>testing!A358</f>
        <v>Dupraz</v>
      </c>
      <c r="B358" s="6">
        <f>testing!B358</f>
        <v>219</v>
      </c>
      <c r="C358" s="1" t="b">
        <v>0</v>
      </c>
    </row>
    <row r="359">
      <c r="A359" s="5" t="str">
        <f>testing!A359</f>
        <v>Chen, Varathraja</v>
      </c>
      <c r="B359" s="6">
        <f>testing!B359</f>
        <v>10123</v>
      </c>
      <c r="C359" s="1" t="b">
        <v>0</v>
      </c>
    </row>
    <row r="360">
      <c r="A360" s="5" t="str">
        <f>testing!A360</f>
        <v>Martinez-Lacalzada</v>
      </c>
      <c r="B360" s="6">
        <f>testing!B360</f>
        <v>10433</v>
      </c>
      <c r="C360" s="1" t="b">
        <v>0</v>
      </c>
    </row>
    <row r="361">
      <c r="A361" s="5" t="str">
        <f>testing!A361</f>
        <v>Barasa</v>
      </c>
      <c r="B361" s="6">
        <f>testing!B361</f>
        <v>394</v>
      </c>
      <c r="C361" s="1" t="b">
        <v>0</v>
      </c>
    </row>
    <row r="362">
      <c r="A362" s="5" t="str">
        <f>testing!A362</f>
        <v>Ren, Guo</v>
      </c>
      <c r="B362" s="6">
        <f>testing!B362</f>
        <v>481</v>
      </c>
      <c r="C362" s="1" t="b">
        <v>0</v>
      </c>
    </row>
    <row r="363">
      <c r="A363" s="5" t="str">
        <f>testing!A363</f>
        <v>O’Gallagher</v>
      </c>
      <c r="B363" s="6">
        <f>testing!B363</f>
        <v>1721</v>
      </c>
      <c r="C363" s="1" t="b">
        <v>0</v>
      </c>
    </row>
    <row r="364">
      <c r="A364" s="5" t="str">
        <f>testing!A364</f>
        <v>Modrák</v>
      </c>
      <c r="B364" s="6">
        <f>testing!B364</f>
        <v>213</v>
      </c>
      <c r="C364" s="1" t="b">
        <v>0</v>
      </c>
    </row>
    <row r="365">
      <c r="A365" s="5" t="str">
        <f>testing!A365</f>
        <v>Zuo, Warnock</v>
      </c>
      <c r="B365" s="6">
        <f>testing!B365</f>
        <v>118</v>
      </c>
      <c r="C365" s="1" t="b">
        <v>0</v>
      </c>
    </row>
    <row r="366">
      <c r="A366" s="5" t="str">
        <f>testing!A366</f>
        <v>Bisso</v>
      </c>
      <c r="B366" s="6">
        <f>testing!B366</f>
        <v>168</v>
      </c>
      <c r="C366" s="1" t="b">
        <v>0</v>
      </c>
    </row>
    <row r="367">
      <c r="A367" s="5" t="str">
        <f>testing!A367</f>
        <v>Rentsch, Beckman</v>
      </c>
      <c r="B367" s="6">
        <f>testing!B367</f>
        <v>4297</v>
      </c>
      <c r="C367" s="1" t="b">
        <v>0</v>
      </c>
    </row>
    <row r="368">
      <c r="A368" s="5" t="str">
        <f>testing!A368</f>
        <v>Thiabaud</v>
      </c>
      <c r="B368" s="6">
        <f>testing!B368</f>
        <v>3582</v>
      </c>
      <c r="C368" s="1" t="b">
        <v>0</v>
      </c>
    </row>
    <row r="369">
      <c r="A369" s="5" t="str">
        <f>testing!A369</f>
        <v>Iftimie</v>
      </c>
      <c r="B369" s="6">
        <f>testing!B369</f>
        <v>468</v>
      </c>
      <c r="C369" s="1" t="b">
        <v>0</v>
      </c>
    </row>
    <row r="370">
      <c r="A370" s="5" t="str">
        <f>testing!A370</f>
        <v>Vila-Corcoles, Statue-Gracia</v>
      </c>
      <c r="B370" s="6">
        <f>testing!B370</f>
        <v>282</v>
      </c>
      <c r="C370" s="1" t="b">
        <v>0</v>
      </c>
    </row>
    <row r="371">
      <c r="A371" s="5" t="str">
        <f>testing!A371</f>
        <v>Lévy</v>
      </c>
      <c r="B371" s="6">
        <f>testing!B371</f>
        <v>61</v>
      </c>
      <c r="C371" s="1" t="b">
        <v>0</v>
      </c>
    </row>
    <row r="372">
      <c r="A372" s="5" t="str">
        <f>testing!A372</f>
        <v/>
      </c>
      <c r="B372" s="6" t="str">
        <f>testing!B372</f>
        <v/>
      </c>
      <c r="C372" s="15"/>
    </row>
    <row r="373">
      <c r="A373" s="5" t="str">
        <f>testing!A373</f>
        <v/>
      </c>
      <c r="B373" s="6" t="str">
        <f>testing!B373</f>
        <v/>
      </c>
      <c r="C373" s="15"/>
    </row>
    <row r="374">
      <c r="A374" s="5" t="str">
        <f>testing!A374</f>
        <v/>
      </c>
      <c r="C374" s="15"/>
    </row>
    <row r="375">
      <c r="A375" s="5" t="str">
        <f>testing!A375</f>
        <v/>
      </c>
      <c r="C375" s="15"/>
    </row>
    <row r="376">
      <c r="A376" s="5" t="str">
        <f>testing!A376</f>
        <v/>
      </c>
      <c r="C376" s="15"/>
    </row>
    <row r="377">
      <c r="A377" s="5" t="str">
        <f>testing!A377</f>
        <v/>
      </c>
      <c r="C377" s="15"/>
    </row>
    <row r="378">
      <c r="A378" s="5" t="str">
        <f>testing!A378</f>
        <v/>
      </c>
      <c r="C378" s="15"/>
    </row>
    <row r="379">
      <c r="C379" s="15"/>
    </row>
    <row r="380">
      <c r="C380" s="15"/>
    </row>
    <row r="381">
      <c r="C381" s="15"/>
    </row>
    <row r="382">
      <c r="C382" s="15"/>
    </row>
    <row r="383">
      <c r="C383" s="15"/>
    </row>
    <row r="384">
      <c r="C384" s="15"/>
    </row>
    <row r="385">
      <c r="C385" s="15"/>
    </row>
    <row r="386">
      <c r="C386" s="15"/>
    </row>
    <row r="387">
      <c r="C387" s="15"/>
    </row>
    <row r="388">
      <c r="C388" s="15"/>
    </row>
    <row r="389">
      <c r="C389" s="15"/>
    </row>
    <row r="390">
      <c r="C390" s="15"/>
    </row>
    <row r="391">
      <c r="C391" s="15"/>
    </row>
    <row r="392">
      <c r="C392" s="15"/>
    </row>
    <row r="393">
      <c r="C393" s="15"/>
    </row>
    <row r="394">
      <c r="C394" s="15"/>
    </row>
    <row r="395">
      <c r="C395" s="15"/>
    </row>
    <row r="396">
      <c r="C396" s="15"/>
    </row>
    <row r="397">
      <c r="C397" s="15"/>
    </row>
    <row r="398">
      <c r="C398" s="15"/>
    </row>
    <row r="399">
      <c r="C399" s="15"/>
    </row>
    <row r="400">
      <c r="C400" s="15"/>
    </row>
    <row r="401">
      <c r="C401" s="15"/>
    </row>
    <row r="402">
      <c r="C402" s="15"/>
    </row>
    <row r="403">
      <c r="C403" s="15"/>
    </row>
    <row r="404">
      <c r="C404" s="15"/>
    </row>
    <row r="405">
      <c r="C405" s="15"/>
    </row>
    <row r="406">
      <c r="C406" s="15"/>
    </row>
    <row r="407">
      <c r="C407" s="15"/>
    </row>
    <row r="408">
      <c r="C408" s="15"/>
    </row>
    <row r="409">
      <c r="C409" s="15"/>
    </row>
    <row r="410">
      <c r="C410" s="15"/>
    </row>
    <row r="411">
      <c r="C411" s="15"/>
    </row>
    <row r="412">
      <c r="C412" s="15"/>
    </row>
    <row r="413">
      <c r="C413" s="15"/>
    </row>
    <row r="414">
      <c r="C414" s="15"/>
    </row>
    <row r="415">
      <c r="C415" s="15"/>
    </row>
    <row r="416">
      <c r="C416" s="15"/>
    </row>
    <row r="417">
      <c r="C417" s="15"/>
    </row>
    <row r="418">
      <c r="C418" s="15"/>
    </row>
    <row r="419">
      <c r="C419" s="15"/>
    </row>
    <row r="420">
      <c r="C420" s="15"/>
    </row>
    <row r="421">
      <c r="C421" s="15"/>
    </row>
    <row r="422">
      <c r="C422" s="15"/>
    </row>
    <row r="423">
      <c r="C423" s="15"/>
    </row>
    <row r="424">
      <c r="C424" s="15"/>
    </row>
    <row r="425">
      <c r="C425" s="15"/>
    </row>
    <row r="426">
      <c r="C426" s="15"/>
    </row>
    <row r="427">
      <c r="C427" s="15"/>
    </row>
    <row r="428">
      <c r="C428" s="15"/>
    </row>
    <row r="429">
      <c r="C429" s="15"/>
    </row>
    <row r="430">
      <c r="C430" s="15"/>
    </row>
    <row r="431">
      <c r="C431" s="15"/>
    </row>
    <row r="432">
      <c r="C432" s="15"/>
    </row>
    <row r="433">
      <c r="C433" s="15"/>
    </row>
    <row r="434">
      <c r="C434" s="15"/>
    </row>
    <row r="435">
      <c r="C435" s="15"/>
    </row>
    <row r="436">
      <c r="C436" s="15"/>
    </row>
    <row r="437">
      <c r="C437" s="15"/>
    </row>
    <row r="438">
      <c r="C438" s="15"/>
    </row>
    <row r="439">
      <c r="C439" s="15"/>
    </row>
    <row r="440">
      <c r="C440" s="15"/>
    </row>
    <row r="441">
      <c r="C441" s="15"/>
    </row>
    <row r="442">
      <c r="C442" s="15"/>
    </row>
    <row r="443">
      <c r="C443" s="15"/>
    </row>
    <row r="444">
      <c r="C444" s="15"/>
    </row>
    <row r="445">
      <c r="C445" s="15"/>
    </row>
    <row r="446">
      <c r="C446" s="15"/>
    </row>
    <row r="447">
      <c r="C447" s="15"/>
    </row>
    <row r="448">
      <c r="C448" s="15"/>
    </row>
    <row r="449">
      <c r="C449" s="15"/>
    </row>
    <row r="450">
      <c r="C450" s="15"/>
    </row>
    <row r="451">
      <c r="C451" s="15"/>
    </row>
    <row r="452">
      <c r="C452" s="15"/>
    </row>
    <row r="453">
      <c r="C453" s="15"/>
    </row>
    <row r="454">
      <c r="C454" s="15"/>
    </row>
    <row r="455">
      <c r="C455" s="15"/>
    </row>
    <row r="456">
      <c r="C456" s="15"/>
    </row>
    <row r="457">
      <c r="C457" s="15"/>
    </row>
    <row r="458">
      <c r="C458" s="15"/>
    </row>
    <row r="459">
      <c r="C459" s="15"/>
    </row>
    <row r="460">
      <c r="C460" s="15"/>
    </row>
    <row r="461">
      <c r="C461" s="15"/>
    </row>
    <row r="462">
      <c r="C462" s="15"/>
    </row>
    <row r="463">
      <c r="C463" s="15"/>
    </row>
    <row r="464">
      <c r="C464" s="15"/>
    </row>
    <row r="465">
      <c r="C465" s="15"/>
    </row>
    <row r="466">
      <c r="C466" s="15"/>
    </row>
    <row r="467">
      <c r="C467" s="15"/>
    </row>
    <row r="468">
      <c r="C468" s="15"/>
    </row>
    <row r="469">
      <c r="C469" s="15"/>
    </row>
    <row r="470">
      <c r="C470" s="15"/>
    </row>
    <row r="471">
      <c r="C471" s="15"/>
    </row>
    <row r="472">
      <c r="C472" s="15"/>
    </row>
    <row r="473">
      <c r="C473" s="15"/>
    </row>
    <row r="474">
      <c r="C474" s="15"/>
    </row>
    <row r="475">
      <c r="C475" s="15"/>
    </row>
    <row r="476">
      <c r="C476" s="15"/>
    </row>
    <row r="477">
      <c r="C477" s="15"/>
    </row>
    <row r="478">
      <c r="C478" s="15"/>
    </row>
    <row r="479">
      <c r="C479" s="15"/>
    </row>
    <row r="480">
      <c r="C480" s="15"/>
    </row>
    <row r="481">
      <c r="C481" s="15"/>
    </row>
    <row r="482">
      <c r="C482" s="15"/>
    </row>
    <row r="483">
      <c r="C483" s="15"/>
    </row>
    <row r="484">
      <c r="C484" s="15"/>
    </row>
    <row r="485">
      <c r="C485" s="15"/>
    </row>
    <row r="486">
      <c r="C486" s="15"/>
    </row>
    <row r="487">
      <c r="C487" s="15"/>
    </row>
    <row r="488">
      <c r="C488" s="15"/>
    </row>
    <row r="489">
      <c r="C489" s="15"/>
    </row>
    <row r="490">
      <c r="C490" s="15"/>
    </row>
    <row r="491">
      <c r="C491" s="15"/>
    </row>
    <row r="492">
      <c r="C492" s="15"/>
    </row>
    <row r="493">
      <c r="C493" s="15"/>
    </row>
    <row r="494">
      <c r="C494" s="15"/>
    </row>
    <row r="495">
      <c r="C495" s="15"/>
    </row>
    <row r="496">
      <c r="C496" s="15"/>
    </row>
    <row r="497">
      <c r="C497" s="15"/>
    </row>
    <row r="498">
      <c r="C498" s="15"/>
    </row>
    <row r="499">
      <c r="C499" s="15"/>
    </row>
    <row r="500">
      <c r="C500" s="15"/>
    </row>
    <row r="501">
      <c r="C501" s="15"/>
    </row>
    <row r="502">
      <c r="C502" s="15"/>
    </row>
    <row r="503">
      <c r="C503" s="15"/>
    </row>
    <row r="504">
      <c r="C504" s="15"/>
    </row>
    <row r="505">
      <c r="C505" s="15"/>
    </row>
    <row r="506">
      <c r="C506" s="15"/>
    </row>
    <row r="507">
      <c r="C507" s="15"/>
    </row>
    <row r="508">
      <c r="C508" s="15"/>
    </row>
    <row r="509">
      <c r="C509" s="15"/>
    </row>
    <row r="510">
      <c r="C510" s="15"/>
    </row>
    <row r="511">
      <c r="C511" s="15"/>
    </row>
    <row r="512">
      <c r="C512" s="15"/>
    </row>
    <row r="513">
      <c r="C513" s="15"/>
    </row>
    <row r="514">
      <c r="C514" s="15"/>
    </row>
    <row r="515">
      <c r="C515" s="15"/>
    </row>
    <row r="516">
      <c r="C516" s="15"/>
    </row>
    <row r="517">
      <c r="C517" s="15"/>
    </row>
    <row r="518">
      <c r="C518" s="15"/>
    </row>
    <row r="519">
      <c r="C519" s="15"/>
    </row>
    <row r="520">
      <c r="C520" s="15"/>
    </row>
    <row r="521">
      <c r="C521" s="15"/>
    </row>
    <row r="522">
      <c r="C522" s="15"/>
    </row>
    <row r="523">
      <c r="C523" s="15"/>
    </row>
    <row r="524">
      <c r="C524" s="15"/>
    </row>
    <row r="525">
      <c r="C525" s="15"/>
    </row>
    <row r="526">
      <c r="C526" s="15"/>
    </row>
    <row r="527">
      <c r="C527" s="15"/>
    </row>
    <row r="528">
      <c r="C528" s="15"/>
    </row>
    <row r="529">
      <c r="C529" s="15"/>
    </row>
    <row r="530">
      <c r="C530" s="15"/>
    </row>
    <row r="531">
      <c r="C531" s="15"/>
    </row>
    <row r="532">
      <c r="C532" s="15"/>
    </row>
    <row r="533">
      <c r="C533" s="15"/>
    </row>
    <row r="534">
      <c r="C534" s="15"/>
    </row>
    <row r="535">
      <c r="C535" s="15"/>
    </row>
    <row r="536">
      <c r="C536" s="15"/>
    </row>
    <row r="537">
      <c r="C537" s="15"/>
    </row>
    <row r="538">
      <c r="C538" s="15"/>
    </row>
    <row r="539">
      <c r="C539" s="15"/>
    </row>
    <row r="540">
      <c r="C540" s="15"/>
    </row>
    <row r="541">
      <c r="C541" s="15"/>
    </row>
    <row r="542">
      <c r="C542" s="15"/>
    </row>
    <row r="543">
      <c r="C543" s="15"/>
    </row>
    <row r="544">
      <c r="C544" s="15"/>
    </row>
    <row r="545">
      <c r="C545" s="15"/>
    </row>
    <row r="546">
      <c r="C546" s="15"/>
    </row>
    <row r="547">
      <c r="C547" s="15"/>
    </row>
    <row r="548">
      <c r="C548" s="15"/>
    </row>
    <row r="549">
      <c r="C549" s="15"/>
    </row>
    <row r="550">
      <c r="C550" s="15"/>
    </row>
    <row r="551">
      <c r="C551" s="15"/>
    </row>
    <row r="552">
      <c r="C552" s="15"/>
    </row>
    <row r="553">
      <c r="C553" s="15"/>
    </row>
    <row r="554">
      <c r="C554" s="15"/>
    </row>
    <row r="555">
      <c r="C555" s="15"/>
    </row>
    <row r="556">
      <c r="C556" s="15"/>
    </row>
    <row r="557">
      <c r="C557" s="15"/>
    </row>
    <row r="558">
      <c r="C558" s="15"/>
    </row>
    <row r="559">
      <c r="C559" s="15"/>
    </row>
    <row r="560">
      <c r="C560" s="15"/>
    </row>
    <row r="561">
      <c r="C561" s="15"/>
    </row>
    <row r="562">
      <c r="C562" s="15"/>
    </row>
    <row r="563">
      <c r="C563" s="15"/>
    </row>
    <row r="564">
      <c r="C564" s="15"/>
    </row>
    <row r="565">
      <c r="C565" s="15"/>
    </row>
    <row r="566">
      <c r="C566" s="15"/>
    </row>
    <row r="567">
      <c r="C567" s="15"/>
    </row>
    <row r="568">
      <c r="C568" s="15"/>
    </row>
    <row r="569">
      <c r="C569" s="15"/>
    </row>
    <row r="570">
      <c r="C570" s="15"/>
    </row>
    <row r="571">
      <c r="C571" s="15"/>
    </row>
    <row r="572">
      <c r="C572" s="15"/>
    </row>
    <row r="573">
      <c r="C573" s="15"/>
    </row>
    <row r="574">
      <c r="C574" s="15"/>
    </row>
    <row r="575">
      <c r="C575" s="15"/>
    </row>
    <row r="576">
      <c r="C576" s="15"/>
    </row>
    <row r="577">
      <c r="C577" s="15"/>
    </row>
    <row r="578">
      <c r="C578" s="15"/>
    </row>
    <row r="579">
      <c r="C579" s="15"/>
    </row>
    <row r="580">
      <c r="C580" s="15"/>
    </row>
    <row r="581">
      <c r="C581" s="15"/>
    </row>
    <row r="582">
      <c r="C582" s="15"/>
    </row>
    <row r="583">
      <c r="C583" s="15"/>
    </row>
    <row r="584">
      <c r="C584" s="15"/>
    </row>
    <row r="585">
      <c r="C585" s="15"/>
    </row>
    <row r="586">
      <c r="C586" s="15"/>
    </row>
    <row r="587">
      <c r="C587" s="15"/>
    </row>
    <row r="588">
      <c r="C588" s="15"/>
    </row>
    <row r="589">
      <c r="C589" s="15"/>
    </row>
    <row r="590">
      <c r="C590" s="15"/>
    </row>
    <row r="591">
      <c r="C591" s="15"/>
    </row>
    <row r="592">
      <c r="C592" s="15"/>
    </row>
    <row r="593">
      <c r="C593" s="15"/>
    </row>
    <row r="594">
      <c r="C594" s="15"/>
    </row>
    <row r="595">
      <c r="C595" s="15"/>
    </row>
    <row r="596">
      <c r="C596" s="15"/>
    </row>
    <row r="597">
      <c r="C597" s="15"/>
    </row>
    <row r="598">
      <c r="C598" s="15"/>
    </row>
    <row r="599">
      <c r="C599" s="15"/>
    </row>
    <row r="600">
      <c r="C600" s="15"/>
    </row>
    <row r="601">
      <c r="C601" s="15"/>
    </row>
    <row r="602">
      <c r="C602" s="15"/>
    </row>
    <row r="603">
      <c r="C603" s="15"/>
    </row>
    <row r="604">
      <c r="C604" s="15"/>
    </row>
    <row r="605">
      <c r="C605" s="15"/>
    </row>
    <row r="606">
      <c r="C606" s="15"/>
    </row>
    <row r="607">
      <c r="C607" s="15"/>
    </row>
    <row r="608">
      <c r="C608" s="15"/>
    </row>
    <row r="609">
      <c r="C609" s="15"/>
    </row>
    <row r="610">
      <c r="C610" s="15"/>
    </row>
    <row r="611">
      <c r="C611" s="15"/>
    </row>
    <row r="612">
      <c r="C612" s="15"/>
    </row>
    <row r="613">
      <c r="C613" s="15"/>
    </row>
    <row r="614">
      <c r="C614" s="15"/>
    </row>
    <row r="615">
      <c r="C615" s="15"/>
    </row>
    <row r="616">
      <c r="C616" s="15"/>
    </row>
    <row r="617">
      <c r="C617" s="15"/>
    </row>
    <row r="618">
      <c r="C618" s="15"/>
    </row>
    <row r="619">
      <c r="C619" s="15"/>
    </row>
    <row r="620">
      <c r="C620" s="15"/>
    </row>
    <row r="621">
      <c r="C621" s="15"/>
    </row>
    <row r="622">
      <c r="C622" s="15"/>
    </row>
    <row r="623">
      <c r="C623" s="15"/>
    </row>
    <row r="624">
      <c r="C624" s="15"/>
    </row>
    <row r="625">
      <c r="C625" s="15"/>
    </row>
    <row r="626">
      <c r="C626" s="15"/>
    </row>
    <row r="627">
      <c r="C627" s="15"/>
    </row>
    <row r="628">
      <c r="C628" s="15"/>
    </row>
    <row r="629">
      <c r="C629" s="15"/>
    </row>
    <row r="630">
      <c r="C630" s="15"/>
    </row>
    <row r="631">
      <c r="C631" s="15"/>
    </row>
    <row r="632">
      <c r="C632" s="15"/>
    </row>
    <row r="633">
      <c r="C633" s="15"/>
    </row>
    <row r="634">
      <c r="C634" s="15"/>
    </row>
    <row r="635">
      <c r="C635" s="15"/>
    </row>
    <row r="636">
      <c r="C636" s="15"/>
    </row>
    <row r="637">
      <c r="C637" s="15"/>
    </row>
    <row r="638">
      <c r="C638" s="15"/>
    </row>
    <row r="639">
      <c r="C639" s="15"/>
    </row>
    <row r="640">
      <c r="C640" s="15"/>
    </row>
    <row r="641">
      <c r="C641" s="15"/>
    </row>
    <row r="642">
      <c r="C642" s="15"/>
    </row>
    <row r="643">
      <c r="C643" s="15"/>
    </row>
    <row r="644">
      <c r="C644" s="15"/>
    </row>
    <row r="645">
      <c r="C645" s="15"/>
    </row>
    <row r="646">
      <c r="C646" s="15"/>
    </row>
    <row r="647">
      <c r="C647" s="15"/>
    </row>
    <row r="648">
      <c r="C648" s="15"/>
    </row>
    <row r="649">
      <c r="C649" s="15"/>
    </row>
    <row r="650">
      <c r="C650" s="15"/>
    </row>
    <row r="651">
      <c r="C651" s="15"/>
    </row>
    <row r="652">
      <c r="C652" s="15"/>
    </row>
    <row r="653">
      <c r="C653" s="15"/>
    </row>
    <row r="654">
      <c r="C654" s="15"/>
    </row>
    <row r="655">
      <c r="C655" s="15"/>
    </row>
    <row r="656">
      <c r="C656" s="15"/>
    </row>
    <row r="657">
      <c r="C657" s="15"/>
    </row>
    <row r="658">
      <c r="C658" s="15"/>
    </row>
    <row r="659">
      <c r="C659" s="15"/>
    </row>
    <row r="660">
      <c r="C660" s="15"/>
    </row>
    <row r="661">
      <c r="C661" s="15"/>
    </row>
    <row r="662">
      <c r="C662" s="15"/>
    </row>
    <row r="663">
      <c r="C663" s="15"/>
    </row>
    <row r="664">
      <c r="C664" s="15"/>
    </row>
    <row r="665">
      <c r="C665" s="15"/>
    </row>
    <row r="666">
      <c r="C666" s="15"/>
    </row>
    <row r="667">
      <c r="C667" s="15"/>
    </row>
    <row r="668">
      <c r="C668" s="15"/>
    </row>
    <row r="669">
      <c r="C669" s="15"/>
    </row>
    <row r="670">
      <c r="C670" s="15"/>
    </row>
    <row r="671">
      <c r="C671" s="15"/>
    </row>
    <row r="672">
      <c r="C672" s="15"/>
    </row>
    <row r="673">
      <c r="C673" s="15"/>
    </row>
    <row r="674">
      <c r="C674" s="15"/>
    </row>
    <row r="675">
      <c r="C675" s="15"/>
    </row>
    <row r="676">
      <c r="C676" s="15"/>
    </row>
    <row r="677">
      <c r="C677" s="15"/>
    </row>
    <row r="678">
      <c r="C678" s="15"/>
    </row>
    <row r="679">
      <c r="C679" s="15"/>
    </row>
    <row r="680">
      <c r="C680" s="15"/>
    </row>
    <row r="681">
      <c r="C681" s="15"/>
    </row>
    <row r="682">
      <c r="C682" s="15"/>
    </row>
    <row r="683">
      <c r="C683" s="15"/>
    </row>
    <row r="684">
      <c r="C684" s="15"/>
    </row>
    <row r="685">
      <c r="C685" s="15"/>
    </row>
    <row r="686">
      <c r="C686" s="15"/>
    </row>
    <row r="687">
      <c r="C687" s="15"/>
    </row>
    <row r="688">
      <c r="C688" s="15"/>
    </row>
    <row r="689">
      <c r="C689" s="15"/>
    </row>
    <row r="690">
      <c r="C690" s="15"/>
    </row>
    <row r="691">
      <c r="C691" s="15"/>
    </row>
    <row r="692">
      <c r="C692" s="15"/>
    </row>
    <row r="693">
      <c r="C693" s="15"/>
    </row>
    <row r="694">
      <c r="C694" s="15"/>
    </row>
    <row r="695">
      <c r="C695" s="15"/>
    </row>
    <row r="696">
      <c r="C696" s="15"/>
    </row>
    <row r="697">
      <c r="C697" s="15"/>
    </row>
    <row r="698">
      <c r="C698" s="15"/>
    </row>
    <row r="699">
      <c r="C699" s="15"/>
    </row>
    <row r="700">
      <c r="C700" s="15"/>
    </row>
    <row r="701">
      <c r="C701" s="15"/>
    </row>
    <row r="702">
      <c r="C702" s="15"/>
    </row>
    <row r="703">
      <c r="C703" s="15"/>
    </row>
    <row r="704">
      <c r="C704" s="15"/>
    </row>
    <row r="705">
      <c r="C705" s="15"/>
    </row>
    <row r="706">
      <c r="C706" s="15"/>
    </row>
    <row r="707">
      <c r="C707" s="15"/>
    </row>
    <row r="708">
      <c r="C708" s="15"/>
    </row>
    <row r="709">
      <c r="C709" s="15"/>
    </row>
    <row r="710">
      <c r="C710" s="15"/>
    </row>
    <row r="711">
      <c r="C711" s="15"/>
    </row>
    <row r="712">
      <c r="C712" s="15"/>
    </row>
    <row r="713">
      <c r="C713" s="15"/>
    </row>
    <row r="714">
      <c r="C714" s="15"/>
    </row>
    <row r="715">
      <c r="C715" s="15"/>
    </row>
    <row r="716">
      <c r="C716" s="15"/>
    </row>
    <row r="717">
      <c r="C717" s="15"/>
    </row>
    <row r="718">
      <c r="C718" s="15"/>
    </row>
    <row r="719">
      <c r="C719" s="15"/>
    </row>
    <row r="720">
      <c r="C720" s="15"/>
    </row>
    <row r="721">
      <c r="C721" s="15"/>
    </row>
    <row r="722">
      <c r="C722" s="15"/>
    </row>
    <row r="723">
      <c r="C723" s="15"/>
    </row>
    <row r="724">
      <c r="C724" s="15"/>
    </row>
    <row r="725">
      <c r="C725" s="15"/>
    </row>
    <row r="726">
      <c r="C726" s="15"/>
    </row>
    <row r="727">
      <c r="C727" s="15"/>
    </row>
    <row r="728">
      <c r="C728" s="15"/>
    </row>
    <row r="729">
      <c r="C729" s="15"/>
    </row>
    <row r="730">
      <c r="C730" s="15"/>
    </row>
    <row r="731">
      <c r="C731" s="15"/>
    </row>
    <row r="732">
      <c r="C732" s="15"/>
    </row>
    <row r="733">
      <c r="C733" s="15"/>
    </row>
    <row r="734">
      <c r="C734" s="15"/>
    </row>
    <row r="735">
      <c r="C735" s="15"/>
    </row>
    <row r="736">
      <c r="C736" s="15"/>
    </row>
    <row r="737">
      <c r="C737" s="15"/>
    </row>
    <row r="738">
      <c r="C738" s="15"/>
    </row>
    <row r="739">
      <c r="C739" s="15"/>
    </row>
    <row r="740">
      <c r="C740" s="15"/>
    </row>
    <row r="741">
      <c r="C741" s="15"/>
    </row>
    <row r="742">
      <c r="C742" s="15"/>
    </row>
    <row r="743">
      <c r="C743" s="15"/>
    </row>
    <row r="744">
      <c r="C744" s="15"/>
    </row>
    <row r="745">
      <c r="C745" s="15"/>
    </row>
    <row r="746">
      <c r="C746" s="15"/>
    </row>
    <row r="747">
      <c r="C747" s="15"/>
    </row>
    <row r="748">
      <c r="C748" s="15"/>
    </row>
    <row r="749">
      <c r="C749" s="15"/>
    </row>
    <row r="750">
      <c r="C750" s="15"/>
    </row>
    <row r="751">
      <c r="C751" s="15"/>
    </row>
    <row r="752">
      <c r="C752" s="15"/>
    </row>
    <row r="753">
      <c r="C753" s="15"/>
    </row>
    <row r="754">
      <c r="C754" s="15"/>
    </row>
    <row r="755">
      <c r="C755" s="15"/>
    </row>
    <row r="756">
      <c r="C756" s="15"/>
    </row>
    <row r="757">
      <c r="C757" s="15"/>
    </row>
    <row r="758">
      <c r="C758" s="15"/>
    </row>
    <row r="759">
      <c r="C759" s="15"/>
    </row>
    <row r="760">
      <c r="C760" s="15"/>
    </row>
    <row r="761">
      <c r="C761" s="15"/>
    </row>
    <row r="762">
      <c r="C762" s="15"/>
    </row>
    <row r="763">
      <c r="C763" s="15"/>
    </row>
    <row r="764">
      <c r="C764" s="15"/>
    </row>
    <row r="765">
      <c r="C765" s="15"/>
    </row>
    <row r="766">
      <c r="C766" s="15"/>
    </row>
    <row r="767">
      <c r="C767" s="15"/>
    </row>
    <row r="768">
      <c r="C768" s="15"/>
    </row>
    <row r="769">
      <c r="C769" s="15"/>
    </row>
    <row r="770">
      <c r="C770" s="15"/>
    </row>
    <row r="771">
      <c r="C771" s="15"/>
    </row>
    <row r="772">
      <c r="C772" s="15"/>
    </row>
    <row r="773">
      <c r="C773" s="15"/>
    </row>
    <row r="774">
      <c r="C774" s="15"/>
    </row>
    <row r="775">
      <c r="C775" s="15"/>
    </row>
    <row r="776">
      <c r="C776" s="15"/>
    </row>
    <row r="777">
      <c r="C777" s="15"/>
    </row>
    <row r="778">
      <c r="C778" s="15"/>
    </row>
    <row r="779">
      <c r="C779" s="15"/>
    </row>
    <row r="780">
      <c r="C780" s="15"/>
    </row>
    <row r="781">
      <c r="C781" s="15"/>
    </row>
    <row r="782">
      <c r="C782" s="15"/>
    </row>
    <row r="783">
      <c r="C783" s="15"/>
    </row>
    <row r="784">
      <c r="C784" s="15"/>
    </row>
    <row r="785">
      <c r="C785" s="15"/>
    </row>
    <row r="786">
      <c r="C786" s="15"/>
    </row>
    <row r="787">
      <c r="C787" s="15"/>
    </row>
    <row r="788">
      <c r="C788" s="15"/>
    </row>
    <row r="789">
      <c r="C789" s="15"/>
    </row>
    <row r="790">
      <c r="C790" s="15"/>
    </row>
    <row r="791">
      <c r="C791" s="15"/>
    </row>
    <row r="792">
      <c r="C792" s="15"/>
    </row>
    <row r="793">
      <c r="C793" s="15"/>
    </row>
    <row r="794">
      <c r="C794" s="15"/>
    </row>
    <row r="795">
      <c r="C795" s="15"/>
    </row>
    <row r="796">
      <c r="C796" s="15"/>
    </row>
    <row r="797">
      <c r="C797" s="15"/>
    </row>
    <row r="798">
      <c r="C798" s="15"/>
    </row>
    <row r="799">
      <c r="C799" s="15"/>
    </row>
    <row r="800">
      <c r="C800" s="15"/>
    </row>
    <row r="801">
      <c r="C801" s="15"/>
    </row>
    <row r="802">
      <c r="C802" s="15"/>
    </row>
    <row r="803">
      <c r="C803" s="15"/>
    </row>
    <row r="804">
      <c r="C804" s="15"/>
    </row>
    <row r="805">
      <c r="C805" s="15"/>
    </row>
    <row r="806">
      <c r="C806" s="15"/>
    </row>
    <row r="807">
      <c r="C807" s="15"/>
    </row>
    <row r="808">
      <c r="C808" s="15"/>
    </row>
    <row r="809">
      <c r="C809" s="15"/>
    </row>
    <row r="810">
      <c r="C810" s="15"/>
    </row>
    <row r="811">
      <c r="C811" s="15"/>
    </row>
    <row r="812">
      <c r="C812" s="15"/>
    </row>
    <row r="813">
      <c r="C813" s="15"/>
    </row>
    <row r="814">
      <c r="C814" s="15"/>
    </row>
    <row r="815">
      <c r="C815" s="15"/>
    </row>
    <row r="816">
      <c r="C816" s="15"/>
    </row>
    <row r="817">
      <c r="C817" s="15"/>
    </row>
    <row r="818">
      <c r="C818" s="15"/>
    </row>
    <row r="819">
      <c r="C819" s="15"/>
    </row>
    <row r="820">
      <c r="C820" s="15"/>
    </row>
    <row r="821">
      <c r="C821" s="15"/>
    </row>
    <row r="822">
      <c r="C822" s="15"/>
    </row>
    <row r="823">
      <c r="C823" s="15"/>
    </row>
    <row r="824">
      <c r="C824" s="15"/>
    </row>
    <row r="825">
      <c r="C825" s="15"/>
    </row>
    <row r="826">
      <c r="C826" s="15"/>
    </row>
    <row r="827">
      <c r="C827" s="15"/>
    </row>
    <row r="828">
      <c r="C828" s="15"/>
    </row>
    <row r="829">
      <c r="C829" s="15"/>
    </row>
    <row r="830">
      <c r="C830" s="15"/>
    </row>
    <row r="831">
      <c r="C831" s="15"/>
    </row>
    <row r="832">
      <c r="C832" s="15"/>
    </row>
    <row r="833">
      <c r="C833" s="15"/>
    </row>
    <row r="834">
      <c r="C834" s="15"/>
    </row>
    <row r="835">
      <c r="C835" s="15"/>
    </row>
    <row r="836">
      <c r="C836" s="15"/>
    </row>
    <row r="837">
      <c r="C837" s="15"/>
    </row>
    <row r="838">
      <c r="C838" s="15"/>
    </row>
    <row r="839">
      <c r="C839" s="15"/>
    </row>
    <row r="840">
      <c r="C840" s="15"/>
    </row>
    <row r="841">
      <c r="C841" s="15"/>
    </row>
    <row r="842">
      <c r="C842" s="15"/>
    </row>
    <row r="843">
      <c r="C843" s="15"/>
    </row>
    <row r="844">
      <c r="C844" s="15"/>
    </row>
    <row r="845">
      <c r="C845" s="15"/>
    </row>
    <row r="846">
      <c r="C846" s="15"/>
    </row>
    <row r="847">
      <c r="C847" s="15"/>
    </row>
    <row r="848">
      <c r="C848" s="15"/>
    </row>
    <row r="849">
      <c r="C849" s="15"/>
    </row>
    <row r="850">
      <c r="C850" s="15"/>
    </row>
    <row r="851">
      <c r="C851" s="15"/>
    </row>
    <row r="852">
      <c r="C852" s="15"/>
    </row>
    <row r="853">
      <c r="C853" s="15"/>
    </row>
    <row r="854">
      <c r="C854" s="15"/>
    </row>
    <row r="855">
      <c r="C855" s="15"/>
    </row>
    <row r="856">
      <c r="C856" s="15"/>
    </row>
    <row r="857">
      <c r="C857" s="15"/>
    </row>
    <row r="858">
      <c r="C858" s="15"/>
    </row>
    <row r="859">
      <c r="C859" s="15"/>
    </row>
    <row r="860">
      <c r="C860" s="15"/>
    </row>
    <row r="861">
      <c r="C861" s="15"/>
    </row>
    <row r="862">
      <c r="C862" s="15"/>
    </row>
    <row r="863">
      <c r="C863" s="15"/>
    </row>
    <row r="864">
      <c r="C864" s="15"/>
    </row>
    <row r="865">
      <c r="C865" s="15"/>
    </row>
    <row r="866">
      <c r="C866" s="15"/>
    </row>
    <row r="867">
      <c r="C867" s="15"/>
    </row>
    <row r="868">
      <c r="C868" s="15"/>
    </row>
    <row r="869">
      <c r="C869" s="15"/>
    </row>
    <row r="870">
      <c r="C870" s="15"/>
    </row>
    <row r="871">
      <c r="C871" s="15"/>
    </row>
    <row r="872">
      <c r="C872" s="15"/>
    </row>
    <row r="873">
      <c r="C873" s="15"/>
    </row>
    <row r="874">
      <c r="C874" s="15"/>
    </row>
    <row r="875">
      <c r="C875" s="15"/>
    </row>
    <row r="876">
      <c r="C876" s="15"/>
    </row>
    <row r="877">
      <c r="C877" s="15"/>
    </row>
    <row r="878">
      <c r="C878" s="15"/>
    </row>
    <row r="879">
      <c r="C879" s="15"/>
    </row>
    <row r="880">
      <c r="C880" s="15"/>
    </row>
    <row r="881">
      <c r="C881" s="15"/>
    </row>
    <row r="882">
      <c r="C882" s="15"/>
    </row>
    <row r="883">
      <c r="C883" s="15"/>
    </row>
    <row r="884">
      <c r="C884" s="15"/>
    </row>
    <row r="885">
      <c r="C885" s="15"/>
    </row>
    <row r="886">
      <c r="C886" s="15"/>
    </row>
    <row r="887">
      <c r="C887" s="15"/>
    </row>
    <row r="888">
      <c r="C888" s="15"/>
    </row>
    <row r="889">
      <c r="C889" s="15"/>
    </row>
    <row r="890">
      <c r="C890" s="15"/>
    </row>
    <row r="891">
      <c r="C891" s="15"/>
    </row>
    <row r="892">
      <c r="C892" s="15"/>
    </row>
    <row r="893">
      <c r="C893" s="15"/>
    </row>
    <row r="894">
      <c r="C894" s="15"/>
    </row>
    <row r="895">
      <c r="C895" s="15"/>
    </row>
    <row r="896">
      <c r="C896" s="15"/>
    </row>
    <row r="897">
      <c r="C897" s="15"/>
    </row>
    <row r="898">
      <c r="C898" s="15"/>
    </row>
    <row r="899">
      <c r="C899" s="15"/>
    </row>
    <row r="900">
      <c r="C900" s="15"/>
    </row>
    <row r="901">
      <c r="C901" s="15"/>
    </row>
    <row r="902">
      <c r="C902" s="15"/>
    </row>
    <row r="903">
      <c r="C903" s="15"/>
    </row>
    <row r="904">
      <c r="C904" s="15"/>
    </row>
    <row r="905">
      <c r="C905" s="15"/>
    </row>
    <row r="906">
      <c r="C906" s="15"/>
    </row>
    <row r="907">
      <c r="C907" s="15"/>
    </row>
    <row r="908">
      <c r="C908" s="15"/>
    </row>
    <row r="909">
      <c r="C909" s="15"/>
    </row>
    <row r="910">
      <c r="C910" s="15"/>
    </row>
    <row r="911">
      <c r="C911" s="15"/>
    </row>
    <row r="912">
      <c r="C912" s="15"/>
    </row>
    <row r="913">
      <c r="C913" s="15"/>
    </row>
    <row r="914">
      <c r="C914" s="15"/>
    </row>
    <row r="915">
      <c r="C915" s="15"/>
    </row>
    <row r="916">
      <c r="C916" s="15"/>
    </row>
    <row r="917">
      <c r="C917" s="15"/>
    </row>
    <row r="918">
      <c r="C918" s="15"/>
    </row>
    <row r="919">
      <c r="C919" s="15"/>
    </row>
    <row r="920">
      <c r="C920" s="15"/>
    </row>
    <row r="921">
      <c r="C921" s="15"/>
    </row>
    <row r="922">
      <c r="C922" s="15"/>
    </row>
    <row r="923">
      <c r="C923" s="15"/>
    </row>
    <row r="924">
      <c r="C924" s="15"/>
    </row>
    <row r="925">
      <c r="C925" s="15"/>
    </row>
    <row r="926">
      <c r="C926" s="15"/>
    </row>
    <row r="927">
      <c r="C927" s="15"/>
    </row>
    <row r="928">
      <c r="C928" s="15"/>
    </row>
    <row r="929">
      <c r="C929" s="15"/>
    </row>
    <row r="930">
      <c r="C930" s="15"/>
    </row>
    <row r="931">
      <c r="C931" s="15"/>
    </row>
    <row r="932">
      <c r="C932" s="15"/>
    </row>
    <row r="933">
      <c r="C933" s="15"/>
    </row>
    <row r="934">
      <c r="C934" s="15"/>
    </row>
    <row r="935">
      <c r="C935" s="15"/>
    </row>
    <row r="936">
      <c r="C936" s="15"/>
    </row>
    <row r="937">
      <c r="C937" s="15"/>
    </row>
    <row r="938">
      <c r="C938" s="15"/>
    </row>
    <row r="939">
      <c r="C939" s="15"/>
    </row>
    <row r="940">
      <c r="C940" s="15"/>
    </row>
    <row r="941">
      <c r="C941" s="15"/>
    </row>
    <row r="942">
      <c r="C942" s="15"/>
    </row>
    <row r="943">
      <c r="C943" s="15"/>
    </row>
    <row r="944">
      <c r="C944" s="15"/>
    </row>
    <row r="945">
      <c r="C945" s="15"/>
    </row>
    <row r="946">
      <c r="C946" s="15"/>
    </row>
    <row r="947">
      <c r="C947" s="15"/>
    </row>
    <row r="948">
      <c r="C948" s="15"/>
    </row>
    <row r="949">
      <c r="C949" s="15"/>
    </row>
    <row r="950">
      <c r="C950" s="15"/>
    </row>
    <row r="951">
      <c r="C951" s="15"/>
    </row>
    <row r="952">
      <c r="C952" s="15"/>
    </row>
  </sheetData>
  <dataValidations>
    <dataValidation type="list" allowBlank="1" sqref="C2:C952">
      <formula1>protected_fields!$D$1:$D$2</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4" max="4" width="18.86"/>
    <col customWidth="1" min="8" max="8" width="14.43"/>
    <col customWidth="1" min="10" max="10" width="14.43"/>
    <col customWidth="1" min="15" max="15" width="21.43"/>
  </cols>
  <sheetData>
    <row r="1" ht="50.25" customHeight="1">
      <c r="A1" s="63" t="str">
        <f>hospitalisation!A1</f>
        <v>lead_author</v>
      </c>
      <c r="B1" s="63" t="str">
        <f>hospitalisation!B1</f>
        <v>sample_size</v>
      </c>
      <c r="C1" s="64" t="s">
        <v>1139</v>
      </c>
      <c r="D1" s="64" t="s">
        <v>1140</v>
      </c>
      <c r="E1" s="64" t="s">
        <v>1141</v>
      </c>
      <c r="F1" s="64" t="s">
        <v>1142</v>
      </c>
      <c r="G1" s="64" t="s">
        <v>1143</v>
      </c>
      <c r="H1" s="64" t="s">
        <v>1144</v>
      </c>
      <c r="I1" s="64" t="s">
        <v>1145</v>
      </c>
      <c r="J1" s="64" t="s">
        <v>1146</v>
      </c>
      <c r="K1" s="1" t="s">
        <v>1147</v>
      </c>
      <c r="L1" s="1" t="s">
        <v>1148</v>
      </c>
      <c r="M1" s="1" t="s">
        <v>1149</v>
      </c>
      <c r="N1" s="64" t="s">
        <v>1150</v>
      </c>
      <c r="O1" s="64" t="s">
        <v>1151</v>
      </c>
      <c r="P1" s="64" t="s">
        <v>1152</v>
      </c>
      <c r="Q1" s="64" t="s">
        <v>1153</v>
      </c>
      <c r="R1" s="64" t="s">
        <v>1154</v>
      </c>
      <c r="S1" s="64" t="s">
        <v>1155</v>
      </c>
      <c r="T1" s="64" t="s">
        <v>1156</v>
      </c>
      <c r="U1" s="64" t="s">
        <v>1157</v>
      </c>
      <c r="V1" s="64" t="s">
        <v>1158</v>
      </c>
      <c r="W1" s="64" t="s">
        <v>1159</v>
      </c>
      <c r="X1" s="64" t="s">
        <v>1160</v>
      </c>
      <c r="Y1" s="63"/>
      <c r="Z1" s="63"/>
      <c r="AA1" s="63"/>
      <c r="AB1" s="63"/>
      <c r="AC1" s="63"/>
      <c r="AD1" s="63"/>
      <c r="AE1" s="63"/>
      <c r="AF1" s="63"/>
      <c r="AG1" s="63"/>
      <c r="AH1" s="63"/>
      <c r="AI1" s="63"/>
      <c r="AJ1" s="63"/>
      <c r="AK1" s="63"/>
      <c r="AL1" s="63"/>
    </row>
    <row r="2">
      <c r="A2" s="15" t="str">
        <f>hospitalisation!A2</f>
        <v>Guan, Ni</v>
      </c>
      <c r="B2" s="15">
        <f>hospitalisation!B2</f>
        <v>1099</v>
      </c>
      <c r="C2" s="1" t="b">
        <v>1</v>
      </c>
      <c r="D2" s="1">
        <v>1085.0</v>
      </c>
      <c r="E2" s="1">
        <v>913.0</v>
      </c>
      <c r="F2" s="1">
        <v>108.0</v>
      </c>
      <c r="G2" s="1">
        <v>12.0</v>
      </c>
      <c r="I2" s="1">
        <v>793.0</v>
      </c>
      <c r="O2" s="1">
        <v>172.0</v>
      </c>
      <c r="P2" s="1">
        <v>29.0</v>
      </c>
      <c r="Q2" s="1">
        <v>9.0</v>
      </c>
      <c r="S2" s="1">
        <v>134.0</v>
      </c>
    </row>
    <row r="3">
      <c r="A3" s="15" t="str">
        <f>hospitalisation!A3</f>
        <v>Guan, Liang</v>
      </c>
      <c r="B3" s="15">
        <f>hospitalisation!B3</f>
        <v>1590</v>
      </c>
      <c r="C3" s="1" t="b">
        <v>0</v>
      </c>
    </row>
    <row r="4">
      <c r="A4" s="15" t="str">
        <f>hospitalisation!A4</f>
        <v>Lian</v>
      </c>
      <c r="B4" s="15">
        <f>hospitalisation!B4</f>
        <v>788</v>
      </c>
      <c r="C4" s="1" t="b">
        <v>0</v>
      </c>
    </row>
    <row r="5">
      <c r="A5" s="15" t="str">
        <f>hospitalisation!A5</f>
        <v>Jin</v>
      </c>
      <c r="B5" s="15">
        <f>hospitalisation!B5</f>
        <v>651</v>
      </c>
      <c r="C5" s="1" t="b">
        <v>0</v>
      </c>
    </row>
    <row r="6">
      <c r="A6" s="15" t="str">
        <f>hospitalisation!A6</f>
        <v>Chen</v>
      </c>
      <c r="B6" s="15">
        <f>hospitalisation!B6</f>
        <v>548</v>
      </c>
      <c r="C6" s="1" t="b">
        <v>0</v>
      </c>
    </row>
    <row r="7">
      <c r="A7" s="15" t="str">
        <f>hospitalisation!A7</f>
        <v>Zhou, Yu</v>
      </c>
      <c r="B7" s="15">
        <f>hospitalisation!B7</f>
        <v>191</v>
      </c>
      <c r="C7" s="1" t="b">
        <v>0</v>
      </c>
    </row>
    <row r="8">
      <c r="A8" s="15" t="str">
        <f>hospitalisation!A8</f>
        <v>Mo</v>
      </c>
      <c r="B8" s="15">
        <f>hospitalisation!B8</f>
        <v>155</v>
      </c>
      <c r="C8" s="1" t="b">
        <v>0</v>
      </c>
    </row>
    <row r="9">
      <c r="A9" s="15" t="str">
        <f>hospitalisation!A9</f>
        <v>Zhang, Dong</v>
      </c>
      <c r="B9" s="15">
        <f>hospitalisation!B9</f>
        <v>140</v>
      </c>
      <c r="C9" s="1" t="b">
        <v>1</v>
      </c>
      <c r="D9" s="1">
        <v>9.0</v>
      </c>
      <c r="E9" s="1">
        <v>3.0</v>
      </c>
      <c r="F9" s="1">
        <v>0.0</v>
      </c>
      <c r="G9" s="1">
        <v>3.0</v>
      </c>
      <c r="I9" s="1">
        <v>0.0</v>
      </c>
      <c r="O9" s="1">
        <v>6.0</v>
      </c>
      <c r="P9" s="1">
        <v>2.0</v>
      </c>
      <c r="Q9" s="1">
        <v>4.0</v>
      </c>
      <c r="S9" s="1">
        <v>0.0</v>
      </c>
    </row>
    <row r="10">
      <c r="A10" s="15" t="str">
        <f>hospitalisation!A10</f>
        <v>Wan</v>
      </c>
      <c r="B10" s="15">
        <f>hospitalisation!B10</f>
        <v>135</v>
      </c>
      <c r="C10" s="1" t="b">
        <v>1</v>
      </c>
      <c r="D10" s="1">
        <v>9.0</v>
      </c>
      <c r="E10" s="1">
        <v>8.0</v>
      </c>
      <c r="F10" s="1">
        <v>8.0</v>
      </c>
      <c r="G10" s="1">
        <v>0.0</v>
      </c>
      <c r="I10" s="1">
        <v>0.0</v>
      </c>
      <c r="O10" s="1">
        <v>1.0</v>
      </c>
      <c r="P10" s="1">
        <v>1.0</v>
      </c>
      <c r="Q10" s="1">
        <v>0.0</v>
      </c>
      <c r="S10" s="1">
        <v>0.0</v>
      </c>
    </row>
    <row r="11">
      <c r="A11" s="15" t="str">
        <f>hospitalisation!A11</f>
        <v>Liu, Tao</v>
      </c>
      <c r="B11" s="15">
        <f>hospitalisation!B11</f>
        <v>78</v>
      </c>
      <c r="C11" s="1" t="b">
        <v>0</v>
      </c>
    </row>
    <row r="12">
      <c r="A12" s="15" t="str">
        <f>hospitalisation!A12</f>
        <v>Huang, Wang</v>
      </c>
      <c r="B12" s="15">
        <f>hospitalisation!B12</f>
        <v>41</v>
      </c>
      <c r="C12" s="1" t="b">
        <v>1</v>
      </c>
      <c r="D12" s="1">
        <v>3.0</v>
      </c>
      <c r="E12" s="1">
        <v>3.0</v>
      </c>
      <c r="F12" s="1">
        <v>3.0</v>
      </c>
      <c r="G12" s="1">
        <v>0.0</v>
      </c>
      <c r="I12" s="1">
        <v>0.0</v>
      </c>
      <c r="O12" s="1">
        <v>0.0</v>
      </c>
      <c r="P12" s="1">
        <v>0.0</v>
      </c>
      <c r="Q12" s="1">
        <v>0.0</v>
      </c>
      <c r="S12" s="1">
        <v>0.0</v>
      </c>
    </row>
    <row r="13">
      <c r="A13" s="15" t="str">
        <f>hospitalisation!A13</f>
        <v>Zhang, Cai</v>
      </c>
      <c r="B13" s="15">
        <f>hospitalisation!B13</f>
        <v>645</v>
      </c>
      <c r="C13" s="1" t="b">
        <v>0</v>
      </c>
    </row>
    <row r="14">
      <c r="A14" s="15" t="str">
        <f>hospitalisation!A14</f>
        <v>Guo</v>
      </c>
      <c r="B14" s="15">
        <f>hospitalisation!B14</f>
        <v>187</v>
      </c>
      <c r="C14" s="1" t="b">
        <v>0</v>
      </c>
    </row>
    <row r="15">
      <c r="A15" s="15" t="str">
        <f>hospitalisation!A15</f>
        <v>Liu, Ming</v>
      </c>
      <c r="B15" s="15">
        <f>hospitalisation!B15</f>
        <v>41</v>
      </c>
      <c r="C15" s="1" t="b">
        <v>0</v>
      </c>
    </row>
    <row r="16">
      <c r="A16" s="15" t="str">
        <f>hospitalisation!A16</f>
        <v>Huang, Yang</v>
      </c>
      <c r="B16" s="15">
        <f>hospitalisation!B16</f>
        <v>36</v>
      </c>
      <c r="C16" s="1" t="b">
        <v>0</v>
      </c>
    </row>
    <row r="17">
      <c r="A17" s="15" t="str">
        <f>hospitalisation!A17</f>
        <v>Xu</v>
      </c>
      <c r="B17" s="15">
        <f>hospitalisation!B17</f>
        <v>53</v>
      </c>
      <c r="C17" s="1" t="b">
        <v>0</v>
      </c>
    </row>
    <row r="18">
      <c r="A18" s="15" t="str">
        <f>hospitalisation!A18</f>
        <v>Li</v>
      </c>
      <c r="B18" s="15">
        <f>hospitalisation!B18</f>
        <v>17</v>
      </c>
      <c r="C18" s="1" t="b">
        <v>0</v>
      </c>
    </row>
    <row r="19">
      <c r="A19" s="15" t="str">
        <f>hospitalisation!A19</f>
        <v>Rentsch</v>
      </c>
      <c r="B19" s="15">
        <f>hospitalisation!B19</f>
        <v>3528</v>
      </c>
      <c r="C19" s="1" t="b">
        <v>1</v>
      </c>
      <c r="D19" s="1">
        <v>285.0</v>
      </c>
      <c r="E19" s="1">
        <v>168.0</v>
      </c>
      <c r="F19" s="1">
        <v>47.0</v>
      </c>
      <c r="G19" s="1">
        <v>53.0</v>
      </c>
      <c r="I19" s="1">
        <v>68.0</v>
      </c>
      <c r="O19" s="1">
        <v>117.0</v>
      </c>
      <c r="P19" s="1">
        <v>43.0</v>
      </c>
      <c r="Q19" s="1">
        <v>36.0</v>
      </c>
      <c r="S19" s="1">
        <v>38.0</v>
      </c>
    </row>
    <row r="20">
      <c r="A20" s="15" t="str">
        <f>hospitalisation!A20</f>
        <v>Hu</v>
      </c>
      <c r="B20" s="15">
        <f>hospitalisation!B20</f>
        <v>323</v>
      </c>
      <c r="C20" s="1" t="b">
        <v>1</v>
      </c>
      <c r="D20" s="1">
        <v>323.0</v>
      </c>
      <c r="E20" s="1">
        <v>151.0</v>
      </c>
      <c r="H20" s="1">
        <v>12.0</v>
      </c>
      <c r="J20" s="1">
        <v>139.0</v>
      </c>
      <c r="O20" s="1">
        <v>172.0</v>
      </c>
      <c r="R20" s="1">
        <v>26.0</v>
      </c>
      <c r="T20" s="1">
        <v>146.0</v>
      </c>
    </row>
    <row r="21">
      <c r="A21" s="15" t="str">
        <f>hospitalisation!A21</f>
        <v>Wang, Pan</v>
      </c>
      <c r="B21" s="15">
        <f>hospitalisation!B21</f>
        <v>125</v>
      </c>
      <c r="C21" s="1" t="b">
        <v>1</v>
      </c>
      <c r="D21" s="1">
        <v>125.0</v>
      </c>
      <c r="E21" s="1">
        <v>100.0</v>
      </c>
      <c r="H21" s="1">
        <v>9.0</v>
      </c>
      <c r="J21" s="1">
        <v>91.0</v>
      </c>
      <c r="O21" s="1">
        <v>25.0</v>
      </c>
      <c r="R21" s="1">
        <v>7.0</v>
      </c>
      <c r="T21" s="1">
        <v>18.0</v>
      </c>
    </row>
    <row r="22">
      <c r="A22" s="15" t="str">
        <f>hospitalisation!A22</f>
        <v>ISARIC_1</v>
      </c>
      <c r="B22" s="15">
        <f>hospitalisation!B22</f>
        <v>3316</v>
      </c>
      <c r="C22" s="1" t="b">
        <v>0</v>
      </c>
    </row>
    <row r="23">
      <c r="A23" s="15" t="str">
        <f>hospitalisation!A23</f>
        <v>Petrilli_old</v>
      </c>
      <c r="B23" s="15">
        <f>hospitalisation!B23</f>
        <v>4103</v>
      </c>
      <c r="C23" s="1" t="b">
        <v>1</v>
      </c>
      <c r="D23" s="1">
        <v>1278.0</v>
      </c>
      <c r="E23" s="1">
        <v>932.0</v>
      </c>
      <c r="F23" s="1">
        <v>62.0</v>
      </c>
      <c r="G23" s="1">
        <v>175.0</v>
      </c>
      <c r="J23" s="1">
        <v>391.0</v>
      </c>
      <c r="O23" s="1">
        <v>650.0</v>
      </c>
      <c r="P23" s="1">
        <v>28.0</v>
      </c>
      <c r="Q23" s="1">
        <v>145.0</v>
      </c>
      <c r="T23" s="1">
        <v>477.0</v>
      </c>
    </row>
    <row r="24">
      <c r="A24" s="15" t="str">
        <f>hospitalisation!A24</f>
        <v>Chow (US CDC)</v>
      </c>
      <c r="B24" s="15">
        <f>hospitalisation!B24</f>
        <v>7162</v>
      </c>
      <c r="C24" s="1" t="b">
        <v>0</v>
      </c>
    </row>
    <row r="25">
      <c r="A25" s="15" t="str">
        <f>hospitalisation!A25</f>
        <v>Miyara_old</v>
      </c>
      <c r="B25" s="15">
        <f>hospitalisation!B25</f>
        <v>482</v>
      </c>
      <c r="C25" s="1" t="b">
        <v>0</v>
      </c>
    </row>
    <row r="26">
      <c r="A26" s="15" t="str">
        <f>hospitalisation!A26</f>
        <v>Dong, Cao</v>
      </c>
      <c r="B26" s="15">
        <f>hospitalisation!B26</f>
        <v>9</v>
      </c>
      <c r="C26" s="1" t="b">
        <v>0</v>
      </c>
    </row>
    <row r="27">
      <c r="A27" s="15" t="str">
        <f>hospitalisation!A27</f>
        <v>Kim</v>
      </c>
      <c r="B27" s="15">
        <f>hospitalisation!B27</f>
        <v>28</v>
      </c>
      <c r="C27" s="1" t="b">
        <v>1</v>
      </c>
      <c r="D27" s="1">
        <v>27.0</v>
      </c>
      <c r="E27" s="1">
        <v>21.0</v>
      </c>
      <c r="F27" s="1">
        <v>3.0</v>
      </c>
      <c r="J27" s="1">
        <v>18.0</v>
      </c>
      <c r="O27" s="1">
        <v>6.0</v>
      </c>
      <c r="P27" s="1">
        <v>2.0</v>
      </c>
      <c r="Q27" s="1">
        <v>0.0</v>
      </c>
      <c r="T27" s="1">
        <v>4.0</v>
      </c>
    </row>
    <row r="28">
      <c r="A28" s="15" t="str">
        <f>hospitalisation!A28</f>
        <v>Shi, Yu</v>
      </c>
      <c r="B28" s="15">
        <f>hospitalisation!B28</f>
        <v>487</v>
      </c>
      <c r="C28" s="1" t="b">
        <v>1</v>
      </c>
      <c r="D28" s="1">
        <v>474.0</v>
      </c>
      <c r="E28" s="1">
        <v>425.0</v>
      </c>
      <c r="H28" s="1">
        <v>34.0</v>
      </c>
      <c r="J28" s="1">
        <v>391.0</v>
      </c>
      <c r="O28" s="1">
        <v>49.0</v>
      </c>
      <c r="R28" s="1">
        <v>6.0</v>
      </c>
      <c r="T28" s="1">
        <v>43.0</v>
      </c>
    </row>
    <row r="29">
      <c r="A29" s="15" t="str">
        <f>hospitalisation!A29</f>
        <v>Yang, Yu</v>
      </c>
      <c r="B29" s="15">
        <f>hospitalisation!B29</f>
        <v>52</v>
      </c>
      <c r="C29" s="1" t="b">
        <v>0</v>
      </c>
    </row>
    <row r="30">
      <c r="A30" s="15" t="str">
        <f>hospitalisation!A30</f>
        <v>Argenziano</v>
      </c>
      <c r="B30" s="15">
        <f>hospitalisation!B30</f>
        <v>1000</v>
      </c>
      <c r="C30" s="1" t="b">
        <v>0</v>
      </c>
    </row>
    <row r="31">
      <c r="A31" s="15" t="str">
        <f>hospitalisation!A31</f>
        <v>Solís</v>
      </c>
      <c r="B31" s="15">
        <f>hospitalisation!B31</f>
        <v>650</v>
      </c>
      <c r="C31" s="1" t="b">
        <v>0</v>
      </c>
    </row>
    <row r="32">
      <c r="A32" s="15" t="str">
        <f>hospitalisation!A32</f>
        <v>Richardson</v>
      </c>
      <c r="B32" s="15">
        <f>hospitalisation!B32</f>
        <v>5700</v>
      </c>
      <c r="C32" s="1" t="b">
        <v>0</v>
      </c>
    </row>
    <row r="33">
      <c r="A33" s="15" t="str">
        <f>hospitalisation!A33</f>
        <v>Fontanet</v>
      </c>
      <c r="B33" s="15">
        <f>hospitalisation!B33</f>
        <v>661</v>
      </c>
      <c r="C33" s="1" t="b">
        <v>0</v>
      </c>
    </row>
    <row r="34">
      <c r="A34" s="15" t="str">
        <f>hospitalisation!A34</f>
        <v>Zheng, Gao</v>
      </c>
      <c r="B34" s="15">
        <f>hospitalisation!B34</f>
        <v>66</v>
      </c>
      <c r="C34" s="1" t="b">
        <v>0</v>
      </c>
    </row>
    <row r="35">
      <c r="A35" s="15" t="str">
        <f>hospitalisation!A35</f>
        <v>Liao, Feng</v>
      </c>
      <c r="B35" s="15">
        <f>hospitalisation!B35</f>
        <v>1848</v>
      </c>
      <c r="C35" s="1" t="b">
        <v>1</v>
      </c>
      <c r="D35" s="1">
        <v>148.0</v>
      </c>
      <c r="E35" s="1">
        <v>92.0</v>
      </c>
      <c r="H35" s="1">
        <v>5.0</v>
      </c>
      <c r="K35" s="1"/>
      <c r="L35" s="1"/>
      <c r="M35" s="1"/>
      <c r="N35" s="1">
        <v>87.0</v>
      </c>
      <c r="O35" s="1">
        <v>56.0</v>
      </c>
      <c r="P35" s="1">
        <v>3.0</v>
      </c>
      <c r="U35" s="1"/>
      <c r="V35" s="1"/>
      <c r="W35" s="1"/>
      <c r="X35" s="1">
        <v>53.0</v>
      </c>
    </row>
    <row r="36">
      <c r="A36" s="15" t="str">
        <f>hospitalisation!A36</f>
        <v>Gil-Agudo</v>
      </c>
      <c r="B36" s="15">
        <f>hospitalisation!B36</f>
        <v>7</v>
      </c>
      <c r="C36" s="1" t="b">
        <v>0</v>
      </c>
    </row>
    <row r="37">
      <c r="A37" s="15" t="str">
        <f>hospitalisation!A37</f>
        <v>Magagnoli_old</v>
      </c>
      <c r="B37" s="15">
        <f>hospitalisation!B37</f>
        <v>368</v>
      </c>
      <c r="C37" s="1" t="b">
        <v>0</v>
      </c>
    </row>
    <row r="38">
      <c r="A38" s="15" t="str">
        <f>hospitalisation!A38</f>
        <v>Shi, Ren</v>
      </c>
      <c r="B38" s="15">
        <f>hospitalisation!B38</f>
        <v>134</v>
      </c>
      <c r="C38" s="1" t="b">
        <v>1</v>
      </c>
      <c r="D38" s="1">
        <v>134.0</v>
      </c>
      <c r="E38" s="1">
        <v>88.0</v>
      </c>
      <c r="H38" s="1">
        <v>8.0</v>
      </c>
      <c r="K38" s="1"/>
      <c r="L38" s="1"/>
      <c r="M38" s="1"/>
      <c r="N38" s="1">
        <v>80.0</v>
      </c>
      <c r="O38" s="1">
        <v>46.0</v>
      </c>
      <c r="R38" s="1">
        <v>6.0</v>
      </c>
      <c r="U38" s="1"/>
      <c r="V38" s="1"/>
      <c r="W38" s="1"/>
      <c r="X38" s="1">
        <v>40.0</v>
      </c>
    </row>
    <row r="39">
      <c r="A39" s="15" t="str">
        <f>hospitalisation!A39</f>
        <v>Hadjadj</v>
      </c>
      <c r="B39" s="15">
        <f>hospitalisation!B39</f>
        <v>50</v>
      </c>
      <c r="C39" s="1" t="b">
        <v>1</v>
      </c>
      <c r="D39" s="1">
        <v>50.0</v>
      </c>
      <c r="E39" s="1">
        <v>15.0</v>
      </c>
      <c r="F39" s="1">
        <v>1.0</v>
      </c>
      <c r="G39" s="1">
        <v>2.0</v>
      </c>
      <c r="I39" s="1">
        <v>12.0</v>
      </c>
      <c r="O39" s="1">
        <v>35.0</v>
      </c>
      <c r="P39" s="1">
        <v>0.0</v>
      </c>
      <c r="Q39" s="1">
        <v>7.0</v>
      </c>
      <c r="S39" s="1">
        <v>28.0</v>
      </c>
    </row>
    <row r="40">
      <c r="A40" s="15" t="str">
        <f>hospitalisation!A40</f>
        <v>Niedzwiedz_old</v>
      </c>
      <c r="B40" s="15">
        <f>hospitalisation!B40</f>
        <v>1474</v>
      </c>
      <c r="C40" s="1" t="b">
        <v>0</v>
      </c>
    </row>
    <row r="41">
      <c r="A41" s="15" t="str">
        <f>hospitalisation!A41</f>
        <v>ISARIC_2</v>
      </c>
      <c r="B41" s="15">
        <f>hospitalisation!B41</f>
        <v>5924</v>
      </c>
      <c r="C41" s="1" t="b">
        <v>0</v>
      </c>
    </row>
    <row r="42">
      <c r="A42" s="15" t="str">
        <f>hospitalisation!A42</f>
        <v>Gold (US CDC)</v>
      </c>
      <c r="B42" s="15">
        <f>hospitalisation!B42</f>
        <v>305</v>
      </c>
      <c r="C42" s="1" t="b">
        <v>0</v>
      </c>
    </row>
    <row r="43">
      <c r="A43" s="15" t="str">
        <f>hospitalisation!A43</f>
        <v>Mehra</v>
      </c>
      <c r="B43" s="15">
        <f>hospitalisation!B43</f>
        <v>8910</v>
      </c>
      <c r="C43" s="1" t="b">
        <v>0</v>
      </c>
    </row>
    <row r="44">
      <c r="A44" s="15" t="str">
        <f>hospitalisation!A44</f>
        <v>ISARIC_3</v>
      </c>
      <c r="B44" s="15">
        <f>hospitalisation!B44</f>
        <v>19463</v>
      </c>
      <c r="C44" s="1" t="b">
        <v>0</v>
      </c>
    </row>
    <row r="45">
      <c r="A45" s="15" t="str">
        <f>hospitalisation!A45</f>
        <v>Yu, Cai</v>
      </c>
      <c r="B45" s="15">
        <f>hospitalisation!B45</f>
        <v>95</v>
      </c>
      <c r="C45" s="1" t="b">
        <v>0</v>
      </c>
    </row>
    <row r="46">
      <c r="A46" s="15" t="str">
        <f>hospitalisation!A46</f>
        <v>Zheng, Xiong</v>
      </c>
      <c r="B46" s="15">
        <f>hospitalisation!B46</f>
        <v>73</v>
      </c>
      <c r="C46" s="1" t="b">
        <v>1</v>
      </c>
      <c r="D46" s="1">
        <v>73.0</v>
      </c>
      <c r="E46" s="1">
        <v>43.0</v>
      </c>
      <c r="H46" s="1">
        <v>6.0</v>
      </c>
      <c r="I46" s="1">
        <v>37.0</v>
      </c>
      <c r="O46" s="1">
        <v>30.0</v>
      </c>
      <c r="R46" s="1">
        <v>2.0</v>
      </c>
      <c r="S46" s="1">
        <v>28.0</v>
      </c>
    </row>
    <row r="47">
      <c r="A47" s="15" t="str">
        <f>hospitalisation!A47</f>
        <v>Miyara_2_old</v>
      </c>
      <c r="B47" s="15">
        <f>hospitalisation!B47</f>
        <v>479</v>
      </c>
      <c r="C47" s="1" t="b">
        <v>0</v>
      </c>
    </row>
    <row r="48">
      <c r="A48" s="15" t="str">
        <f>hospitalisation!A48</f>
        <v>de la Rica</v>
      </c>
      <c r="B48" s="15">
        <f>hospitalisation!B48</f>
        <v>48</v>
      </c>
      <c r="C48" s="1" t="b">
        <v>1</v>
      </c>
      <c r="D48" s="1">
        <v>48.0</v>
      </c>
      <c r="E48" s="1">
        <v>26.0</v>
      </c>
      <c r="H48" s="1">
        <v>6.0</v>
      </c>
      <c r="K48" s="1"/>
      <c r="L48" s="1"/>
      <c r="M48" s="1"/>
      <c r="N48" s="1">
        <v>20.0</v>
      </c>
      <c r="O48" s="1">
        <v>20.0</v>
      </c>
      <c r="R48" s="1">
        <v>4.0</v>
      </c>
      <c r="U48" s="1"/>
      <c r="V48" s="1"/>
      <c r="W48" s="1"/>
      <c r="X48" s="1">
        <v>16.0</v>
      </c>
    </row>
    <row r="49">
      <c r="A49" s="15" t="str">
        <f>hospitalisation!A49</f>
        <v>Yin, Yang</v>
      </c>
      <c r="B49" s="15">
        <f>hospitalisation!B49</f>
        <v>106</v>
      </c>
      <c r="C49" s="1" t="b">
        <v>1</v>
      </c>
      <c r="D49" s="1">
        <v>106.0</v>
      </c>
      <c r="E49" s="1">
        <v>47.0</v>
      </c>
      <c r="H49" s="1">
        <v>6.0</v>
      </c>
      <c r="K49" s="1"/>
      <c r="L49" s="1"/>
      <c r="M49" s="1"/>
      <c r="N49" s="1">
        <v>41.0</v>
      </c>
      <c r="O49" s="1">
        <v>59.0</v>
      </c>
      <c r="R49" s="1">
        <v>12.0</v>
      </c>
      <c r="U49" s="1"/>
      <c r="V49" s="1"/>
      <c r="W49" s="1"/>
      <c r="X49" s="1">
        <v>47.0</v>
      </c>
    </row>
    <row r="50">
      <c r="A50" s="15" t="str">
        <f>hospitalisation!A50</f>
        <v>Gaibazzi</v>
      </c>
      <c r="B50" s="15">
        <f>hospitalisation!B50</f>
        <v>441</v>
      </c>
      <c r="C50" s="1" t="b">
        <v>0</v>
      </c>
    </row>
    <row r="51">
      <c r="A51" s="15" t="str">
        <f>hospitalisation!A51</f>
        <v>Shi, Zuo_old</v>
      </c>
      <c r="B51" s="15">
        <f>hospitalisation!B51</f>
        <v>96</v>
      </c>
      <c r="C51" s="1" t="b">
        <v>0</v>
      </c>
    </row>
    <row r="52">
      <c r="A52" s="15" t="str">
        <f>hospitalisation!A52</f>
        <v>Cho</v>
      </c>
      <c r="B52" s="15">
        <f>hospitalisation!B52</f>
        <v>1331</v>
      </c>
      <c r="C52" s="1" t="b">
        <v>0</v>
      </c>
    </row>
    <row r="53">
      <c r="A53" s="15" t="str">
        <f>hospitalisation!A53</f>
        <v>Allenbach</v>
      </c>
      <c r="B53" s="15">
        <f>hospitalisation!B53</f>
        <v>152</v>
      </c>
      <c r="C53" s="1" t="b">
        <v>1</v>
      </c>
      <c r="D53" s="1">
        <v>147.0</v>
      </c>
      <c r="E53" s="1">
        <v>100.0</v>
      </c>
      <c r="H53" s="1">
        <v>9.0</v>
      </c>
      <c r="K53" s="1"/>
      <c r="L53" s="1"/>
      <c r="M53" s="1"/>
      <c r="N53" s="1">
        <v>91.0</v>
      </c>
      <c r="O53" s="1">
        <v>47.0</v>
      </c>
      <c r="R53" s="1">
        <v>0.0</v>
      </c>
      <c r="U53" s="1"/>
      <c r="V53" s="1"/>
      <c r="W53" s="1"/>
      <c r="X53" s="1">
        <v>47.0</v>
      </c>
    </row>
    <row r="54">
      <c r="A54" s="15" t="str">
        <f>hospitalisation!A54</f>
        <v>Robilotti</v>
      </c>
      <c r="B54" s="15">
        <f>hospitalisation!B54</f>
        <v>423</v>
      </c>
      <c r="C54" s="1" t="b">
        <v>0</v>
      </c>
    </row>
    <row r="55">
      <c r="A55" s="15" t="str">
        <f>hospitalisation!A55</f>
        <v>OpenSAFELY Collaborative</v>
      </c>
      <c r="B55" s="15">
        <f>hospitalisation!B55</f>
        <v>17425445</v>
      </c>
      <c r="C55" s="1" t="b">
        <v>0</v>
      </c>
    </row>
    <row r="56">
      <c r="A56" s="15" t="str">
        <f>hospitalisation!A56</f>
        <v>Borobia</v>
      </c>
      <c r="B56" s="15">
        <f>hospitalisation!B56</f>
        <v>2226</v>
      </c>
      <c r="C56" s="1" t="b">
        <v>0</v>
      </c>
    </row>
    <row r="57">
      <c r="A57" s="15" t="str">
        <f>hospitalisation!A57</f>
        <v>Giacomelli</v>
      </c>
      <c r="B57" s="15">
        <f>hospitalisation!B57</f>
        <v>233</v>
      </c>
      <c r="C57" s="1" t="b">
        <v>0</v>
      </c>
    </row>
    <row r="58">
      <c r="A58" s="15" t="str">
        <f>hospitalisation!A58</f>
        <v>Shah</v>
      </c>
      <c r="B58" s="15">
        <f>hospitalisation!B58</f>
        <v>316</v>
      </c>
      <c r="C58" s="1" t="b">
        <v>0</v>
      </c>
    </row>
    <row r="59">
      <c r="A59" s="15" t="str">
        <f>hospitalisation!A59</f>
        <v>Bello-Chavolla_old</v>
      </c>
      <c r="B59" s="15">
        <f>hospitalisation!B59</f>
        <v>62489</v>
      </c>
      <c r="C59" s="1" t="b">
        <v>0</v>
      </c>
    </row>
    <row r="60">
      <c r="A60" s="15" t="str">
        <f>hospitalisation!A60</f>
        <v>Kolin</v>
      </c>
      <c r="B60" s="15">
        <f>hospitalisation!B60</f>
        <v>1474</v>
      </c>
      <c r="C60" s="1" t="b">
        <v>0</v>
      </c>
    </row>
    <row r="61">
      <c r="A61" s="15" t="str">
        <f>hospitalisation!A61</f>
        <v>Lubetzky</v>
      </c>
      <c r="B61" s="15">
        <f>hospitalisation!B61</f>
        <v>54</v>
      </c>
      <c r="C61" s="1" t="b">
        <v>0</v>
      </c>
    </row>
    <row r="62">
      <c r="A62" s="15" t="str">
        <f>hospitalisation!A62</f>
        <v>Goyal</v>
      </c>
      <c r="B62" s="15">
        <f>hospitalisation!B62</f>
        <v>393</v>
      </c>
      <c r="C62" s="1" t="b">
        <v>1</v>
      </c>
      <c r="D62" s="1">
        <v>393.0</v>
      </c>
      <c r="E62" s="1">
        <v>263.0</v>
      </c>
      <c r="F62" s="1">
        <v>14.0</v>
      </c>
      <c r="K62" s="1"/>
      <c r="L62" s="1"/>
      <c r="M62" s="1"/>
      <c r="N62" s="1">
        <v>249.0</v>
      </c>
      <c r="O62" s="1">
        <v>130.0</v>
      </c>
      <c r="P62" s="1">
        <v>6.0</v>
      </c>
      <c r="U62" s="1"/>
      <c r="V62" s="1"/>
      <c r="W62" s="1"/>
      <c r="X62" s="1">
        <v>124.0</v>
      </c>
    </row>
    <row r="63">
      <c r="A63" s="15" t="str">
        <f>hospitalisation!A63</f>
        <v>Feng</v>
      </c>
      <c r="B63" s="15">
        <f>hospitalisation!B63</f>
        <v>476</v>
      </c>
      <c r="C63" s="1" t="b">
        <v>1</v>
      </c>
      <c r="D63" s="1">
        <v>454.0</v>
      </c>
      <c r="E63" s="1">
        <v>333.0</v>
      </c>
      <c r="F63" s="1">
        <v>27.0</v>
      </c>
      <c r="K63" s="1"/>
      <c r="L63" s="1"/>
      <c r="M63" s="1"/>
      <c r="N63" s="1">
        <v>306.0</v>
      </c>
      <c r="O63" s="1">
        <v>121.0</v>
      </c>
      <c r="P63" s="1">
        <v>17.0</v>
      </c>
      <c r="U63" s="1"/>
      <c r="V63" s="1"/>
      <c r="W63" s="1"/>
      <c r="X63" s="1">
        <v>104.0</v>
      </c>
    </row>
    <row r="64">
      <c r="A64" s="15" t="str">
        <f>hospitalisation!A64</f>
        <v>Yao</v>
      </c>
      <c r="B64" s="15">
        <f>hospitalisation!B64</f>
        <v>108</v>
      </c>
      <c r="C64" s="1" t="b">
        <v>1</v>
      </c>
      <c r="D64" s="1">
        <v>108.0</v>
      </c>
      <c r="E64" s="1">
        <v>83.0</v>
      </c>
      <c r="F64" s="1">
        <v>1.0</v>
      </c>
      <c r="K64" s="1"/>
      <c r="L64" s="1"/>
      <c r="M64" s="1"/>
      <c r="N64" s="1">
        <v>82.0</v>
      </c>
      <c r="O64" s="1">
        <v>25.0</v>
      </c>
      <c r="P64" s="1">
        <v>3.0</v>
      </c>
      <c r="U64" s="1"/>
      <c r="V64" s="1"/>
      <c r="W64" s="1"/>
      <c r="X64" s="1">
        <v>22.0</v>
      </c>
    </row>
    <row r="65">
      <c r="A65" s="15" t="str">
        <f>hospitalisation!A65</f>
        <v>Sami_old</v>
      </c>
      <c r="B65" s="15">
        <f>hospitalisation!B65</f>
        <v>490</v>
      </c>
      <c r="C65" s="1" t="b">
        <v>1</v>
      </c>
      <c r="D65" s="1">
        <v>490.0</v>
      </c>
      <c r="E65" s="1">
        <v>400.0</v>
      </c>
      <c r="F65" s="1">
        <v>53.0</v>
      </c>
      <c r="K65" s="1"/>
      <c r="L65" s="1"/>
      <c r="M65" s="1"/>
      <c r="N65" s="1">
        <v>347.0</v>
      </c>
      <c r="O65" s="1">
        <v>90.0</v>
      </c>
      <c r="P65" s="1">
        <v>16.0</v>
      </c>
      <c r="U65" s="1"/>
      <c r="V65" s="1"/>
      <c r="W65" s="1"/>
      <c r="X65" s="1">
        <v>74.0</v>
      </c>
    </row>
    <row r="66">
      <c r="A66" s="15" t="str">
        <f>hospitalisation!A66</f>
        <v>Almazeedi</v>
      </c>
      <c r="B66" s="15">
        <f>hospitalisation!B66</f>
        <v>1096</v>
      </c>
      <c r="C66" s="1" t="b">
        <v>0</v>
      </c>
    </row>
    <row r="67">
      <c r="A67" s="15" t="str">
        <f>hospitalisation!A67</f>
        <v>Carrillo-Vega</v>
      </c>
      <c r="B67" s="15">
        <f>hospitalisation!B67</f>
        <v>10544</v>
      </c>
      <c r="C67" s="1" t="b">
        <v>0</v>
      </c>
    </row>
    <row r="68">
      <c r="A68" s="15" t="str">
        <f>hospitalisation!A68</f>
        <v>Yanover</v>
      </c>
      <c r="B68" s="15">
        <f>hospitalisation!B68</f>
        <v>4353</v>
      </c>
      <c r="C68" s="1" t="b">
        <v>0</v>
      </c>
    </row>
    <row r="69">
      <c r="A69" s="15" t="str">
        <f>hospitalisation!A69</f>
        <v>Hamer</v>
      </c>
      <c r="B69" s="15">
        <f>hospitalisation!B69</f>
        <v>387109</v>
      </c>
      <c r="C69" s="1" t="b">
        <v>0</v>
      </c>
    </row>
    <row r="70">
      <c r="A70" s="15" t="str">
        <f>hospitalisation!A70</f>
        <v>Regina</v>
      </c>
      <c r="B70" s="15">
        <f>hospitalisation!B70</f>
        <v>200</v>
      </c>
      <c r="C70" s="1" t="b">
        <v>1</v>
      </c>
      <c r="D70" s="1">
        <v>200.0</v>
      </c>
      <c r="E70" s="1">
        <v>163.0</v>
      </c>
      <c r="F70" s="1">
        <v>9.0</v>
      </c>
      <c r="K70" s="1"/>
      <c r="L70" s="1"/>
      <c r="M70" s="1"/>
      <c r="N70" s="1">
        <v>154.0</v>
      </c>
      <c r="O70" s="1">
        <v>37.0</v>
      </c>
      <c r="P70" s="1">
        <v>0.0</v>
      </c>
      <c r="U70" s="1"/>
      <c r="V70" s="1"/>
      <c r="W70" s="1"/>
      <c r="X70" s="1">
        <v>37.0</v>
      </c>
    </row>
    <row r="71">
      <c r="A71" s="15" t="str">
        <f>hospitalisation!A71</f>
        <v>ISARIC_4</v>
      </c>
      <c r="B71" s="15">
        <f>hospitalisation!B71</f>
        <v>20276</v>
      </c>
      <c r="C71" s="1" t="b">
        <v>0</v>
      </c>
    </row>
    <row r="72">
      <c r="A72" s="15" t="str">
        <f>hospitalisation!A72</f>
        <v>de Lusignan</v>
      </c>
      <c r="B72" s="15">
        <f>hospitalisation!B72</f>
        <v>3802</v>
      </c>
      <c r="C72" s="1" t="b">
        <v>0</v>
      </c>
    </row>
    <row r="73">
      <c r="A73" s="15" t="str">
        <f>hospitalisation!A73</f>
        <v>Targher</v>
      </c>
      <c r="B73" s="15">
        <f>hospitalisation!B73</f>
        <v>339</v>
      </c>
      <c r="C73" s="1" t="b">
        <v>0</v>
      </c>
    </row>
    <row r="74">
      <c r="A74" s="15" t="str">
        <f>hospitalisation!A74</f>
        <v>Valenti</v>
      </c>
      <c r="B74" s="15">
        <f>hospitalisation!B74</f>
        <v>789</v>
      </c>
      <c r="C74" s="1" t="b">
        <v>0</v>
      </c>
    </row>
    <row r="75">
      <c r="A75" s="15" t="str">
        <f>hospitalisation!A75</f>
        <v>Feuth</v>
      </c>
      <c r="B75" s="15">
        <f>hospitalisation!B75</f>
        <v>28</v>
      </c>
      <c r="C75" s="1" t="b">
        <v>1</v>
      </c>
      <c r="D75" s="1">
        <v>28.0</v>
      </c>
      <c r="E75" s="1">
        <v>21.0</v>
      </c>
      <c r="F75" s="1">
        <v>1.0</v>
      </c>
      <c r="G75" s="1">
        <v>7.0</v>
      </c>
      <c r="I75" s="1">
        <v>13.0</v>
      </c>
      <c r="O75" s="1">
        <v>7.0</v>
      </c>
      <c r="P75" s="1">
        <v>2.0</v>
      </c>
      <c r="Q75" s="1">
        <v>1.0</v>
      </c>
      <c r="S75" s="1">
        <v>4.0</v>
      </c>
    </row>
    <row r="76">
      <c r="A76" s="15" t="str">
        <f>hospitalisation!A76</f>
        <v>Ge</v>
      </c>
      <c r="B76" s="15">
        <f>hospitalisation!B76</f>
        <v>51</v>
      </c>
      <c r="C76" s="1" t="b">
        <v>0</v>
      </c>
    </row>
    <row r="77">
      <c r="A77" s="15" t="str">
        <f>hospitalisation!A77</f>
        <v>Parrotta</v>
      </c>
      <c r="B77" s="15">
        <f>hospitalisation!B77</f>
        <v>76</v>
      </c>
      <c r="C77" s="1" t="b">
        <v>0</v>
      </c>
    </row>
    <row r="78">
      <c r="A78" s="15" t="str">
        <f>hospitalisation!A78</f>
        <v>Shekhar</v>
      </c>
      <c r="B78" s="15">
        <f>hospitalisation!B78</f>
        <v>50</v>
      </c>
      <c r="C78" s="1" t="b">
        <v>0</v>
      </c>
    </row>
    <row r="79">
      <c r="A79" s="15" t="str">
        <f>hospitalisation!A79</f>
        <v>Mejia-Vilet</v>
      </c>
      <c r="B79" s="15">
        <f>hospitalisation!B79</f>
        <v>329</v>
      </c>
      <c r="C79" s="1" t="b">
        <v>1</v>
      </c>
      <c r="D79" s="1">
        <v>329.0</v>
      </c>
      <c r="E79" s="1">
        <v>214.0</v>
      </c>
      <c r="H79" s="1">
        <v>13.0</v>
      </c>
      <c r="K79" s="1"/>
      <c r="L79" s="1"/>
      <c r="M79" s="1"/>
      <c r="N79" s="1">
        <v>201.0</v>
      </c>
      <c r="O79" s="1">
        <v>115.0</v>
      </c>
      <c r="R79" s="1">
        <v>10.0</v>
      </c>
      <c r="U79" s="1"/>
      <c r="V79" s="1"/>
      <c r="W79" s="1"/>
      <c r="X79" s="1">
        <v>105.0</v>
      </c>
    </row>
    <row r="80">
      <c r="A80" s="15" t="str">
        <f>hospitalisation!A80</f>
        <v>Chen, Jiang</v>
      </c>
      <c r="B80" s="15">
        <f>hospitalisation!B80</f>
        <v>135</v>
      </c>
      <c r="C80" s="1" t="b">
        <v>1</v>
      </c>
      <c r="D80" s="1">
        <v>135.0</v>
      </c>
      <c r="E80" s="1">
        <v>54.0</v>
      </c>
      <c r="H80" s="1">
        <v>4.0</v>
      </c>
      <c r="K80" s="1"/>
      <c r="L80" s="1"/>
      <c r="M80" s="1"/>
      <c r="N80" s="1">
        <v>50.0</v>
      </c>
      <c r="O80" s="1">
        <v>81.0</v>
      </c>
      <c r="R80" s="1">
        <v>9.0</v>
      </c>
      <c r="U80" s="1"/>
      <c r="V80" s="1"/>
      <c r="W80" s="1"/>
      <c r="X80" s="1">
        <v>72.0</v>
      </c>
    </row>
    <row r="81">
      <c r="A81" s="15" t="str">
        <f>hospitalisation!A81</f>
        <v>Li, Chen</v>
      </c>
      <c r="B81" s="15">
        <f>hospitalisation!B81</f>
        <v>1008</v>
      </c>
      <c r="C81" s="1" t="b">
        <v>0</v>
      </c>
    </row>
    <row r="82">
      <c r="A82" s="15" t="str">
        <f>hospitalisation!A82</f>
        <v>Rimland</v>
      </c>
      <c r="B82" s="15">
        <f>hospitalisation!B82</f>
        <v>11</v>
      </c>
      <c r="C82" s="1" t="b">
        <v>0</v>
      </c>
    </row>
    <row r="83">
      <c r="A83" s="15" t="str">
        <f>hospitalisation!A83</f>
        <v>Palaiodimos</v>
      </c>
      <c r="B83" s="15">
        <f>hospitalisation!B83</f>
        <v>200</v>
      </c>
      <c r="C83" s="1" t="b">
        <v>0</v>
      </c>
    </row>
    <row r="84">
      <c r="A84" s="15" t="str">
        <f>hospitalisation!A84</f>
        <v>Ip</v>
      </c>
      <c r="B84" s="15">
        <f>hospitalisation!B84</f>
        <v>2512</v>
      </c>
      <c r="C84" s="1" t="b">
        <v>0</v>
      </c>
    </row>
    <row r="85">
      <c r="A85" s="15" t="str">
        <f>hospitalisation!A85</f>
        <v>Heili-Frades</v>
      </c>
      <c r="B85" s="15">
        <f>hospitalisation!B85</f>
        <v>4712</v>
      </c>
      <c r="C85" s="1" t="b">
        <v>0</v>
      </c>
    </row>
    <row r="86">
      <c r="A86" s="15" t="str">
        <f>hospitalisation!A86</f>
        <v>Vaquero-Roncero</v>
      </c>
      <c r="B86" s="15">
        <f>hospitalisation!B86</f>
        <v>146</v>
      </c>
      <c r="C86" s="1" t="b">
        <v>1</v>
      </c>
      <c r="D86" s="1">
        <v>146.0</v>
      </c>
      <c r="E86" s="1">
        <v>75.0</v>
      </c>
      <c r="H86" s="1">
        <v>4.0</v>
      </c>
      <c r="N86" s="1">
        <v>71.0</v>
      </c>
      <c r="O86" s="1">
        <v>71.0</v>
      </c>
      <c r="R86" s="1">
        <v>6.0</v>
      </c>
      <c r="X86" s="1">
        <v>65.0</v>
      </c>
    </row>
    <row r="87">
      <c r="A87" s="15" t="str">
        <f>hospitalisation!A87</f>
        <v>Kim, Garg</v>
      </c>
      <c r="B87" s="15">
        <f>hospitalisation!B87</f>
        <v>2491</v>
      </c>
      <c r="C87" s="1" t="b">
        <v>1</v>
      </c>
      <c r="D87" s="1">
        <v>2490.0</v>
      </c>
      <c r="E87" s="1">
        <v>1692.0</v>
      </c>
      <c r="F87" s="1">
        <v>112.0</v>
      </c>
      <c r="G87" s="1">
        <v>395.0</v>
      </c>
      <c r="J87" s="1">
        <v>1185.0</v>
      </c>
      <c r="O87" s="1">
        <v>798.0</v>
      </c>
      <c r="P87" s="1">
        <v>38.0</v>
      </c>
      <c r="Q87" s="1">
        <v>247.0</v>
      </c>
      <c r="T87" s="1">
        <v>512.0</v>
      </c>
    </row>
    <row r="88">
      <c r="A88" s="15" t="str">
        <f>hospitalisation!A88</f>
        <v>Wu</v>
      </c>
      <c r="B88" s="15">
        <f>hospitalisation!B88</f>
        <v>174</v>
      </c>
      <c r="C88" s="1" t="b">
        <v>1</v>
      </c>
      <c r="D88" s="1">
        <v>174.0</v>
      </c>
      <c r="E88" s="1">
        <v>92.0</v>
      </c>
      <c r="H88" s="1">
        <v>47.0</v>
      </c>
      <c r="J88" s="1">
        <v>45.0</v>
      </c>
      <c r="O88" s="1">
        <v>82.0</v>
      </c>
      <c r="P88" s="1">
        <v>11.0</v>
      </c>
      <c r="T88" s="1">
        <v>71.0</v>
      </c>
    </row>
    <row r="89">
      <c r="A89" s="15" t="str">
        <f>hospitalisation!A89</f>
        <v>Hopkinson</v>
      </c>
      <c r="B89" s="15">
        <f>hospitalisation!B89</f>
        <v>2401982</v>
      </c>
      <c r="C89" s="1" t="b">
        <v>0</v>
      </c>
    </row>
    <row r="90">
      <c r="A90" s="15" t="str">
        <f>hospitalisation!A90</f>
        <v>Shi, Zhao</v>
      </c>
      <c r="B90" s="15">
        <f>hospitalisation!B90</f>
        <v>101</v>
      </c>
      <c r="C90" s="1" t="b">
        <v>0</v>
      </c>
    </row>
    <row r="91">
      <c r="A91" s="15" t="str">
        <f>hospitalisation!A91</f>
        <v>Kimmig_old</v>
      </c>
      <c r="B91" s="15">
        <f>hospitalisation!B91</f>
        <v>60</v>
      </c>
      <c r="C91" s="1" t="b">
        <v>0</v>
      </c>
    </row>
    <row r="92">
      <c r="A92" s="15" t="str">
        <f>hospitalisation!A92</f>
        <v>Al-Hindawi</v>
      </c>
      <c r="B92" s="15">
        <f>hospitalisation!B92</f>
        <v>31</v>
      </c>
      <c r="C92" s="1" t="b">
        <v>0</v>
      </c>
    </row>
    <row r="93">
      <c r="A93" s="15" t="str">
        <f>hospitalisation!A93</f>
        <v>Basse</v>
      </c>
      <c r="B93" s="15">
        <f>hospitalisation!B93</f>
        <v>141</v>
      </c>
      <c r="C93" s="1" t="b">
        <v>0</v>
      </c>
    </row>
    <row r="94">
      <c r="A94" s="15" t="str">
        <f>hospitalisation!A94</f>
        <v>Freites</v>
      </c>
      <c r="B94" s="15">
        <f>hospitalisation!B94</f>
        <v>123</v>
      </c>
      <c r="C94" s="1" t="b">
        <v>0</v>
      </c>
    </row>
    <row r="95">
      <c r="A95" s="15" t="str">
        <f>hospitalisation!A95</f>
        <v>Alshami</v>
      </c>
      <c r="B95" s="15">
        <f>hospitalisation!B95</f>
        <v>128</v>
      </c>
      <c r="C95" s="1" t="b">
        <v>0</v>
      </c>
    </row>
    <row r="96">
      <c r="A96" s="15" t="str">
        <f>hospitalisation!A96</f>
        <v>Russell_old</v>
      </c>
      <c r="B96" s="15">
        <f>hospitalisation!B96</f>
        <v>106</v>
      </c>
      <c r="C96" s="1" t="b">
        <v>1</v>
      </c>
      <c r="D96" s="1">
        <v>106.0</v>
      </c>
      <c r="E96" s="1">
        <v>87.0</v>
      </c>
      <c r="F96" s="1">
        <v>6.0</v>
      </c>
      <c r="G96" s="1">
        <v>22.0</v>
      </c>
      <c r="I96" s="1">
        <v>35.0</v>
      </c>
      <c r="N96" s="1">
        <v>24.0</v>
      </c>
      <c r="O96" s="1">
        <v>19.0</v>
      </c>
      <c r="P96" s="1">
        <v>1.0</v>
      </c>
      <c r="Q96" s="1">
        <v>4.0</v>
      </c>
      <c r="S96" s="1">
        <v>7.0</v>
      </c>
      <c r="X96" s="1">
        <v>7.0</v>
      </c>
    </row>
    <row r="97">
      <c r="A97" s="15" t="str">
        <f>hospitalisation!A97</f>
        <v>Berumen</v>
      </c>
      <c r="B97" s="15">
        <f>hospitalisation!B97</f>
        <v>102875</v>
      </c>
      <c r="C97" s="1" t="b">
        <v>0</v>
      </c>
    </row>
    <row r="98">
      <c r="A98" s="15" t="str">
        <f>hospitalisation!A98</f>
        <v>Gianfrancesco</v>
      </c>
      <c r="B98" s="15">
        <f>hospitalisation!B98</f>
        <v>600</v>
      </c>
      <c r="C98" s="1" t="b">
        <v>0</v>
      </c>
    </row>
    <row r="99">
      <c r="A99" s="15" t="str">
        <f>hospitalisation!A99</f>
        <v>Li, Long</v>
      </c>
      <c r="B99" s="15">
        <f>hospitalisation!B99</f>
        <v>145</v>
      </c>
      <c r="C99" s="1" t="b">
        <v>0</v>
      </c>
    </row>
    <row r="100">
      <c r="A100" s="15" t="str">
        <f>hospitalisation!A100</f>
        <v>Batty</v>
      </c>
      <c r="B100" s="15">
        <f>hospitalisation!B100</f>
        <v>908</v>
      </c>
      <c r="C100" s="1" t="b">
        <v>0</v>
      </c>
    </row>
    <row r="101">
      <c r="A101" s="15" t="str">
        <f>hospitalisation!A101</f>
        <v>Israel</v>
      </c>
      <c r="B101" s="15">
        <f>hospitalisation!B101</f>
        <v>24906</v>
      </c>
      <c r="C101" s="1" t="b">
        <v>0</v>
      </c>
    </row>
    <row r="102">
      <c r="A102" s="15" t="str">
        <f>hospitalisation!A102</f>
        <v>Del Valle</v>
      </c>
      <c r="B102" s="15">
        <f>hospitalisation!B102</f>
        <v>1484</v>
      </c>
      <c r="C102" s="1" t="b">
        <v>0</v>
      </c>
    </row>
    <row r="103">
      <c r="A103" s="15" t="str">
        <f>hospitalisation!A103</f>
        <v>Zuo, Zuo_old</v>
      </c>
      <c r="B103" s="15">
        <f>hospitalisation!B103</f>
        <v>44</v>
      </c>
      <c r="C103" s="1" t="b">
        <v>1</v>
      </c>
    </row>
    <row r="104">
      <c r="A104" s="15" t="str">
        <f>hospitalisation!A104</f>
        <v>Chaudhry</v>
      </c>
      <c r="B104" s="15">
        <f>hospitalisation!B104</f>
        <v>40</v>
      </c>
      <c r="C104" s="1" t="b">
        <v>1</v>
      </c>
      <c r="D104" s="1">
        <v>40.0</v>
      </c>
      <c r="E104" s="1">
        <v>34.0</v>
      </c>
      <c r="H104" s="1">
        <v>5.0</v>
      </c>
      <c r="N104" s="1">
        <v>29.0</v>
      </c>
      <c r="O104" s="1">
        <v>6.0</v>
      </c>
      <c r="R104" s="1">
        <v>1.0</v>
      </c>
      <c r="X104" s="1">
        <v>5.0</v>
      </c>
    </row>
    <row r="105">
      <c r="A105" s="15" t="str">
        <f>hospitalisation!A105</f>
        <v>Louis</v>
      </c>
      <c r="B105" s="15">
        <f>hospitalisation!B105</f>
        <v>22</v>
      </c>
      <c r="C105" s="1" t="b">
        <v>0</v>
      </c>
    </row>
    <row r="106">
      <c r="A106" s="15" t="str">
        <f>hospitalisation!A106</f>
        <v>Soto-Mota</v>
      </c>
      <c r="B106" s="15">
        <f>hospitalisation!B106</f>
        <v>400</v>
      </c>
      <c r="C106" s="1" t="b">
        <v>0</v>
      </c>
    </row>
    <row r="107">
      <c r="A107" s="15" t="str">
        <f>hospitalisation!A107</f>
        <v>Patel_old</v>
      </c>
      <c r="B107" s="15">
        <f>hospitalisation!B107</f>
        <v>104</v>
      </c>
      <c r="C107" s="1" t="b">
        <v>1</v>
      </c>
      <c r="D107" s="1">
        <v>104.0</v>
      </c>
      <c r="E107" s="1">
        <v>67.0</v>
      </c>
      <c r="F107" s="1">
        <v>25.0</v>
      </c>
      <c r="J107" s="1">
        <v>36.0</v>
      </c>
      <c r="N107" s="1">
        <v>6.0</v>
      </c>
      <c r="O107" s="1">
        <v>37.0</v>
      </c>
      <c r="P107" s="1">
        <v>18.0</v>
      </c>
      <c r="T107" s="1">
        <v>15.0</v>
      </c>
      <c r="X107" s="1">
        <v>4.0</v>
      </c>
    </row>
    <row r="108">
      <c r="A108" s="15" t="str">
        <f>hospitalisation!A108</f>
        <v>Garibaldi</v>
      </c>
      <c r="B108" s="15">
        <f>hospitalisation!B108</f>
        <v>832</v>
      </c>
      <c r="C108" s="1" t="b">
        <v>1</v>
      </c>
      <c r="D108" s="1">
        <v>832.0</v>
      </c>
      <c r="E108" s="1">
        <v>532.0</v>
      </c>
      <c r="F108" s="1">
        <v>25.0</v>
      </c>
      <c r="G108" s="1">
        <v>107.0</v>
      </c>
      <c r="N108" s="1">
        <v>400.0</v>
      </c>
      <c r="O108" s="1">
        <v>300.0</v>
      </c>
      <c r="P108" s="1">
        <v>21.0</v>
      </c>
      <c r="Q108" s="1">
        <v>81.0</v>
      </c>
      <c r="X108" s="1">
        <v>198.0</v>
      </c>
    </row>
    <row r="109">
      <c r="A109" s="15" t="str">
        <f>hospitalisation!A109</f>
        <v>Docherty</v>
      </c>
      <c r="B109" s="15">
        <f>hospitalisation!B109</f>
        <v>20133</v>
      </c>
      <c r="C109" s="1" t="b">
        <v>0</v>
      </c>
    </row>
    <row r="110">
      <c r="A110" s="15" t="str">
        <f>hospitalisation!A110</f>
        <v>Boulware</v>
      </c>
      <c r="B110" s="15">
        <f>hospitalisation!B110</f>
        <v>821</v>
      </c>
      <c r="C110" s="1" t="b">
        <v>0</v>
      </c>
    </row>
    <row r="111">
      <c r="A111" s="15" t="str">
        <f>hospitalisation!A111</f>
        <v>Kuderer</v>
      </c>
      <c r="B111" s="15">
        <f>hospitalisation!B111</f>
        <v>928</v>
      </c>
      <c r="C111" s="1" t="b">
        <v>1</v>
      </c>
      <c r="D111" s="1">
        <v>928.0</v>
      </c>
      <c r="E111" s="1">
        <v>686.0</v>
      </c>
      <c r="F111" s="1">
        <v>35.0</v>
      </c>
      <c r="G111" s="1">
        <v>210.0</v>
      </c>
      <c r="I111" s="1">
        <v>370.0</v>
      </c>
      <c r="N111" s="1">
        <v>29.0</v>
      </c>
      <c r="O111" s="1">
        <v>242.0</v>
      </c>
      <c r="P111" s="1">
        <v>8.0</v>
      </c>
      <c r="Q111" s="1">
        <v>116.0</v>
      </c>
      <c r="S111" s="1">
        <v>99.0</v>
      </c>
      <c r="T111" s="1">
        <v>15.0</v>
      </c>
      <c r="X111" s="1">
        <v>4.0</v>
      </c>
    </row>
    <row r="112">
      <c r="A112" s="15" t="str">
        <f>hospitalisation!A112</f>
        <v>Romão</v>
      </c>
      <c r="B112" s="15">
        <f>hospitalisation!B112</f>
        <v>34</v>
      </c>
      <c r="C112" s="1" t="b">
        <v>1</v>
      </c>
      <c r="D112" s="1">
        <v>14.0</v>
      </c>
      <c r="E112" s="1">
        <v>14.0</v>
      </c>
      <c r="H112" s="1">
        <v>4.0</v>
      </c>
      <c r="N112" s="1">
        <v>10.0</v>
      </c>
      <c r="O112" s="1">
        <v>0.0</v>
      </c>
    </row>
    <row r="113">
      <c r="A113" s="15" t="str">
        <f>hospitalisation!A113</f>
        <v>Giannouchos</v>
      </c>
      <c r="B113" s="15">
        <f>hospitalisation!B113</f>
        <v>236439</v>
      </c>
      <c r="C113" s="1" t="b">
        <v>1</v>
      </c>
      <c r="D113" s="1">
        <v>89756.0</v>
      </c>
      <c r="E113" s="1">
        <v>78050.0</v>
      </c>
      <c r="F113" s="1">
        <v>6322.0</v>
      </c>
      <c r="J113" s="1">
        <v>71728.0</v>
      </c>
      <c r="O113" s="1">
        <v>11706.0</v>
      </c>
      <c r="P113" s="1">
        <v>1089.0</v>
      </c>
      <c r="T113" s="1">
        <v>10617.0</v>
      </c>
    </row>
    <row r="114">
      <c r="A114" s="1" t="s">
        <v>343</v>
      </c>
      <c r="B114" s="15">
        <f>hospitalisation!B114</f>
        <v>11116</v>
      </c>
      <c r="C114" s="1" t="b">
        <v>0</v>
      </c>
    </row>
    <row r="115">
      <c r="A115" s="15" t="str">
        <f>hospitalisation!A115</f>
        <v>Wang, Oekelen</v>
      </c>
      <c r="B115" s="15">
        <f>hospitalisation!B115</f>
        <v>58</v>
      </c>
      <c r="C115" s="1" t="b">
        <v>0</v>
      </c>
    </row>
    <row r="116">
      <c r="A116" s="15" t="str">
        <f>hospitalisation!A116</f>
        <v>Perrone</v>
      </c>
      <c r="B116" s="15">
        <f>hospitalisation!B116</f>
        <v>1189</v>
      </c>
      <c r="C116" s="1" t="b">
        <v>0</v>
      </c>
    </row>
    <row r="117">
      <c r="A117" s="15" t="str">
        <f>hospitalisation!A117</f>
        <v>Sharma</v>
      </c>
      <c r="B117" s="15">
        <f>hospitalisation!B117</f>
        <v>501</v>
      </c>
      <c r="C117" s="1" t="b">
        <v>0</v>
      </c>
    </row>
    <row r="118">
      <c r="A118" s="15" t="str">
        <f>hospitalisation!A118</f>
        <v>Eugen-Olsen</v>
      </c>
      <c r="B118" s="15">
        <f>hospitalisation!B118</f>
        <v>407</v>
      </c>
      <c r="C118" s="1" t="b">
        <v>0</v>
      </c>
    </row>
    <row r="119">
      <c r="A119" s="15" t="str">
        <f>hospitalisation!A119</f>
        <v>Martinez-Portilla</v>
      </c>
      <c r="B119" s="15">
        <f>hospitalisation!B119</f>
        <v>224</v>
      </c>
      <c r="C119" s="1" t="b">
        <v>0</v>
      </c>
    </row>
    <row r="120">
      <c r="A120" s="15" t="str">
        <f>hospitalisation!A120</f>
        <v>Raisi-Estabragh</v>
      </c>
      <c r="B120" s="15">
        <f>hospitalisation!B120</f>
        <v>4510</v>
      </c>
      <c r="C120" s="1" t="b">
        <v>0</v>
      </c>
    </row>
    <row r="121">
      <c r="A121" s="15" t="str">
        <f>hospitalisation!A121</f>
        <v>Luo</v>
      </c>
      <c r="B121" s="15">
        <f>hospitalisation!B121</f>
        <v>625</v>
      </c>
      <c r="C121" s="1" t="b">
        <v>0</v>
      </c>
    </row>
    <row r="122">
      <c r="A122" s="15" t="str">
        <f>hospitalisation!A122</f>
        <v>Houlihan</v>
      </c>
      <c r="B122" s="15">
        <f>hospitalisation!B122</f>
        <v>200</v>
      </c>
      <c r="C122" s="1" t="b">
        <v>0</v>
      </c>
    </row>
    <row r="123">
      <c r="A123" s="15" t="str">
        <f>hospitalisation!A123</f>
        <v>Cen</v>
      </c>
      <c r="B123" s="15">
        <f>hospitalisation!B123</f>
        <v>1007</v>
      </c>
      <c r="C123" s="1" t="b">
        <v>1</v>
      </c>
      <c r="D123" s="1">
        <v>1007.0</v>
      </c>
      <c r="E123" s="1">
        <v>720.0</v>
      </c>
      <c r="H123" s="1">
        <v>70.0</v>
      </c>
      <c r="N123" s="1">
        <v>650.0</v>
      </c>
      <c r="O123" s="1">
        <v>287.0</v>
      </c>
      <c r="R123" s="1">
        <v>18.0</v>
      </c>
      <c r="X123" s="1">
        <v>269.0</v>
      </c>
    </row>
    <row r="124">
      <c r="A124" s="15" t="str">
        <f>hospitalisation!A124</f>
        <v>Klang</v>
      </c>
      <c r="B124" s="15">
        <f>hospitalisation!B124</f>
        <v>3406</v>
      </c>
      <c r="C124" s="1" t="b">
        <v>0</v>
      </c>
    </row>
    <row r="125">
      <c r="A125" s="15" t="str">
        <f>hospitalisation!A125</f>
        <v>Maraschini</v>
      </c>
      <c r="B125" s="15">
        <f>hospitalisation!B125</f>
        <v>146</v>
      </c>
      <c r="C125" s="1" t="b">
        <v>1</v>
      </c>
      <c r="D125" s="1">
        <v>132.0</v>
      </c>
      <c r="E125" s="1">
        <v>89.0</v>
      </c>
      <c r="G125" s="1">
        <v>11.0</v>
      </c>
      <c r="I125" s="1">
        <v>78.0</v>
      </c>
      <c r="O125" s="1">
        <v>43.0</v>
      </c>
      <c r="Q125" s="1">
        <v>3.0</v>
      </c>
      <c r="S125" s="1">
        <v>40.0</v>
      </c>
    </row>
    <row r="126">
      <c r="A126" s="15" t="str">
        <f>hospitalisation!A126</f>
        <v>Wang, Zhong</v>
      </c>
      <c r="B126" s="15">
        <f>hospitalisation!B126</f>
        <v>7592</v>
      </c>
      <c r="C126" s="1" t="b">
        <v>0</v>
      </c>
    </row>
    <row r="127">
      <c r="A127" s="15" t="str">
        <f>hospitalisation!A127</f>
        <v>McQueenie</v>
      </c>
      <c r="B127" s="15">
        <f>hospitalisation!B127</f>
        <v>428199</v>
      </c>
      <c r="C127" s="1" t="b">
        <v>0</v>
      </c>
    </row>
    <row r="128">
      <c r="A128" s="15" t="str">
        <f>hospitalisation!A128</f>
        <v>Miyara_medrxiv</v>
      </c>
      <c r="B128" s="15">
        <f>hospitalisation!B128</f>
        <v>479</v>
      </c>
      <c r="C128" s="1" t="b">
        <v>0</v>
      </c>
    </row>
    <row r="129">
      <c r="A129" s="15" t="str">
        <f>hospitalisation!A129</f>
        <v>Apea</v>
      </c>
      <c r="B129" s="15">
        <f>hospitalisation!B129</f>
        <v>1737</v>
      </c>
      <c r="C129" s="1" t="b">
        <v>0</v>
      </c>
    </row>
    <row r="130">
      <c r="A130" s="15" t="str">
        <f>hospitalisation!A130</f>
        <v>Woolford</v>
      </c>
      <c r="B130" s="15">
        <f>hospitalisation!B130</f>
        <v>4510</v>
      </c>
      <c r="C130" s="1" t="b">
        <v>0</v>
      </c>
    </row>
    <row r="131">
      <c r="A131" s="15" t="str">
        <f>hospitalisation!A131</f>
        <v>Hultcrantz</v>
      </c>
      <c r="B131" s="15">
        <f>hospitalisation!B131</f>
        <v>127</v>
      </c>
      <c r="C131" s="1" t="b">
        <v>0</v>
      </c>
    </row>
    <row r="132">
      <c r="A132" s="15" t="str">
        <f>hospitalisation!A132</f>
        <v>Rajter</v>
      </c>
      <c r="B132" s="15">
        <f>hospitalisation!B132</f>
        <v>280</v>
      </c>
      <c r="C132" s="1" t="b">
        <v>0</v>
      </c>
    </row>
    <row r="133">
      <c r="A133" s="15" t="str">
        <f>hospitalisation!A133</f>
        <v>Lan</v>
      </c>
      <c r="B133" s="15">
        <f>hospitalisation!B133</f>
        <v>104</v>
      </c>
      <c r="C133" s="1" t="b">
        <v>0</v>
      </c>
    </row>
    <row r="134">
      <c r="A134" s="15" t="str">
        <f>hospitalisation!A134</f>
        <v>Russell</v>
      </c>
      <c r="B134" s="15">
        <f>hospitalisation!B134</f>
        <v>156</v>
      </c>
      <c r="C134" s="1" t="b">
        <v>1</v>
      </c>
      <c r="D134" s="1">
        <v>156.0</v>
      </c>
      <c r="E134" s="1">
        <v>128.0</v>
      </c>
      <c r="F134" s="1">
        <v>9.0</v>
      </c>
      <c r="G134" s="1">
        <v>31.0</v>
      </c>
      <c r="I134" s="1">
        <v>51.0</v>
      </c>
      <c r="N134" s="1">
        <v>37.0</v>
      </c>
      <c r="O134" s="1">
        <v>28.0</v>
      </c>
      <c r="P134" s="1">
        <v>2.0</v>
      </c>
      <c r="Q134" s="1">
        <v>8.0</v>
      </c>
      <c r="S134" s="1">
        <v>8.0</v>
      </c>
      <c r="X134" s="1">
        <v>10.0</v>
      </c>
    </row>
    <row r="135">
      <c r="A135" s="15" t="str">
        <f>hospitalisation!A135</f>
        <v>Zeng</v>
      </c>
      <c r="B135" s="15">
        <f>hospitalisation!B135</f>
        <v>1031</v>
      </c>
      <c r="C135" s="1" t="b">
        <v>0</v>
      </c>
    </row>
    <row r="136">
      <c r="A136" s="15" t="str">
        <f>hospitalisation!A136</f>
        <v>Suleyman</v>
      </c>
      <c r="B136" s="15">
        <f>hospitalisation!B136</f>
        <v>463</v>
      </c>
      <c r="C136" s="1" t="b">
        <v>0</v>
      </c>
    </row>
    <row r="137">
      <c r="A137" s="15" t="str">
        <f>hospitalisation!A137</f>
        <v>Chen, Yu</v>
      </c>
      <c r="B137" s="15">
        <f>hospitalisation!B137</f>
        <v>1859</v>
      </c>
      <c r="C137" s="1" t="b">
        <v>0</v>
      </c>
    </row>
    <row r="138">
      <c r="A138" s="15" t="str">
        <f>hospitalisation!A138</f>
        <v>Garassino</v>
      </c>
      <c r="B138" s="15">
        <f>hospitalisation!B138</f>
        <v>200</v>
      </c>
      <c r="C138" s="1" t="b">
        <v>0</v>
      </c>
    </row>
    <row r="139">
      <c r="A139" s="15" t="str">
        <f>hospitalisation!A139</f>
        <v>Hernández-Garduno</v>
      </c>
      <c r="B139" s="15">
        <f>hospitalisation!B139</f>
        <v>32583</v>
      </c>
      <c r="C139" s="1" t="b">
        <v>0</v>
      </c>
    </row>
    <row r="140">
      <c r="A140" s="15" t="str">
        <f>hospitalisation!A140</f>
        <v>Govind</v>
      </c>
      <c r="B140" s="15">
        <f>hospitalisation!B140</f>
        <v>6309</v>
      </c>
      <c r="C140" s="1" t="b">
        <v>0</v>
      </c>
    </row>
    <row r="141">
      <c r="A141" s="15" t="str">
        <f>hospitalisation!A141</f>
        <v>Sisó-Almirall</v>
      </c>
      <c r="B141" s="15">
        <f>hospitalisation!B141</f>
        <v>322</v>
      </c>
      <c r="C141" s="1" t="b">
        <v>1</v>
      </c>
      <c r="D141" s="1">
        <v>260.0</v>
      </c>
      <c r="E141" s="1">
        <v>212.0</v>
      </c>
      <c r="H141" s="1">
        <v>60.0</v>
      </c>
      <c r="N141" s="1">
        <v>152.0</v>
      </c>
      <c r="O141" s="1">
        <v>48.0</v>
      </c>
      <c r="R141" s="1">
        <v>21.0</v>
      </c>
      <c r="X141" s="1">
        <v>27.0</v>
      </c>
    </row>
    <row r="142">
      <c r="A142" s="15" t="str">
        <f>hospitalisation!A142</f>
        <v>Gu</v>
      </c>
      <c r="B142" s="15">
        <f>hospitalisation!B142</f>
        <v>5698</v>
      </c>
      <c r="C142" s="1" t="b">
        <v>1</v>
      </c>
      <c r="D142" s="1">
        <v>884.0</v>
      </c>
      <c r="E142" s="1">
        <v>511.0</v>
      </c>
      <c r="F142" s="1">
        <v>30.0</v>
      </c>
      <c r="G142" s="1">
        <v>126.0</v>
      </c>
      <c r="I142" s="1">
        <v>355.0</v>
      </c>
      <c r="O142" s="1">
        <v>134.0</v>
      </c>
      <c r="P142" s="1">
        <v>3.0</v>
      </c>
      <c r="Q142" s="1">
        <v>61.0</v>
      </c>
      <c r="S142" s="1">
        <v>70.0</v>
      </c>
    </row>
    <row r="143">
      <c r="A143" s="15" t="str">
        <f>hospitalisation!A143</f>
        <v>Kibler</v>
      </c>
      <c r="B143" s="15">
        <f>hospitalisation!B143</f>
        <v>702</v>
      </c>
      <c r="C143" s="1" t="b">
        <v>0</v>
      </c>
    </row>
    <row r="144">
      <c r="A144" s="15" t="str">
        <f>hospitalisation!A144</f>
        <v>Ikitimur</v>
      </c>
      <c r="B144" s="15">
        <f>hospitalisation!B144</f>
        <v>81</v>
      </c>
      <c r="C144" s="1" t="b">
        <v>0</v>
      </c>
    </row>
    <row r="145">
      <c r="A145" s="15" t="str">
        <f>hospitalisation!A145</f>
        <v>Sierpinski</v>
      </c>
      <c r="B145" s="15">
        <f>hospitalisation!B145</f>
        <v>1942</v>
      </c>
      <c r="C145" s="1" t="b">
        <v>0</v>
      </c>
    </row>
    <row r="146">
      <c r="A146" s="15" t="str">
        <f>hospitalisation!A146</f>
        <v>Zhou, He</v>
      </c>
      <c r="B146" s="15">
        <f>hospitalisation!B146</f>
        <v>238</v>
      </c>
      <c r="C146" s="1" t="b">
        <v>0</v>
      </c>
    </row>
    <row r="147">
      <c r="A147" s="15" t="str">
        <f>hospitalisation!A147</f>
        <v>Crovetto</v>
      </c>
      <c r="B147" s="15">
        <f>hospitalisation!B147</f>
        <v>874</v>
      </c>
      <c r="C147" s="1" t="b">
        <v>0</v>
      </c>
    </row>
    <row r="148">
      <c r="A148" s="15" t="str">
        <f>hospitalisation!A148</f>
        <v>Veras</v>
      </c>
      <c r="B148" s="15">
        <f>hospitalisation!B148</f>
        <v>32</v>
      </c>
      <c r="C148" s="1" t="b">
        <v>0</v>
      </c>
    </row>
    <row r="149">
      <c r="A149" s="15" t="str">
        <f>hospitalisation!A149</f>
        <v>Sterlin</v>
      </c>
      <c r="B149" s="15">
        <f>hospitalisation!B149</f>
        <v>135</v>
      </c>
      <c r="C149" s="1" t="b">
        <v>0</v>
      </c>
    </row>
    <row r="150">
      <c r="A150" s="15" t="str">
        <f>hospitalisation!A150</f>
        <v>Rossi</v>
      </c>
      <c r="B150" s="15">
        <f>hospitalisation!B150</f>
        <v>246</v>
      </c>
      <c r="C150" s="1" t="b">
        <v>0</v>
      </c>
    </row>
    <row r="151">
      <c r="A151" s="15" t="str">
        <f>hospitalisation!A151</f>
        <v>Duan</v>
      </c>
      <c r="B151" s="15">
        <f>hospitalisation!B151</f>
        <v>616</v>
      </c>
      <c r="C151" s="1" t="b">
        <v>0</v>
      </c>
    </row>
    <row r="152">
      <c r="A152" s="15" t="str">
        <f>hospitalisation!A152</f>
        <v>Martin-Jiminez</v>
      </c>
      <c r="B152" s="15">
        <f>hospitalisation!B152</f>
        <v>339</v>
      </c>
      <c r="C152" s="1" t="b">
        <v>0</v>
      </c>
    </row>
    <row r="153">
      <c r="A153" s="15" t="str">
        <f>hospitalisation!A153</f>
        <v>Elezkurtaj</v>
      </c>
      <c r="B153" s="15">
        <f>hospitalisation!B153</f>
        <v>26</v>
      </c>
      <c r="C153" s="1" t="b">
        <v>0</v>
      </c>
    </row>
    <row r="154">
      <c r="A154" s="15" t="str">
        <f>hospitalisation!A154</f>
        <v>Lenka</v>
      </c>
      <c r="B154" s="15">
        <f>hospitalisation!B154</f>
        <v>32</v>
      </c>
      <c r="C154" s="1" t="b">
        <v>0</v>
      </c>
    </row>
    <row r="155">
      <c r="A155" s="15" t="str">
        <f>hospitalisation!A155</f>
        <v>Olivares</v>
      </c>
      <c r="B155" s="15">
        <f>hospitalisation!B155</f>
        <v>21</v>
      </c>
      <c r="C155" s="1" t="b">
        <v>0</v>
      </c>
    </row>
    <row r="156">
      <c r="A156" s="15" t="str">
        <f>hospitalisation!A156</f>
        <v>Salton</v>
      </c>
      <c r="B156" s="15">
        <f>hospitalisation!B156</f>
        <v>173</v>
      </c>
      <c r="C156" s="1" t="b">
        <v>0</v>
      </c>
    </row>
    <row r="157">
      <c r="A157" s="15" t="str">
        <f>hospitalisation!A157</f>
        <v>Wei</v>
      </c>
      <c r="B157" s="15">
        <f>hospitalisation!B157</f>
        <v>147</v>
      </c>
      <c r="C157" s="1" t="b">
        <v>0</v>
      </c>
    </row>
    <row r="158">
      <c r="A158" s="15" t="str">
        <f>hospitalisation!A158</f>
        <v>Zuo, Estes</v>
      </c>
      <c r="B158" s="15">
        <f>hospitalisation!B158</f>
        <v>172</v>
      </c>
      <c r="C158" s="1" t="b">
        <v>0</v>
      </c>
    </row>
    <row r="159">
      <c r="A159" s="15" t="str">
        <f>hospitalisation!A159</f>
        <v>Killerby</v>
      </c>
      <c r="B159" s="15">
        <f>hospitalisation!B159</f>
        <v>531</v>
      </c>
      <c r="C159" s="1" t="b">
        <v>0</v>
      </c>
    </row>
    <row r="160">
      <c r="A160" s="15" t="str">
        <f>hospitalisation!A160</f>
        <v>Sigel</v>
      </c>
      <c r="B160" s="15">
        <f>hospitalisation!B160</f>
        <v>493</v>
      </c>
      <c r="C160" s="1" t="b">
        <v>0</v>
      </c>
    </row>
    <row r="161">
      <c r="A161" s="15" t="str">
        <f>hospitalisation!A161</f>
        <v>Nguyen</v>
      </c>
      <c r="B161" s="15">
        <f>hospitalisation!B161</f>
        <v>689</v>
      </c>
      <c r="C161" s="1" t="b">
        <v>0</v>
      </c>
    </row>
    <row r="162">
      <c r="A162" s="15" t="str">
        <f>hospitalisation!A162</f>
        <v>de Melo</v>
      </c>
      <c r="B162" s="15">
        <f>hospitalisation!B162</f>
        <v>181</v>
      </c>
      <c r="C162" s="1" t="b">
        <v>0</v>
      </c>
    </row>
    <row r="163">
      <c r="A163" s="15" t="str">
        <f>hospitalisation!A163</f>
        <v>Auvinen</v>
      </c>
      <c r="B163" s="15">
        <f>hospitalisation!B163</f>
        <v>61</v>
      </c>
      <c r="C163" s="1" t="b">
        <v>0</v>
      </c>
    </row>
    <row r="164">
      <c r="A164" s="15" t="str">
        <f>hospitalisation!A164</f>
        <v>de Souza</v>
      </c>
      <c r="B164" s="15">
        <f>hospitalisation!B164</f>
        <v>8443</v>
      </c>
      <c r="C164" s="1" t="b">
        <v>0</v>
      </c>
    </row>
    <row r="165">
      <c r="A165" s="15" t="str">
        <f>hospitalisation!A165</f>
        <v>Mendy</v>
      </c>
      <c r="B165" s="15">
        <f>hospitalisation!B165</f>
        <v>689</v>
      </c>
      <c r="C165" s="1" t="b">
        <v>1</v>
      </c>
      <c r="D165" s="1">
        <v>689.0</v>
      </c>
      <c r="E165" s="1">
        <v>598.0</v>
      </c>
      <c r="H165" s="1">
        <v>133.0</v>
      </c>
      <c r="N165" s="1">
        <v>465.0</v>
      </c>
      <c r="O165" s="1">
        <v>91.0</v>
      </c>
      <c r="R165" s="1">
        <v>37.0</v>
      </c>
      <c r="X165" s="1">
        <v>54.0</v>
      </c>
    </row>
    <row r="166">
      <c r="A166" s="15" t="str">
        <f>hospitalisation!A166</f>
        <v>Pongpirul_old</v>
      </c>
      <c r="B166" s="15">
        <f>hospitalisation!B166</f>
        <v>193</v>
      </c>
      <c r="C166" s="1" t="b">
        <v>1</v>
      </c>
      <c r="D166" s="1">
        <v>193.0</v>
      </c>
      <c r="E166" s="1">
        <v>161.0</v>
      </c>
      <c r="H166" s="1">
        <v>25.0</v>
      </c>
      <c r="I166" s="1">
        <v>106.0</v>
      </c>
      <c r="N166" s="1">
        <v>30.0</v>
      </c>
      <c r="O166" s="1">
        <v>32.0</v>
      </c>
      <c r="R166" s="1">
        <v>4.0</v>
      </c>
      <c r="S166" s="1">
        <v>21.0</v>
      </c>
      <c r="X166" s="1">
        <v>7.0</v>
      </c>
    </row>
    <row r="167">
      <c r="A167" s="15" t="str">
        <f>hospitalisation!A167</f>
        <v>Jin, Gu</v>
      </c>
      <c r="B167" s="15">
        <f>hospitalisation!B167</f>
        <v>6</v>
      </c>
      <c r="C167" s="1" t="b">
        <v>1</v>
      </c>
      <c r="D167" s="1">
        <v>6.0</v>
      </c>
      <c r="E167" s="1">
        <v>2.0</v>
      </c>
      <c r="H167" s="1">
        <v>0.0</v>
      </c>
      <c r="N167" s="1">
        <v>4.0</v>
      </c>
      <c r="O167" s="1">
        <v>4.0</v>
      </c>
      <c r="R167" s="1">
        <v>2.0</v>
      </c>
      <c r="X167" s="1">
        <v>2.0</v>
      </c>
    </row>
    <row r="168">
      <c r="A168" s="15" t="str">
        <f>hospitalisation!A168</f>
        <v>Favara_old</v>
      </c>
      <c r="B168" s="15">
        <f>hospitalisation!B168</f>
        <v>70</v>
      </c>
      <c r="C168" s="1" t="b">
        <v>0</v>
      </c>
    </row>
    <row r="169">
      <c r="A169" s="15" t="str">
        <f>hospitalisation!A169</f>
        <v>Fisman</v>
      </c>
      <c r="B169" s="15">
        <f>hospitalisation!B169</f>
        <v>21922</v>
      </c>
      <c r="C169" s="1" t="b">
        <v>0</v>
      </c>
    </row>
    <row r="170">
      <c r="A170" s="15" t="str">
        <f>hospitalisation!A170</f>
        <v>Madariaga</v>
      </c>
      <c r="B170" s="15">
        <f>hospitalisation!B170</f>
        <v>103</v>
      </c>
      <c r="C170" s="1" t="b">
        <v>0</v>
      </c>
    </row>
    <row r="171">
      <c r="A171" s="15" t="str">
        <f>hospitalisation!A171</f>
        <v>Senkal</v>
      </c>
      <c r="B171" s="15">
        <f>hospitalisation!B171</f>
        <v>611</v>
      </c>
      <c r="C171" s="1" t="b">
        <v>1</v>
      </c>
      <c r="D171" s="1">
        <v>611.0</v>
      </c>
      <c r="E171" s="1">
        <v>446.0</v>
      </c>
      <c r="F171" s="1">
        <v>48.0</v>
      </c>
      <c r="N171" s="1">
        <v>398.0</v>
      </c>
      <c r="O171" s="1">
        <v>165.0</v>
      </c>
      <c r="P171" s="1">
        <v>21.0</v>
      </c>
      <c r="X171" s="1">
        <v>144.0</v>
      </c>
    </row>
    <row r="172">
      <c r="A172" s="15" t="str">
        <f>hospitalisation!A172</f>
        <v>Mohamud</v>
      </c>
      <c r="B172" s="15">
        <f>hospitalisation!B172</f>
        <v>6</v>
      </c>
      <c r="C172" s="1" t="b">
        <v>0</v>
      </c>
    </row>
    <row r="173">
      <c r="A173" s="15" t="str">
        <f>hospitalisation!A173</f>
        <v>Magleby</v>
      </c>
      <c r="B173" s="15">
        <f>hospitalisation!B173</f>
        <v>678</v>
      </c>
      <c r="C173" s="1" t="b">
        <v>0</v>
      </c>
    </row>
    <row r="174">
      <c r="A174" s="15" t="str">
        <f>hospitalisation!A174</f>
        <v>Kimmig</v>
      </c>
      <c r="B174" s="15">
        <f>hospitalisation!B174</f>
        <v>111</v>
      </c>
      <c r="C174" s="1" t="b">
        <v>0</v>
      </c>
    </row>
    <row r="175">
      <c r="A175" s="15" t="str">
        <f>hospitalisation!A175</f>
        <v>Bello-Chavolla, Antonio-Villa</v>
      </c>
      <c r="B175" s="15">
        <f>hospitalisation!B175</f>
        <v>60121</v>
      </c>
      <c r="C175" s="1" t="b">
        <v>0</v>
      </c>
    </row>
    <row r="176">
      <c r="A176" s="15" t="str">
        <f>hospitalisation!A176</f>
        <v>Zacharioudakis</v>
      </c>
      <c r="B176" s="15">
        <f>hospitalisation!B176</f>
        <v>314</v>
      </c>
      <c r="C176" s="1" t="b">
        <v>0</v>
      </c>
    </row>
    <row r="177">
      <c r="A177" s="15" t="str">
        <f>hospitalisation!A177</f>
        <v>Antonio-Villa</v>
      </c>
      <c r="B177" s="15">
        <f>hospitalisation!B177</f>
        <v>34263</v>
      </c>
      <c r="C177" s="1" t="b">
        <v>0</v>
      </c>
    </row>
    <row r="178">
      <c r="A178" s="15" t="str">
        <f>hospitalisation!A178</f>
        <v>Patel</v>
      </c>
      <c r="B178" s="15">
        <f>hospitalisation!B178</f>
        <v>129</v>
      </c>
      <c r="C178" s="1" t="b">
        <v>1</v>
      </c>
      <c r="D178" s="1">
        <v>129.0</v>
      </c>
      <c r="E178" s="1">
        <v>89.0</v>
      </c>
      <c r="F178" s="1">
        <v>26.0</v>
      </c>
      <c r="J178" s="1">
        <v>58.0</v>
      </c>
      <c r="N178" s="1">
        <v>5.0</v>
      </c>
      <c r="O178" s="1">
        <v>40.0</v>
      </c>
      <c r="P178" s="1">
        <v>22.0</v>
      </c>
      <c r="T178" s="1">
        <v>14.0</v>
      </c>
      <c r="X178" s="1">
        <v>4.0</v>
      </c>
    </row>
    <row r="179">
      <c r="A179" s="15" t="str">
        <f>hospitalisation!A179</f>
        <v>Merzon</v>
      </c>
      <c r="B179" s="15">
        <f>hospitalisation!B179</f>
        <v>7807</v>
      </c>
      <c r="C179" s="1" t="b">
        <v>0</v>
      </c>
    </row>
    <row r="180">
      <c r="A180" s="15" t="str">
        <f>hospitalisation!A180</f>
        <v>Trubiano</v>
      </c>
      <c r="B180" s="15">
        <f>hospitalisation!B180</f>
        <v>2935</v>
      </c>
      <c r="C180" s="1" t="b">
        <v>0</v>
      </c>
    </row>
    <row r="181">
      <c r="A181" s="15" t="str">
        <f>hospitalisation!A181</f>
        <v>Fan</v>
      </c>
      <c r="B181" s="15">
        <f>hospitalisation!B181</f>
        <v>1425</v>
      </c>
      <c r="C181" s="1" t="b">
        <v>0</v>
      </c>
    </row>
    <row r="182">
      <c r="A182" s="15" t="str">
        <f>hospitalisation!A182</f>
        <v>Shi, Resurreccion</v>
      </c>
      <c r="B182" s="15">
        <f>hospitalisation!B182</f>
        <v>1521</v>
      </c>
      <c r="C182" s="1" t="b">
        <v>0</v>
      </c>
    </row>
    <row r="183">
      <c r="A183" s="15" t="str">
        <f>hospitalisation!A183</f>
        <v>Riley</v>
      </c>
      <c r="B183" s="15">
        <f>hospitalisation!B183</f>
        <v>120620</v>
      </c>
      <c r="C183" s="1" t="b">
        <v>0</v>
      </c>
    </row>
    <row r="184">
      <c r="A184" s="15" t="str">
        <f>hospitalisation!A184</f>
        <v>Maucourant</v>
      </c>
      <c r="B184" s="15">
        <f>hospitalisation!B184</f>
        <v>27</v>
      </c>
      <c r="C184" s="1" t="b">
        <v>1</v>
      </c>
      <c r="D184" s="1">
        <v>27.0</v>
      </c>
      <c r="E184" s="1">
        <v>10.0</v>
      </c>
      <c r="F184" s="1">
        <v>1.0</v>
      </c>
      <c r="G184" s="1">
        <v>2.0</v>
      </c>
      <c r="I184" s="1">
        <v>2.0</v>
      </c>
      <c r="N184" s="1">
        <v>5.0</v>
      </c>
      <c r="O184" s="1">
        <v>17.0</v>
      </c>
      <c r="P184" s="1">
        <v>2.0</v>
      </c>
      <c r="Q184" s="1">
        <v>5.0</v>
      </c>
      <c r="S184" s="1">
        <v>9.0</v>
      </c>
      <c r="X184" s="1">
        <v>1.0</v>
      </c>
    </row>
    <row r="185">
      <c r="A185" s="15" t="str">
        <f>hospitalisation!A185</f>
        <v>Elmunzer</v>
      </c>
      <c r="B185" s="15">
        <f>hospitalisation!B185</f>
        <v>1992</v>
      </c>
      <c r="C185" s="1" t="b">
        <v>0</v>
      </c>
    </row>
    <row r="186">
      <c r="A186" s="15" t="str">
        <f>hospitalisation!A186</f>
        <v>Alizadehsani</v>
      </c>
      <c r="B186" s="15">
        <f>hospitalisation!B186</f>
        <v>319</v>
      </c>
      <c r="C186" s="1" t="b">
        <v>0</v>
      </c>
    </row>
    <row r="187">
      <c r="A187" s="15" t="str">
        <f>hospitalisation!A187</f>
        <v>Xie</v>
      </c>
      <c r="B187" s="15">
        <f>hospitalisation!B187</f>
        <v>619</v>
      </c>
      <c r="C187" s="1" t="b">
        <v>1</v>
      </c>
      <c r="D187" s="1">
        <v>619.0</v>
      </c>
      <c r="E187" s="1">
        <v>469.0</v>
      </c>
      <c r="H187" s="1">
        <v>32.0</v>
      </c>
      <c r="N187" s="1">
        <v>437.0</v>
      </c>
      <c r="O187" s="1">
        <v>150.0</v>
      </c>
      <c r="R187" s="1">
        <v>19.0</v>
      </c>
      <c r="X187" s="1">
        <v>131.0</v>
      </c>
    </row>
    <row r="188">
      <c r="A188" s="15" t="str">
        <f>hospitalisation!A188</f>
        <v>Abolghasemi</v>
      </c>
      <c r="B188" s="15">
        <f>hospitalisation!B188</f>
        <v>24</v>
      </c>
      <c r="C188" s="1" t="b">
        <v>0</v>
      </c>
    </row>
    <row r="189">
      <c r="A189" s="15" t="str">
        <f>hospitalisation!A189</f>
        <v>Merkely</v>
      </c>
      <c r="B189" s="15">
        <f>hospitalisation!B189</f>
        <v>10474</v>
      </c>
      <c r="C189" s="1" t="b">
        <v>0</v>
      </c>
    </row>
    <row r="190">
      <c r="A190" s="15" t="str">
        <f>hospitalisation!A190</f>
        <v>Fox</v>
      </c>
      <c r="B190" s="15">
        <f>hospitalisation!B190</f>
        <v>55</v>
      </c>
      <c r="C190" s="1" t="b">
        <v>1</v>
      </c>
      <c r="D190" s="1">
        <v>55.0</v>
      </c>
      <c r="E190" s="1">
        <v>30.0</v>
      </c>
      <c r="F190" s="1">
        <v>1.0</v>
      </c>
      <c r="G190" s="1">
        <v>4.0</v>
      </c>
      <c r="I190" s="1">
        <v>17.0</v>
      </c>
      <c r="N190" s="1">
        <v>8.0</v>
      </c>
      <c r="O190" s="1">
        <v>25.0</v>
      </c>
      <c r="P190" s="1">
        <v>0.0</v>
      </c>
      <c r="Q190" s="1">
        <v>2.0</v>
      </c>
      <c r="S190" s="1">
        <v>14.0</v>
      </c>
      <c r="X190" s="1">
        <v>9.0</v>
      </c>
    </row>
    <row r="191">
      <c r="A191" s="15" t="str">
        <f>hospitalisation!A191</f>
        <v>Zhang, Cao</v>
      </c>
      <c r="B191" s="15">
        <f>hospitalisation!B191</f>
        <v>289</v>
      </c>
      <c r="C191" s="1" t="b">
        <v>1</v>
      </c>
      <c r="D191" s="1">
        <v>240.0</v>
      </c>
      <c r="E191" s="1">
        <v>162.0</v>
      </c>
      <c r="F191" s="1">
        <v>2.0</v>
      </c>
      <c r="G191" s="1">
        <v>6.0</v>
      </c>
      <c r="N191" s="1">
        <v>154.0</v>
      </c>
      <c r="O191" s="1">
        <v>78.0</v>
      </c>
      <c r="P191" s="1">
        <v>4.0</v>
      </c>
      <c r="Q191" s="1">
        <v>4.0</v>
      </c>
      <c r="X191" s="1">
        <v>70.0</v>
      </c>
    </row>
    <row r="192">
      <c r="A192" s="15" t="str">
        <f>hospitalisation!A192</f>
        <v>Martinez-Resendez</v>
      </c>
      <c r="B192" s="15">
        <f>hospitalisation!B192</f>
        <v>8</v>
      </c>
      <c r="C192" s="1" t="b">
        <v>0</v>
      </c>
    </row>
    <row r="193">
      <c r="A193" s="15" t="str">
        <f>hospitalisation!A193</f>
        <v>Hoertel</v>
      </c>
      <c r="B193" s="15">
        <f>hospitalisation!B193</f>
        <v>12612</v>
      </c>
      <c r="C193" s="1" t="b">
        <v>0</v>
      </c>
    </row>
    <row r="194">
      <c r="A194" s="15" t="str">
        <f>hospitalisation!A194</f>
        <v>Edwards</v>
      </c>
      <c r="B194" s="15">
        <f>hospitalisation!B194</f>
        <v>209</v>
      </c>
      <c r="C194" s="1" t="b">
        <v>0</v>
      </c>
    </row>
    <row r="195">
      <c r="A195" s="15" t="str">
        <f>hospitalisation!A195</f>
        <v>Pandolfi</v>
      </c>
      <c r="B195" s="15">
        <f>hospitalisation!B195</f>
        <v>33</v>
      </c>
      <c r="C195" s="1" t="b">
        <v>0</v>
      </c>
    </row>
    <row r="196">
      <c r="A196" s="15" t="str">
        <f>hospitalisation!A196</f>
        <v>Girardeau</v>
      </c>
      <c r="B196" s="15">
        <f>hospitalisation!B196</f>
        <v>10</v>
      </c>
      <c r="C196" s="1" t="b">
        <v>0</v>
      </c>
    </row>
    <row r="197">
      <c r="A197" s="15" t="str">
        <f>hospitalisation!A197</f>
        <v>Kurashima</v>
      </c>
      <c r="B197" s="15">
        <f>hospitalisation!B197</f>
        <v>53</v>
      </c>
      <c r="C197" s="1" t="b">
        <v>1</v>
      </c>
      <c r="D197" s="1">
        <v>53.0</v>
      </c>
      <c r="E197" s="1">
        <v>10.0</v>
      </c>
      <c r="H197" s="1">
        <v>3.0</v>
      </c>
      <c r="N197" s="1">
        <v>7.0</v>
      </c>
      <c r="O197" s="1">
        <v>43.0</v>
      </c>
      <c r="R197" s="1">
        <v>24.0</v>
      </c>
      <c r="X197" s="1">
        <v>19.0</v>
      </c>
    </row>
    <row r="198">
      <c r="A198" s="15" t="str">
        <f>hospitalisation!A198</f>
        <v>Zhan</v>
      </c>
      <c r="B198" s="15">
        <f>hospitalisation!B198</f>
        <v>75</v>
      </c>
      <c r="C198" s="1" t="b">
        <v>1</v>
      </c>
      <c r="D198" s="1">
        <v>75.0</v>
      </c>
      <c r="O198" s="1">
        <v>75.0</v>
      </c>
      <c r="R198" s="1">
        <v>9.0</v>
      </c>
      <c r="X198" s="1">
        <v>66.0</v>
      </c>
    </row>
    <row r="199">
      <c r="A199" s="15" t="str">
        <f>hospitalisation!A199</f>
        <v>Omrani</v>
      </c>
      <c r="B199" s="15">
        <f>hospitalisation!B199</f>
        <v>1409</v>
      </c>
      <c r="C199" s="1" t="b">
        <v>1</v>
      </c>
      <c r="D199" s="1">
        <v>858.0</v>
      </c>
      <c r="E199" s="1">
        <v>806.0</v>
      </c>
      <c r="H199" s="1">
        <v>121.0</v>
      </c>
      <c r="N199" s="1">
        <v>685.0</v>
      </c>
      <c r="O199" s="1">
        <v>52.0</v>
      </c>
      <c r="R199" s="1">
        <v>9.0</v>
      </c>
      <c r="X199" s="1">
        <v>43.0</v>
      </c>
    </row>
    <row r="200">
      <c r="A200" s="15" t="str">
        <f>hospitalisation!A200</f>
        <v>Gupta</v>
      </c>
      <c r="B200" s="15">
        <f>hospitalisation!B200</f>
        <v>496</v>
      </c>
      <c r="C200" s="1" t="b">
        <v>0</v>
      </c>
    </row>
    <row r="201">
      <c r="A201" s="15" t="str">
        <f>hospitalisation!A201</f>
        <v>Shi, Zuo</v>
      </c>
      <c r="B201" s="15">
        <f>hospitalisation!B201</f>
        <v>172</v>
      </c>
      <c r="C201" s="1" t="b">
        <v>0</v>
      </c>
    </row>
    <row r="202">
      <c r="A202" s="15" t="str">
        <f>hospitalisation!A202</f>
        <v>Hussein</v>
      </c>
      <c r="B202" s="15">
        <f>hospitalisation!B202</f>
        <v>502</v>
      </c>
      <c r="C202" s="1" t="b">
        <v>0</v>
      </c>
    </row>
    <row r="203">
      <c r="A203" s="15" t="str">
        <f>hospitalisation!A203</f>
        <v>Bian</v>
      </c>
      <c r="B203" s="15">
        <f>hospitalisation!B203</f>
        <v>28</v>
      </c>
      <c r="C203" s="1" t="b">
        <v>0</v>
      </c>
    </row>
    <row r="204">
      <c r="A204" s="15" t="str">
        <f>hospitalisation!A204</f>
        <v>Eiros</v>
      </c>
      <c r="B204" s="15">
        <f>hospitalisation!B204</f>
        <v>139</v>
      </c>
      <c r="C204" s="1" t="b">
        <v>0</v>
      </c>
    </row>
    <row r="205">
      <c r="A205" s="15" t="str">
        <f>hospitalisation!A205</f>
        <v>Marcos</v>
      </c>
      <c r="B205" s="15">
        <f>hospitalisation!B205</f>
        <v>918</v>
      </c>
      <c r="C205" s="1" t="b">
        <v>1</v>
      </c>
      <c r="D205" s="1">
        <v>918.0</v>
      </c>
      <c r="E205" s="1">
        <v>555.0</v>
      </c>
      <c r="F205" s="1">
        <v>38.0</v>
      </c>
      <c r="H205" s="1">
        <v>69.0</v>
      </c>
      <c r="N205" s="1">
        <v>448.0</v>
      </c>
      <c r="O205" s="1">
        <v>363.0</v>
      </c>
      <c r="P205" s="1">
        <v>18.0</v>
      </c>
      <c r="R205" s="1">
        <v>71.0</v>
      </c>
      <c r="X205" s="1">
        <v>292.0</v>
      </c>
    </row>
    <row r="206">
      <c r="A206" s="15" t="str">
        <f>hospitalisation!A206</f>
        <v>Hoertel, Sanchez-Rico</v>
      </c>
      <c r="B206" s="15">
        <f>hospitalisation!B206</f>
        <v>7345</v>
      </c>
      <c r="C206" s="1" t="b">
        <v>1</v>
      </c>
      <c r="D206" s="1">
        <v>7345.0</v>
      </c>
      <c r="E206" s="1">
        <v>6014.0</v>
      </c>
      <c r="F206" s="1">
        <v>433.0</v>
      </c>
      <c r="N206" s="1">
        <v>5581.0</v>
      </c>
      <c r="O206" s="1">
        <v>1331.0</v>
      </c>
      <c r="P206" s="1">
        <v>190.0</v>
      </c>
      <c r="X206" s="1">
        <v>1141.0</v>
      </c>
    </row>
    <row r="207">
      <c r="A207" s="15" t="str">
        <f>hospitalisation!A207</f>
        <v>Soares</v>
      </c>
      <c r="B207" s="15">
        <f>hospitalisation!B207</f>
        <v>10713</v>
      </c>
      <c r="C207" s="1" t="b">
        <v>0</v>
      </c>
    </row>
    <row r="208">
      <c r="A208" s="15" t="str">
        <f>hospitalisation!A208</f>
        <v>Zobairy</v>
      </c>
      <c r="B208" s="15">
        <f>hospitalisation!B208</f>
        <v>203</v>
      </c>
      <c r="C208" s="1" t="b">
        <v>0</v>
      </c>
    </row>
    <row r="209">
      <c r="A209" s="15" t="str">
        <f>hospitalisation!A209</f>
        <v>Altamimi</v>
      </c>
      <c r="B209" s="15">
        <f>hospitalisation!B209</f>
        <v>68</v>
      </c>
      <c r="C209" s="1" t="b">
        <v>0</v>
      </c>
    </row>
    <row r="210">
      <c r="A210" s="15" t="str">
        <f>hospitalisation!A210</f>
        <v>Thompson</v>
      </c>
      <c r="B210" s="15">
        <f>hospitalisation!B210</f>
        <v>470</v>
      </c>
      <c r="C210" s="1" t="b">
        <v>0</v>
      </c>
    </row>
    <row r="211">
      <c r="A211" s="15" t="str">
        <f>hospitalisation!A211</f>
        <v>Reiter</v>
      </c>
      <c r="B211" s="15">
        <f>hospitalisation!B211</f>
        <v>235</v>
      </c>
      <c r="C211" s="1" t="b">
        <v>0</v>
      </c>
    </row>
    <row r="212">
      <c r="A212" s="15" t="str">
        <f>hospitalisation!A212</f>
        <v>Motta</v>
      </c>
      <c r="B212" s="15">
        <f>hospitalisation!B212</f>
        <v>374</v>
      </c>
      <c r="C212" s="1" t="b">
        <v>0</v>
      </c>
    </row>
    <row r="213">
      <c r="A213" s="15" t="str">
        <f>hospitalisation!A213</f>
        <v>Santos</v>
      </c>
      <c r="B213" s="15">
        <f>hospitalisation!B213</f>
        <v>23</v>
      </c>
      <c r="C213" s="1" t="b">
        <v>0</v>
      </c>
    </row>
    <row r="214">
      <c r="A214" s="15" t="str">
        <f>hospitalisation!A214</f>
        <v>Schneeweiss</v>
      </c>
      <c r="B214" s="15">
        <f>hospitalisation!B214</f>
        <v>24313</v>
      </c>
      <c r="C214" s="1" t="b">
        <v>0</v>
      </c>
    </row>
    <row r="215">
      <c r="A215" s="15" t="str">
        <f>hospitalisation!A215</f>
        <v>Mejia</v>
      </c>
      <c r="B215" s="15">
        <f>hospitalisation!B215</f>
        <v>72</v>
      </c>
      <c r="C215" s="1" t="b">
        <v>0</v>
      </c>
    </row>
    <row r="216">
      <c r="A216" s="15" t="str">
        <f>hospitalisation!A216</f>
        <v>Izquierdo</v>
      </c>
      <c r="B216" s="15">
        <f>hospitalisation!B216</f>
        <v>71192</v>
      </c>
      <c r="C216" s="1" t="b">
        <v>0</v>
      </c>
    </row>
    <row r="217">
      <c r="A217" s="15" t="str">
        <f>hospitalisation!A217</f>
        <v>Bernaola</v>
      </c>
      <c r="B217" s="15">
        <f>hospitalisation!B217</f>
        <v>1645</v>
      </c>
      <c r="C217" s="1" t="b">
        <v>0</v>
      </c>
    </row>
    <row r="218">
      <c r="A218" s="15" t="str">
        <f>hospitalisation!A218</f>
        <v>Islam</v>
      </c>
      <c r="B218" s="15">
        <f>hospitalisation!B218</f>
        <v>1016</v>
      </c>
      <c r="C218" s="1" t="b">
        <v>0</v>
      </c>
    </row>
    <row r="219">
      <c r="A219" s="15" t="str">
        <f>hospitalisation!A219</f>
        <v>Qi</v>
      </c>
      <c r="B219" s="15">
        <f>hospitalisation!B219</f>
        <v>267</v>
      </c>
      <c r="C219" s="1" t="b">
        <v>1</v>
      </c>
      <c r="D219" s="1">
        <v>267.0</v>
      </c>
      <c r="E219" s="1">
        <v>217.0</v>
      </c>
      <c r="F219" s="1">
        <v>22.0</v>
      </c>
      <c r="J219" s="1">
        <v>195.0</v>
      </c>
      <c r="O219" s="1">
        <v>50.0</v>
      </c>
      <c r="P219" s="1">
        <v>31.0</v>
      </c>
      <c r="T219" s="1">
        <v>19.0</v>
      </c>
    </row>
    <row r="220">
      <c r="A220" s="15" t="str">
        <f>hospitalisation!A220</f>
        <v>Peters</v>
      </c>
      <c r="B220" s="15">
        <f>hospitalisation!B220</f>
        <v>1893</v>
      </c>
      <c r="C220" s="1" t="b">
        <v>0</v>
      </c>
    </row>
    <row r="221">
      <c r="A221" s="15" t="str">
        <f>hospitalisation!A221</f>
        <v>Ouyang</v>
      </c>
      <c r="B221" s="15">
        <f>hospitalisation!B221</f>
        <v>217</v>
      </c>
      <c r="C221" s="1" t="b">
        <v>0</v>
      </c>
    </row>
    <row r="222">
      <c r="A222" s="15" t="str">
        <f>hospitalisation!A222</f>
        <v>Ward</v>
      </c>
      <c r="B222" s="15">
        <f>hospitalisation!B222</f>
        <v>99908</v>
      </c>
      <c r="C222" s="1" t="b">
        <v>0</v>
      </c>
    </row>
    <row r="223">
      <c r="A223" s="15" t="str">
        <f>hospitalisation!A223</f>
        <v>Valenzuela</v>
      </c>
      <c r="B223" s="15">
        <f>hospitalisation!B223</f>
        <v>29</v>
      </c>
      <c r="C223" s="1" t="b">
        <v>0</v>
      </c>
    </row>
    <row r="224">
      <c r="A224" s="15" t="str">
        <f>hospitalisation!A224</f>
        <v>Monteiro</v>
      </c>
      <c r="B224" s="15">
        <f>hospitalisation!B224</f>
        <v>112</v>
      </c>
      <c r="C224" s="1" t="b">
        <v>1</v>
      </c>
      <c r="D224" s="1">
        <v>112.0</v>
      </c>
      <c r="E224" s="1">
        <v>84.0</v>
      </c>
      <c r="F224" s="1">
        <v>3.0</v>
      </c>
      <c r="G224" s="1">
        <v>14.0</v>
      </c>
      <c r="I224" s="1">
        <v>63.0</v>
      </c>
      <c r="N224" s="1">
        <v>4.0</v>
      </c>
      <c r="O224" s="1">
        <v>28.0</v>
      </c>
      <c r="P224" s="1">
        <v>4.0</v>
      </c>
      <c r="Q224" s="1">
        <v>6.0</v>
      </c>
      <c r="S224" s="1">
        <v>14.0</v>
      </c>
      <c r="X224" s="1">
        <v>4.0</v>
      </c>
    </row>
    <row r="225">
      <c r="A225" s="15" t="str">
        <f>hospitalisation!A225</f>
        <v>Philipose</v>
      </c>
      <c r="B225" s="15">
        <f>hospitalisation!B225</f>
        <v>466</v>
      </c>
      <c r="C225" s="1" t="b">
        <v>0</v>
      </c>
    </row>
    <row r="226">
      <c r="A226" s="15" t="str">
        <f>hospitalisation!A226</f>
        <v>Weerahandi</v>
      </c>
      <c r="B226" s="15">
        <f>hospitalisation!B226</f>
        <v>394</v>
      </c>
      <c r="C226" s="1" t="b">
        <v>0</v>
      </c>
    </row>
    <row r="227">
      <c r="A227" s="15" t="str">
        <f>hospitalisation!A227</f>
        <v>Ebinger</v>
      </c>
      <c r="B227" s="15">
        <f>hospitalisation!B227</f>
        <v>6062</v>
      </c>
      <c r="C227" s="1" t="b">
        <v>0</v>
      </c>
    </row>
    <row r="228">
      <c r="A228" s="15" t="str">
        <f>hospitalisation!A228</f>
        <v>Altibi</v>
      </c>
      <c r="B228" s="15">
        <f>hospitalisation!B228</f>
        <v>706</v>
      </c>
      <c r="C228" s="1" t="b">
        <v>0</v>
      </c>
    </row>
    <row r="229">
      <c r="A229" s="15" t="str">
        <f>hospitalisation!A229</f>
        <v>Izzi-Engbeaya</v>
      </c>
      <c r="B229" s="15">
        <f>hospitalisation!B229</f>
        <v>889</v>
      </c>
      <c r="C229" s="1" t="b">
        <v>0</v>
      </c>
    </row>
    <row r="230">
      <c r="A230" s="15" t="str">
        <f>hospitalisation!A230</f>
        <v>Rizzo</v>
      </c>
      <c r="B230" s="15">
        <f>hospitalisation!B230</f>
        <v>76819</v>
      </c>
      <c r="C230" s="1" t="b">
        <v>0</v>
      </c>
    </row>
    <row r="231">
      <c r="A231" s="15" t="str">
        <f>hospitalisation!A231</f>
        <v>Dashti_old</v>
      </c>
      <c r="B231" s="15">
        <f>hospitalisation!B231</f>
        <v>4140</v>
      </c>
      <c r="C231" s="1" t="b">
        <v>1</v>
      </c>
      <c r="D231" s="1">
        <v>1381.0</v>
      </c>
      <c r="E231" s="1">
        <v>619.0</v>
      </c>
      <c r="H231" s="1">
        <v>239.0</v>
      </c>
      <c r="I231" s="1">
        <v>292.0</v>
      </c>
      <c r="N231" s="1">
        <v>88.0</v>
      </c>
      <c r="O231" s="1">
        <v>762.0</v>
      </c>
      <c r="R231" s="1">
        <v>338.0</v>
      </c>
      <c r="S231" s="1">
        <v>304.0</v>
      </c>
      <c r="X231" s="1">
        <v>120.0</v>
      </c>
    </row>
    <row r="232">
      <c r="A232" s="15" t="str">
        <f>hospitalisation!A232</f>
        <v>Morshed</v>
      </c>
      <c r="B232" s="15">
        <f>hospitalisation!B232</f>
        <v>103</v>
      </c>
      <c r="C232" s="1" t="b">
        <v>1</v>
      </c>
      <c r="D232" s="1">
        <v>103.0</v>
      </c>
      <c r="E232" s="1">
        <v>87.0</v>
      </c>
      <c r="F232" s="1">
        <v>28.0</v>
      </c>
      <c r="J232" s="1">
        <v>59.0</v>
      </c>
      <c r="O232" s="1">
        <v>16.0</v>
      </c>
      <c r="P232" s="1">
        <v>4.0</v>
      </c>
      <c r="T232" s="1">
        <v>12.0</v>
      </c>
    </row>
    <row r="233">
      <c r="A233" s="15" t="str">
        <f>hospitalisation!A233</f>
        <v>Jun</v>
      </c>
      <c r="B233" s="15">
        <f>hospitalisation!B233</f>
        <v>3086</v>
      </c>
      <c r="C233" s="1" t="b">
        <v>0</v>
      </c>
    </row>
    <row r="234">
      <c r="A234" s="15" t="str">
        <f>hospitalisation!A234</f>
        <v>Higuchi</v>
      </c>
      <c r="B234" s="15">
        <f>hospitalisation!B234</f>
        <v>57</v>
      </c>
      <c r="C234" s="1" t="b">
        <v>0</v>
      </c>
    </row>
    <row r="235">
      <c r="A235" s="15" t="str">
        <f>hospitalisation!A235</f>
        <v>Zhou, Sun</v>
      </c>
      <c r="B235" s="15">
        <f>hospitalisation!B235</f>
        <v>144</v>
      </c>
      <c r="C235" s="1" t="b">
        <v>1</v>
      </c>
      <c r="D235" s="1">
        <v>144.0</v>
      </c>
      <c r="E235" s="1">
        <v>108.0</v>
      </c>
      <c r="F235" s="1">
        <v>11.0</v>
      </c>
      <c r="N235" s="1">
        <v>97.0</v>
      </c>
      <c r="O235" s="1">
        <v>36.0</v>
      </c>
      <c r="P235" s="1">
        <v>2.0</v>
      </c>
      <c r="X235" s="1">
        <v>34.0</v>
      </c>
    </row>
    <row r="236">
      <c r="A236" s="15" t="str">
        <f>hospitalisation!A236</f>
        <v>Salerno</v>
      </c>
      <c r="B236" s="15">
        <f>hospitalisation!B236</f>
        <v>15920</v>
      </c>
      <c r="C236" s="1" t="b">
        <v>0</v>
      </c>
    </row>
    <row r="237">
      <c r="A237" s="15" t="str">
        <f>hospitalisation!A237</f>
        <v>Kumar</v>
      </c>
      <c r="B237" s="15">
        <f>hospitalisation!B237</f>
        <v>91</v>
      </c>
      <c r="C237" s="1" t="b">
        <v>0</v>
      </c>
    </row>
    <row r="238">
      <c r="A238" s="15" t="str">
        <f>hospitalisation!A238</f>
        <v>Hao</v>
      </c>
      <c r="B238" s="15">
        <f>hospitalisation!B238</f>
        <v>788</v>
      </c>
      <c r="C238" s="1" t="b">
        <v>0</v>
      </c>
    </row>
    <row r="239">
      <c r="A239" s="15" t="str">
        <f>hospitalisation!A239</f>
        <v>Iversen</v>
      </c>
      <c r="B239" s="15">
        <f>hospitalisation!B239</f>
        <v>28792</v>
      </c>
      <c r="C239" s="1" t="b">
        <v>0</v>
      </c>
    </row>
    <row r="240">
      <c r="A240" s="15" t="str">
        <f>hospitalisation!A240</f>
        <v>Hippisley-Cox</v>
      </c>
      <c r="B240" s="15">
        <f>hospitalisation!B240</f>
        <v>8275949</v>
      </c>
      <c r="C240" s="1" t="b">
        <v>1</v>
      </c>
      <c r="O240" s="1">
        <v>1286.0</v>
      </c>
      <c r="P240" s="1">
        <v>56.0</v>
      </c>
      <c r="Q240" s="1">
        <v>427.0</v>
      </c>
      <c r="S240" s="1">
        <v>791.0</v>
      </c>
      <c r="X240" s="1">
        <v>12.0</v>
      </c>
    </row>
    <row r="241">
      <c r="A241" s="15" t="str">
        <f>hospitalisation!A241</f>
        <v>Fillmore</v>
      </c>
      <c r="B241" s="15">
        <f>hospitalisation!B241</f>
        <v>22914</v>
      </c>
      <c r="C241" s="1" t="b">
        <v>0</v>
      </c>
    </row>
    <row r="242">
      <c r="A242" s="15" t="str">
        <f>hospitalisation!A242</f>
        <v>Rashid</v>
      </c>
      <c r="B242" s="15">
        <f>hospitalisation!B242</f>
        <v>517</v>
      </c>
      <c r="C242" s="1" t="b">
        <v>0</v>
      </c>
    </row>
    <row r="243">
      <c r="A243" s="15" t="str">
        <f>hospitalisation!A243</f>
        <v>Pan</v>
      </c>
      <c r="B243" s="15">
        <f>hospitalisation!B243</f>
        <v>12084</v>
      </c>
      <c r="C243" s="1" t="b">
        <v>0</v>
      </c>
    </row>
    <row r="244">
      <c r="A244" s="15" t="str">
        <f>hospitalisation!A244</f>
        <v>Alkurt</v>
      </c>
      <c r="B244" s="15">
        <f>hospitalisation!B244</f>
        <v>932</v>
      </c>
      <c r="C244" s="1" t="b">
        <v>0</v>
      </c>
    </row>
    <row r="245">
      <c r="A245" s="15" t="str">
        <f>hospitalisation!A245</f>
        <v>Zhao, Chen</v>
      </c>
      <c r="B245" s="15">
        <f>hospitalisation!B245</f>
        <v>641</v>
      </c>
      <c r="C245" s="1" t="b">
        <v>1</v>
      </c>
      <c r="D245" s="1">
        <v>641.0</v>
      </c>
      <c r="E245" s="1">
        <v>398.0</v>
      </c>
      <c r="F245" s="1">
        <v>87.0</v>
      </c>
      <c r="N245" s="1">
        <v>311.0</v>
      </c>
      <c r="O245" s="1">
        <v>195.0</v>
      </c>
      <c r="P245" s="1">
        <v>52.0</v>
      </c>
      <c r="X245" s="1">
        <v>143.0</v>
      </c>
    </row>
    <row r="246">
      <c r="A246" s="15" t="str">
        <f>hospitalisation!A246</f>
        <v>Holman</v>
      </c>
      <c r="B246" s="15">
        <f>hospitalisation!B246</f>
        <v>10989</v>
      </c>
      <c r="C246" s="1" t="b">
        <v>0</v>
      </c>
    </row>
    <row r="247">
      <c r="A247" s="15" t="str">
        <f>hospitalisation!A247</f>
        <v>Qu</v>
      </c>
      <c r="B247" s="15">
        <f>hospitalisation!B247</f>
        <v>246</v>
      </c>
      <c r="C247" s="1" t="b">
        <v>1</v>
      </c>
      <c r="D247" s="1">
        <v>246.0</v>
      </c>
      <c r="E247" s="1">
        <v>226.0</v>
      </c>
      <c r="F247" s="1">
        <v>90.0</v>
      </c>
      <c r="N247" s="1">
        <v>136.0</v>
      </c>
      <c r="O247" s="1">
        <v>20.0</v>
      </c>
      <c r="P247" s="1">
        <v>14.0</v>
      </c>
      <c r="X247" s="1">
        <v>6.0</v>
      </c>
    </row>
    <row r="248">
      <c r="A248" s="15" t="str">
        <f>hospitalisation!A248</f>
        <v>Chand</v>
      </c>
      <c r="B248" s="15">
        <f>hospitalisation!B248</f>
        <v>300</v>
      </c>
      <c r="C248" s="1" t="b">
        <v>0</v>
      </c>
    </row>
    <row r="249">
      <c r="A249" s="15" t="str">
        <f>hospitalisation!A249</f>
        <v>Petrilli</v>
      </c>
      <c r="B249" s="15">
        <f>hospitalisation!B249</f>
        <v>5279</v>
      </c>
      <c r="C249" s="61" t="b">
        <v>1</v>
      </c>
      <c r="D249" s="6">
        <v>2729.0</v>
      </c>
      <c r="E249" s="6">
        <v>1739.0</v>
      </c>
      <c r="F249" s="6">
        <v>97.0</v>
      </c>
      <c r="G249" s="6">
        <v>325.0</v>
      </c>
      <c r="H249" s="5"/>
      <c r="I249" s="6">
        <v>1067.0</v>
      </c>
      <c r="J249" s="5"/>
      <c r="K249" s="5"/>
      <c r="L249" s="5"/>
      <c r="M249" s="5"/>
      <c r="N249" s="6">
        <v>250.0</v>
      </c>
      <c r="O249" s="6">
        <v>990.0</v>
      </c>
      <c r="P249" s="6">
        <v>44.0</v>
      </c>
      <c r="Q249" s="6">
        <v>236.0</v>
      </c>
      <c r="R249" s="5"/>
      <c r="S249" s="6">
        <v>517.0</v>
      </c>
      <c r="T249" s="5"/>
      <c r="U249" s="5"/>
      <c r="V249" s="5"/>
      <c r="W249" s="5"/>
      <c r="X249" s="6">
        <v>193.0</v>
      </c>
      <c r="Y249" s="5"/>
      <c r="Z249" s="5"/>
      <c r="AA249" s="5"/>
      <c r="AB249" s="5"/>
      <c r="AC249" s="5"/>
      <c r="AD249" s="5"/>
      <c r="AE249" s="5"/>
      <c r="AF249" s="5"/>
      <c r="AG249" s="5"/>
      <c r="AH249" s="5"/>
      <c r="AI249" s="5"/>
      <c r="AJ249" s="5"/>
      <c r="AK249" s="5"/>
      <c r="AL249" s="5"/>
    </row>
    <row r="250">
      <c r="A250" s="5" t="str">
        <f>hospitalisation!A250</f>
        <v>Magagnoli</v>
      </c>
      <c r="B250" s="6">
        <f>hospitalisation!B250</f>
        <v>807</v>
      </c>
      <c r="C250" s="60" t="b">
        <v>0</v>
      </c>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row>
    <row r="251">
      <c r="A251" s="5" t="str">
        <f>hospitalisation!A251</f>
        <v>Niedzwiedz</v>
      </c>
      <c r="B251" s="6">
        <f>hospitalisation!B251</f>
        <v>392116</v>
      </c>
      <c r="C251" s="61" t="b">
        <v>0</v>
      </c>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row>
    <row r="252">
      <c r="A252" s="5" t="str">
        <f>hospitalisation!A252</f>
        <v>Bello-Chavolla</v>
      </c>
      <c r="B252" s="6">
        <f>hospitalisation!B252</f>
        <v>177133</v>
      </c>
      <c r="C252" s="61" t="b">
        <v>0</v>
      </c>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row>
    <row r="253">
      <c r="A253" s="5" t="str">
        <f>hospitalisation!A253</f>
        <v>Zuo, Yalavarthi</v>
      </c>
      <c r="B253" s="6">
        <f>hospitalisation!B253</f>
        <v>50</v>
      </c>
      <c r="C253" s="61" t="b">
        <v>0</v>
      </c>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row>
    <row r="254">
      <c r="A254" s="15" t="str">
        <f>hospitalisation!A254</f>
        <v>Oliveira</v>
      </c>
      <c r="B254" s="15">
        <f>hospitalisation!B254</f>
        <v>131</v>
      </c>
      <c r="C254" s="1" t="b">
        <v>0</v>
      </c>
    </row>
    <row r="255">
      <c r="A255" s="15" t="str">
        <f>hospitalisation!A255</f>
        <v>Hussein, Galal</v>
      </c>
      <c r="B255" s="15">
        <f>hospitalisation!B255</f>
        <v>444</v>
      </c>
      <c r="C255" s="1" t="b">
        <v>0</v>
      </c>
    </row>
    <row r="256">
      <c r="A256" s="15" t="str">
        <f>hospitalisation!A256</f>
        <v>Vilar-Garcia</v>
      </c>
      <c r="B256" s="15">
        <f>hospitalisation!B256</f>
        <v>7699568</v>
      </c>
      <c r="C256" s="1" t="b">
        <v>0</v>
      </c>
    </row>
    <row r="257">
      <c r="A257" s="15" t="str">
        <f>hospitalisation!A257</f>
        <v>Ibarra-Nava</v>
      </c>
      <c r="B257" s="15">
        <f>hospitalisation!B257</f>
        <v>416546</v>
      </c>
      <c r="C257" s="1" t="b">
        <v>0</v>
      </c>
    </row>
    <row r="258">
      <c r="A258" s="15" t="str">
        <f>hospitalisation!A258</f>
        <v>Ibrahim</v>
      </c>
      <c r="B258" s="15">
        <f>hospitalisation!B258</f>
        <v>38</v>
      </c>
      <c r="C258" s="1" t="b">
        <v>0</v>
      </c>
    </row>
    <row r="259">
      <c r="A259" s="15" t="str">
        <f>hospitalisation!A259</f>
        <v>Rubio-Rivas</v>
      </c>
      <c r="B259" s="15">
        <f>hospitalisation!B259</f>
        <v>186</v>
      </c>
      <c r="C259" s="1" t="b">
        <v>0</v>
      </c>
    </row>
    <row r="260">
      <c r="A260" s="15" t="str">
        <f>hospitalisation!A260</f>
        <v>Kua</v>
      </c>
      <c r="B260" s="15">
        <f>hospitalisation!B260</f>
        <v>459</v>
      </c>
      <c r="C260" s="1" t="b">
        <v>0</v>
      </c>
    </row>
    <row r="261">
      <c r="A261" s="15" t="str">
        <f>hospitalisation!A261</f>
        <v>Mamtani</v>
      </c>
      <c r="B261" s="15">
        <f>hospitalisation!B261</f>
        <v>403</v>
      </c>
      <c r="C261" s="1" t="b">
        <v>0</v>
      </c>
    </row>
    <row r="262">
      <c r="A262" s="15" t="str">
        <f>hospitalisation!A262</f>
        <v>Ren</v>
      </c>
      <c r="B262" s="15">
        <f>hospitalisation!B262</f>
        <v>432</v>
      </c>
      <c r="C262" s="1" t="b">
        <v>1</v>
      </c>
      <c r="D262" s="1">
        <v>432.0</v>
      </c>
      <c r="E262" s="1">
        <v>314.0</v>
      </c>
      <c r="F262" s="1">
        <v>26.0</v>
      </c>
      <c r="I262" s="1">
        <v>288.0</v>
      </c>
      <c r="O262" s="1">
        <v>118.0</v>
      </c>
      <c r="P262" s="1">
        <v>17.0</v>
      </c>
      <c r="S262" s="1">
        <v>101.0</v>
      </c>
    </row>
    <row r="263">
      <c r="A263" s="15" t="str">
        <f>hospitalisation!A263</f>
        <v>Yoo</v>
      </c>
      <c r="B263" s="15">
        <f>hospitalisation!B263</f>
        <v>4840</v>
      </c>
      <c r="C263" s="1" t="b">
        <v>0</v>
      </c>
    </row>
    <row r="264">
      <c r="A264" s="15" t="str">
        <f>hospitalisation!A264</f>
        <v>Mutambudzi</v>
      </c>
      <c r="B264" s="15">
        <f>hospitalisation!B264</f>
        <v>120075</v>
      </c>
      <c r="C264" s="1" t="b">
        <v>0</v>
      </c>
    </row>
    <row r="265">
      <c r="A265" s="15" t="str">
        <f>hospitalisation!A265</f>
        <v>Yan</v>
      </c>
      <c r="B265" s="15">
        <f>hospitalisation!B265</f>
        <v>578</v>
      </c>
      <c r="C265" s="1" t="b">
        <v>1</v>
      </c>
      <c r="D265" s="1">
        <v>578.0</v>
      </c>
      <c r="E265" s="1">
        <v>450.0</v>
      </c>
      <c r="F265" s="1">
        <v>31.0</v>
      </c>
      <c r="N265" s="1">
        <v>419.0</v>
      </c>
      <c r="O265" s="1">
        <v>128.0</v>
      </c>
      <c r="P265" s="1">
        <v>20.0</v>
      </c>
      <c r="X265" s="1">
        <v>108.0</v>
      </c>
    </row>
    <row r="266">
      <c r="A266" s="15" t="str">
        <f>hospitalisation!A266</f>
        <v>Mancilla-Galindo</v>
      </c>
      <c r="B266" s="15">
        <f>hospitalisation!B266</f>
        <v>183779</v>
      </c>
      <c r="C266" s="1" t="b">
        <v>0</v>
      </c>
    </row>
    <row r="267">
      <c r="A267" s="15" t="str">
        <f>hospitalisation!A267</f>
        <v>Ullah</v>
      </c>
      <c r="B267" s="15">
        <f>hospitalisation!B267</f>
        <v>212</v>
      </c>
      <c r="C267" s="1" t="b">
        <v>0</v>
      </c>
    </row>
    <row r="268">
      <c r="A268" s="15" t="str">
        <f>hospitalisation!A268</f>
        <v>Dashti</v>
      </c>
      <c r="B268" s="15">
        <f>hospitalisation!B268</f>
        <v>12347</v>
      </c>
      <c r="C268" s="1" t="b">
        <v>0</v>
      </c>
    </row>
    <row r="269">
      <c r="A269" s="15" t="str">
        <f>hospitalisation!A269</f>
        <v>Sami</v>
      </c>
      <c r="B269" s="15">
        <f>hospitalisation!B269</f>
        <v>490</v>
      </c>
      <c r="C269" s="1" t="b">
        <v>0</v>
      </c>
    </row>
    <row r="270">
      <c r="A270" s="15" t="str">
        <f>hospitalisation!A270</f>
        <v>Pongpirul</v>
      </c>
      <c r="B270" s="15">
        <f>hospitalisation!B270</f>
        <v>193</v>
      </c>
      <c r="C270" s="1" t="b">
        <v>0</v>
      </c>
    </row>
    <row r="271">
      <c r="A271" s="15" t="str">
        <f>hospitalisation!A271</f>
        <v>Nicholson</v>
      </c>
      <c r="B271" s="15">
        <f>hospitalisation!B271</f>
        <v>1042</v>
      </c>
      <c r="C271" s="1" t="b">
        <v>1</v>
      </c>
      <c r="D271" s="1">
        <v>1042.0</v>
      </c>
      <c r="E271" s="1">
        <v>550.0</v>
      </c>
      <c r="F271" s="1">
        <v>37.0</v>
      </c>
      <c r="G271" s="1">
        <v>106.0</v>
      </c>
      <c r="I271" s="1">
        <v>211.0</v>
      </c>
      <c r="N271" s="1">
        <v>196.0</v>
      </c>
      <c r="O271" s="1">
        <v>401.0</v>
      </c>
      <c r="P271" s="1">
        <v>41.0</v>
      </c>
      <c r="Q271" s="1">
        <v>92.0</v>
      </c>
      <c r="S271" s="1">
        <v>155.0</v>
      </c>
      <c r="X271" s="1">
        <v>113.0</v>
      </c>
    </row>
    <row r="272">
      <c r="A272" s="15" t="str">
        <f>hospitalisation!A272</f>
        <v>Ariza</v>
      </c>
      <c r="B272" s="15">
        <f>hospitalisation!B272</f>
        <v>351</v>
      </c>
      <c r="C272" s="1" t="b">
        <v>0</v>
      </c>
    </row>
    <row r="273">
      <c r="A273" s="15" t="str">
        <f>hospitalisation!A273</f>
        <v>Carrat</v>
      </c>
      <c r="B273" s="15">
        <f>hospitalisation!B273</f>
        <v>14628</v>
      </c>
      <c r="C273" s="1" t="b">
        <v>0</v>
      </c>
    </row>
    <row r="274">
      <c r="A274" s="15" t="str">
        <f>hospitalisation!A274</f>
        <v>Zhu</v>
      </c>
      <c r="B274" s="15">
        <f>hospitalisation!B274</f>
        <v>432</v>
      </c>
      <c r="C274" s="1" t="b">
        <v>1</v>
      </c>
      <c r="D274" s="1">
        <v>432.0</v>
      </c>
      <c r="E274" s="1">
        <v>285.0</v>
      </c>
      <c r="F274" s="1">
        <v>46.0</v>
      </c>
      <c r="N274" s="1">
        <v>239.0</v>
      </c>
      <c r="O274" s="1">
        <v>147.0</v>
      </c>
      <c r="P274" s="1">
        <v>16.0</v>
      </c>
      <c r="X274" s="1">
        <v>147.0</v>
      </c>
    </row>
    <row r="275">
      <c r="A275" s="15" t="str">
        <f>hospitalisation!A275</f>
        <v>Sun</v>
      </c>
      <c r="B275" s="15">
        <f>hospitalisation!B275</f>
        <v>323</v>
      </c>
      <c r="C275" s="1" t="b">
        <v>0</v>
      </c>
    </row>
    <row r="276">
      <c r="A276" s="15" t="str">
        <f>hospitalisation!A276</f>
        <v>Kalan</v>
      </c>
      <c r="B276" s="15">
        <f>hospitalisation!B276</f>
        <v>193</v>
      </c>
      <c r="C276" s="1" t="b">
        <v>1</v>
      </c>
      <c r="D276" s="3">
        <v>193.0</v>
      </c>
      <c r="E276" s="3">
        <v>122.0</v>
      </c>
      <c r="F276" s="3">
        <v>9.0</v>
      </c>
      <c r="G276" s="5"/>
      <c r="H276" s="5"/>
      <c r="I276" s="3">
        <v>102.0</v>
      </c>
      <c r="J276" s="5"/>
      <c r="K276" s="5"/>
      <c r="L276" s="5"/>
      <c r="M276" s="5"/>
      <c r="N276" s="6">
        <v>11.0</v>
      </c>
      <c r="O276" s="3">
        <v>71.0</v>
      </c>
      <c r="P276" s="3">
        <v>5.0</v>
      </c>
      <c r="Q276" s="5"/>
      <c r="R276" s="5"/>
      <c r="S276" s="3">
        <v>62.0</v>
      </c>
      <c r="T276" s="5"/>
      <c r="U276" s="5"/>
      <c r="V276" s="5"/>
      <c r="W276" s="5"/>
      <c r="X276" s="6">
        <v>4.0</v>
      </c>
    </row>
    <row r="277">
      <c r="A277" s="15" t="str">
        <f>hospitalisation!A277</f>
        <v>Burrell</v>
      </c>
      <c r="B277" s="15">
        <f>hospitalisation!B277</f>
        <v>204</v>
      </c>
      <c r="C277" s="1" t="b">
        <v>1</v>
      </c>
      <c r="D277" s="1">
        <v>204.0</v>
      </c>
      <c r="E277" s="1">
        <v>85.0</v>
      </c>
      <c r="H277" s="1">
        <v>7.0</v>
      </c>
      <c r="J277" s="1">
        <v>75.0</v>
      </c>
      <c r="N277" s="1">
        <v>3.0</v>
      </c>
      <c r="O277" s="1">
        <v>119.0</v>
      </c>
      <c r="R277" s="1">
        <v>20.0</v>
      </c>
      <c r="T277" s="1">
        <v>94.0</v>
      </c>
      <c r="X277" s="1">
        <v>5.0</v>
      </c>
    </row>
    <row r="278">
      <c r="A278" s="15" t="str">
        <f>hospitalisation!A278</f>
        <v>ISARIC_5_old</v>
      </c>
      <c r="B278" s="15">
        <f>hospitalisation!B278</f>
        <v>81705</v>
      </c>
      <c r="C278" s="1" t="b">
        <v>0</v>
      </c>
    </row>
    <row r="279">
      <c r="A279" s="15" t="str">
        <f>hospitalisation!A279</f>
        <v>Meini</v>
      </c>
      <c r="B279" s="15">
        <f>hospitalisation!B279</f>
        <v>461</v>
      </c>
      <c r="C279" s="1" t="b">
        <v>0</v>
      </c>
    </row>
    <row r="280">
      <c r="A280" s="15" t="str">
        <f>hospitalisation!A280</f>
        <v>Favara</v>
      </c>
      <c r="B280" s="15">
        <f>hospitalisation!B280</f>
        <v>434</v>
      </c>
      <c r="C280" s="1" t="b">
        <v>0</v>
      </c>
    </row>
    <row r="281">
      <c r="A281" s="15" t="str">
        <f>hospitalisation!A281</f>
        <v>da Silva Neto</v>
      </c>
      <c r="B281" s="15">
        <f>hospitalisation!B281</f>
        <v>91</v>
      </c>
      <c r="C281" s="1" t="b">
        <v>0</v>
      </c>
    </row>
    <row r="282">
      <c r="A282" s="15" t="str">
        <f>hospitalisation!A282</f>
        <v>Li, Cai</v>
      </c>
      <c r="B282" s="15">
        <f>hospitalisation!B282</f>
        <v>98</v>
      </c>
      <c r="C282" s="1" t="b">
        <v>0</v>
      </c>
    </row>
    <row r="283">
      <c r="A283" s="15" t="str">
        <f>hospitalisation!A283</f>
        <v>Wang</v>
      </c>
      <c r="B283" s="15">
        <f>hospitalisation!B283</f>
        <v>1078</v>
      </c>
      <c r="C283" s="1" t="b">
        <v>0</v>
      </c>
    </row>
    <row r="284">
      <c r="A284" s="15" t="str">
        <f>hospitalisation!A284</f>
        <v>Lopez-Medrano</v>
      </c>
      <c r="B284" s="15">
        <f>hospitalisation!B284</f>
        <v>261</v>
      </c>
      <c r="C284" s="1" t="b">
        <v>0</v>
      </c>
    </row>
    <row r="285">
      <c r="A285" s="15" t="str">
        <f>hospitalisation!A285</f>
        <v>Incerti</v>
      </c>
      <c r="B285" s="15">
        <f>hospitalisation!B285</f>
        <v>13658</v>
      </c>
      <c r="C285" s="1" t="b">
        <v>0</v>
      </c>
    </row>
    <row r="286">
      <c r="A286" s="15" t="str">
        <f>hospitalisation!A286</f>
        <v>Collard</v>
      </c>
      <c r="B286" s="15">
        <f>hospitalisation!B286</f>
        <v>1604</v>
      </c>
      <c r="C286" s="1" t="b">
        <v>0</v>
      </c>
    </row>
    <row r="287">
      <c r="A287" s="15" t="str">
        <f>hospitalisation!A287</f>
        <v>Robinson</v>
      </c>
      <c r="B287" s="15">
        <f>hospitalisation!B287</f>
        <v>3248</v>
      </c>
      <c r="C287" s="1" t="b">
        <v>0</v>
      </c>
    </row>
    <row r="288">
      <c r="A288" s="15" t="str">
        <f>hospitalisation!A288</f>
        <v>Erber</v>
      </c>
      <c r="B288" s="15">
        <f>hospitalisation!B288</f>
        <v>4554</v>
      </c>
      <c r="C288" s="1" t="b">
        <v>0</v>
      </c>
    </row>
    <row r="289">
      <c r="A289" s="15" t="str">
        <f>hospitalisation!A289</f>
        <v>Chaudhary</v>
      </c>
      <c r="B289" s="15">
        <f>hospitalisation!B289</f>
        <v>220</v>
      </c>
      <c r="C289" s="1" t="b">
        <v>0</v>
      </c>
    </row>
    <row r="290">
      <c r="A290" s="15" t="str">
        <f>hospitalisation!A290</f>
        <v>Roederer</v>
      </c>
      <c r="B290" s="15">
        <f>hospitalisation!B290</f>
        <v>818</v>
      </c>
      <c r="C290" s="1" t="b">
        <v>0</v>
      </c>
    </row>
    <row r="291">
      <c r="A291" s="15" t="str">
        <f>hospitalisation!A291</f>
        <v>Savarraj</v>
      </c>
      <c r="B291" s="15">
        <f>hospitalisation!B291</f>
        <v>48</v>
      </c>
      <c r="C291" s="1" t="b">
        <v>0</v>
      </c>
    </row>
    <row r="292">
      <c r="A292" s="15" t="str">
        <f>hospitalisation!A292</f>
        <v>Israel, Schaffer</v>
      </c>
      <c r="B292" s="15">
        <f>hospitalisation!B292</f>
        <v>26959</v>
      </c>
      <c r="C292" s="1" t="b">
        <v>0</v>
      </c>
    </row>
    <row r="293">
      <c r="A293" s="15" t="str">
        <f>hospitalisation!A293</f>
        <v>El-Solh</v>
      </c>
      <c r="B293" s="15">
        <f>hospitalisation!B293</f>
        <v>7816</v>
      </c>
      <c r="C293" s="1" t="b">
        <v>0</v>
      </c>
    </row>
    <row r="294">
      <c r="A294" s="15" t="str">
        <f>hospitalisation!A294</f>
        <v>Chudasama</v>
      </c>
      <c r="B294" s="15">
        <f>hospitalisation!B294</f>
        <v>1706</v>
      </c>
      <c r="C294" s="1" t="b">
        <v>1</v>
      </c>
      <c r="D294" s="1">
        <v>1706.0</v>
      </c>
      <c r="O294" s="1">
        <v>1706.0</v>
      </c>
      <c r="P294" s="1">
        <v>235.0</v>
      </c>
      <c r="Q294" s="1">
        <v>699.0</v>
      </c>
      <c r="S294" s="1">
        <v>772.0</v>
      </c>
    </row>
    <row r="295">
      <c r="A295" s="15" t="str">
        <f>hospitalisation!A295</f>
        <v>Salama</v>
      </c>
      <c r="B295" s="15">
        <f>hospitalisation!B295</f>
        <v>377</v>
      </c>
      <c r="C295" s="1" t="b">
        <v>0</v>
      </c>
    </row>
    <row r="296">
      <c r="A296" s="15" t="str">
        <f>hospitalisation!A296</f>
        <v>Makaronidis</v>
      </c>
      <c r="B296" s="15">
        <f>hospitalisation!B296</f>
        <v>567</v>
      </c>
      <c r="C296" s="1" t="b">
        <v>0</v>
      </c>
    </row>
    <row r="297">
      <c r="A297" s="15" t="str">
        <f>hospitalisation!A297</f>
        <v>Ramachandran</v>
      </c>
      <c r="B297" s="15">
        <f>hospitalisation!B297</f>
        <v>188</v>
      </c>
      <c r="C297" s="1" t="b">
        <v>0</v>
      </c>
    </row>
    <row r="298">
      <c r="A298" s="15" t="str">
        <f>hospitalisation!A298</f>
        <v>Luo, Rizvi</v>
      </c>
      <c r="B298" s="15">
        <f>hospitalisation!B298</f>
        <v>102</v>
      </c>
      <c r="C298" s="1" t="b">
        <v>0</v>
      </c>
    </row>
    <row r="299">
      <c r="A299" s="15" t="str">
        <f>hospitalisation!A299</f>
        <v>Ioannou</v>
      </c>
      <c r="B299" s="15">
        <f>hospitalisation!B299</f>
        <v>88747</v>
      </c>
      <c r="C299" s="1" t="b">
        <v>0</v>
      </c>
    </row>
    <row r="300">
      <c r="A300" s="15" t="str">
        <f>hospitalisation!A300</f>
        <v>ISARIC_6</v>
      </c>
      <c r="B300" s="15">
        <f>hospitalisation!B300</f>
        <v>88463</v>
      </c>
      <c r="C300" s="1" t="b">
        <v>0</v>
      </c>
    </row>
    <row r="301">
      <c r="A301" s="15" t="str">
        <f>hospitalisation!A301</f>
        <v>Perico</v>
      </c>
      <c r="B301" s="15">
        <f>hospitalisation!B301</f>
        <v>423</v>
      </c>
      <c r="C301" s="1" t="b">
        <v>0</v>
      </c>
    </row>
    <row r="302">
      <c r="A302" s="15" t="str">
        <f>hospitalisation!A302</f>
        <v>Lamure</v>
      </c>
      <c r="B302" s="15">
        <f>hospitalisation!B302</f>
        <v>89</v>
      </c>
      <c r="C302" s="1" t="b">
        <v>1</v>
      </c>
      <c r="D302" s="1">
        <v>89.0</v>
      </c>
      <c r="O302" s="1">
        <v>25.0</v>
      </c>
      <c r="P302" s="1">
        <v>1.0</v>
      </c>
      <c r="Q302" s="1">
        <v>5.0</v>
      </c>
      <c r="S302" s="1">
        <v>15.0</v>
      </c>
      <c r="X302" s="1">
        <v>4.0</v>
      </c>
    </row>
    <row r="303">
      <c r="A303" s="15" t="str">
        <f>hospitalisation!A303</f>
        <v>Yadaw</v>
      </c>
      <c r="B303" s="15">
        <f>hospitalisation!B303</f>
        <v>5051</v>
      </c>
      <c r="C303" s="1" t="b">
        <v>0</v>
      </c>
    </row>
    <row r="304">
      <c r="A304" s="15" t="str">
        <f>hospitalisation!A304</f>
        <v>Zinellu</v>
      </c>
      <c r="B304" s="15">
        <f>hospitalisation!B304</f>
        <v>105</v>
      </c>
      <c r="C304" s="1" t="b">
        <v>0</v>
      </c>
    </row>
    <row r="305">
      <c r="A305" s="15" t="str">
        <f>hospitalisation!A305</f>
        <v>Ziehr</v>
      </c>
      <c r="B305" s="15">
        <f>hospitalisation!B305</f>
        <v>66</v>
      </c>
      <c r="C305" s="1" t="b">
        <v>0</v>
      </c>
    </row>
    <row r="306">
      <c r="A306" s="15" t="str">
        <f>hospitalisation!A306</f>
        <v>Zhou, He, Yang</v>
      </c>
      <c r="B306" s="15">
        <f>hospitalisation!B306</f>
        <v>1087</v>
      </c>
      <c r="C306" s="1" t="b">
        <v>1</v>
      </c>
      <c r="D306" s="1">
        <v>1087.0</v>
      </c>
      <c r="E306" s="1">
        <v>990.0</v>
      </c>
      <c r="H306" s="1">
        <v>849.0</v>
      </c>
      <c r="I306" s="1">
        <v>141.0</v>
      </c>
      <c r="O306" s="1">
        <v>97.0</v>
      </c>
      <c r="R306" s="1">
        <v>75.0</v>
      </c>
      <c r="S306" s="1">
        <v>22.0</v>
      </c>
    </row>
    <row r="307">
      <c r="A307" s="15" t="str">
        <f>hospitalisation!A307</f>
        <v>Zhou, Song</v>
      </c>
      <c r="B307" s="15">
        <f>hospitalisation!B307</f>
        <v>124</v>
      </c>
      <c r="C307" s="1" t="b">
        <v>0</v>
      </c>
    </row>
    <row r="308">
      <c r="A308" s="15" t="str">
        <f>hospitalisation!A308</f>
        <v>Zhou, Qin</v>
      </c>
      <c r="B308" s="15">
        <f>hospitalisation!B308</f>
        <v>51</v>
      </c>
      <c r="C308" s="1" t="b">
        <v>1</v>
      </c>
      <c r="D308" s="1">
        <v>51.0</v>
      </c>
      <c r="O308" s="1">
        <v>51.0</v>
      </c>
      <c r="R308" s="1">
        <v>40.0</v>
      </c>
      <c r="S308" s="1">
        <v>11.0</v>
      </c>
    </row>
    <row r="309">
      <c r="A309" s="15" t="str">
        <f>hospitalisation!A309</f>
        <v>Zhang, Li</v>
      </c>
      <c r="B309" s="15">
        <f>hospitalisation!B309</f>
        <v>1746</v>
      </c>
      <c r="C309" s="1" t="b">
        <v>0</v>
      </c>
    </row>
    <row r="310">
      <c r="A310" s="15" t="str">
        <f>hospitalisation!A310</f>
        <v>Zhan, Liu</v>
      </c>
      <c r="B310" s="15">
        <f>hospitalisation!B310</f>
        <v>405</v>
      </c>
      <c r="C310" s="1" t="b">
        <v>1</v>
      </c>
      <c r="D310" s="1">
        <v>405.0</v>
      </c>
      <c r="E310" s="1">
        <v>257.0</v>
      </c>
      <c r="H310" s="1">
        <v>21.0</v>
      </c>
      <c r="I310" s="1">
        <v>236.0</v>
      </c>
      <c r="O310" s="1">
        <v>148.0</v>
      </c>
      <c r="R310" s="1">
        <v>25.0</v>
      </c>
      <c r="S310" s="1">
        <v>123.0</v>
      </c>
    </row>
    <row r="311">
      <c r="A311" s="15" t="str">
        <f>hospitalisation!A311</f>
        <v>Wang, Shu</v>
      </c>
      <c r="B311" s="15">
        <f>hospitalisation!B311</f>
        <v>59</v>
      </c>
      <c r="C311" s="1" t="b">
        <v>0</v>
      </c>
    </row>
    <row r="312">
      <c r="A312" s="15" t="str">
        <f>hospitalisation!A312</f>
        <v>Wang, Zheutlin</v>
      </c>
      <c r="B312" s="15">
        <f>hospitalisation!B312</f>
        <v>3273</v>
      </c>
      <c r="C312" s="1" t="b">
        <v>0</v>
      </c>
    </row>
    <row r="313">
      <c r="A313" s="15" t="str">
        <f>hospitalisation!A313</f>
        <v>Vila-Corcoles</v>
      </c>
      <c r="B313" s="15">
        <f>hospitalisation!B313</f>
        <v>79083</v>
      </c>
      <c r="C313" s="1" t="b">
        <v>0</v>
      </c>
    </row>
    <row r="314">
      <c r="A314" s="15" t="str">
        <f>hospitalisation!A314</f>
        <v>Torres-Macho</v>
      </c>
      <c r="B314" s="15">
        <f>hospitalisation!B314</f>
        <v>1968</v>
      </c>
      <c r="C314" s="1" t="b">
        <v>0</v>
      </c>
    </row>
    <row r="315">
      <c r="A315" s="15" t="str">
        <f>hospitalisation!A315</f>
        <v>Tao</v>
      </c>
      <c r="B315" s="15">
        <f>hospitalisation!B315</f>
        <v>70</v>
      </c>
      <c r="C315" s="1" t="b">
        <v>0</v>
      </c>
    </row>
    <row r="316">
      <c r="A316" s="15" t="str">
        <f>hospitalisation!A316</f>
        <v>Talavera</v>
      </c>
      <c r="B316" s="15">
        <f>hospitalisation!B316</f>
        <v>576</v>
      </c>
      <c r="C316" s="1" t="b">
        <v>0</v>
      </c>
    </row>
    <row r="317">
      <c r="A317" s="15" t="str">
        <f>hospitalisation!A317</f>
        <v>Serling-Boyd</v>
      </c>
      <c r="B317" s="15">
        <f>hospitalisation!B317</f>
        <v>831</v>
      </c>
      <c r="C317" s="1" t="b">
        <v>0</v>
      </c>
    </row>
    <row r="318">
      <c r="A318" s="15" t="str">
        <f>hospitalisation!A318</f>
        <v>Raines</v>
      </c>
      <c r="B318" s="15">
        <f>hospitalisation!B318</f>
        <v>453</v>
      </c>
      <c r="C318" s="1" t="b">
        <v>0</v>
      </c>
    </row>
    <row r="319">
      <c r="A319" s="15" t="str">
        <f>hospitalisation!A319</f>
        <v>Parra-Bracamonte</v>
      </c>
      <c r="B319" s="15">
        <f>hospitalisation!B319</f>
        <v>331298</v>
      </c>
      <c r="C319" s="1" t="b">
        <v>0</v>
      </c>
    </row>
    <row r="320">
      <c r="A320" s="15" t="str">
        <f>hospitalisation!A320</f>
        <v>O'Reilly</v>
      </c>
      <c r="B320" s="15">
        <f>hospitalisation!B320</f>
        <v>1334</v>
      </c>
      <c r="C320" s="1" t="b">
        <v>0</v>
      </c>
    </row>
    <row r="321">
      <c r="A321" s="15" t="str">
        <f>hospitalisation!A321</f>
        <v>Martini</v>
      </c>
      <c r="B321" s="15">
        <f>hospitalisation!B321</f>
        <v>146</v>
      </c>
      <c r="C321" s="1" t="b">
        <v>0</v>
      </c>
    </row>
    <row r="322">
      <c r="A322" s="15" t="str">
        <f>hospitalisation!A322</f>
        <v>Li, Long, Zhang</v>
      </c>
      <c r="B322" s="15">
        <f>hospitalisation!B322</f>
        <v>954</v>
      </c>
      <c r="C322" s="1" t="b">
        <v>1</v>
      </c>
      <c r="D322" s="1">
        <v>954.0</v>
      </c>
      <c r="E322" s="1">
        <v>838.0</v>
      </c>
      <c r="H322" s="1">
        <v>34.0</v>
      </c>
      <c r="I322" s="1">
        <v>804.0</v>
      </c>
      <c r="O322" s="1">
        <v>116.0</v>
      </c>
      <c r="R322" s="1">
        <v>22.0</v>
      </c>
      <c r="S322" s="1">
        <v>94.0</v>
      </c>
    </row>
    <row r="323">
      <c r="A323" s="15" t="str">
        <f>hospitalisation!A323</f>
        <v>Lassale</v>
      </c>
      <c r="B323" s="15">
        <f>hospitalisation!B323</f>
        <v>900</v>
      </c>
      <c r="C323" s="1" t="b">
        <v>0</v>
      </c>
    </row>
    <row r="324">
      <c r="A324" s="15" t="str">
        <f>hospitalisation!A324</f>
        <v>Klang, Soffer</v>
      </c>
      <c r="B324" s="15">
        <f>hospitalisation!B324</f>
        <v>1320</v>
      </c>
      <c r="C324" s="1" t="b">
        <v>0</v>
      </c>
    </row>
    <row r="325">
      <c r="A325" s="15" t="str">
        <f>hospitalisation!A325</f>
        <v>Kim, Han</v>
      </c>
      <c r="B325" s="15">
        <f>hospitalisation!B325</f>
        <v>4787</v>
      </c>
      <c r="C325" s="1" t="b">
        <v>0</v>
      </c>
    </row>
    <row r="326">
      <c r="A326" s="15" t="str">
        <f>hospitalisation!A326</f>
        <v>Jehi</v>
      </c>
      <c r="B326" s="15">
        <f>hospitalisation!B326</f>
        <v>4536</v>
      </c>
      <c r="C326" s="1" t="b">
        <v>0</v>
      </c>
    </row>
    <row r="327">
      <c r="A327" s="15" t="str">
        <f>hospitalisation!A327</f>
        <v>Jakob</v>
      </c>
      <c r="B327" s="15">
        <f>hospitalisation!B327</f>
        <v>2155</v>
      </c>
      <c r="C327" s="1" t="b">
        <v>1</v>
      </c>
      <c r="D327" s="1">
        <v>2155.0</v>
      </c>
      <c r="E327" s="1">
        <v>1400.0</v>
      </c>
      <c r="H327" s="1">
        <v>92.0</v>
      </c>
      <c r="I327" s="1">
        <v>99.0</v>
      </c>
      <c r="K327" s="1">
        <v>540.0</v>
      </c>
      <c r="N327" s="1">
        <v>669.0</v>
      </c>
      <c r="O327" s="1">
        <v>755.0</v>
      </c>
      <c r="P327" s="1">
        <v>51.0</v>
      </c>
      <c r="Q327" s="1">
        <v>58.0</v>
      </c>
      <c r="S327" s="1">
        <v>200.0</v>
      </c>
      <c r="X327" s="1">
        <v>446.0</v>
      </c>
    </row>
    <row r="328">
      <c r="A328" s="15" t="str">
        <f>hospitalisation!A328</f>
        <v>Invernizzi</v>
      </c>
      <c r="B328" s="15">
        <f>hospitalisation!B328</f>
        <v>54</v>
      </c>
      <c r="C328" s="1" t="b">
        <v>0</v>
      </c>
    </row>
    <row r="329">
      <c r="A329" s="15" t="str">
        <f>hospitalisation!A329</f>
        <v>Ilic</v>
      </c>
      <c r="B329" s="15">
        <f>hospitalisation!B329</f>
        <v>107</v>
      </c>
      <c r="C329" s="1" t="b">
        <v>0</v>
      </c>
    </row>
    <row r="330">
      <c r="A330" s="15" t="str">
        <f>hospitalisation!A330</f>
        <v>Hamadah</v>
      </c>
      <c r="B330" s="15">
        <f>hospitalisation!B330</f>
        <v>1123</v>
      </c>
      <c r="C330" s="1" t="b">
        <v>0</v>
      </c>
    </row>
    <row r="331">
      <c r="A331" s="15" t="str">
        <f>hospitalisation!A331</f>
        <v>Gianfrancesco, Leykina</v>
      </c>
      <c r="B331" s="15">
        <f>hospitalisation!B331</f>
        <v>1324</v>
      </c>
      <c r="C331" s="1" t="b">
        <v>0</v>
      </c>
    </row>
    <row r="332">
      <c r="A332" s="15" t="str">
        <f>hospitalisation!A332</f>
        <v>Ghinai</v>
      </c>
      <c r="B332" s="15">
        <f>hospitalisation!B332</f>
        <v>1435</v>
      </c>
      <c r="C332" s="1" t="b">
        <v>0</v>
      </c>
    </row>
    <row r="333">
      <c r="A333" s="15" t="str">
        <f>hospitalisation!A333</f>
        <v>Fond</v>
      </c>
      <c r="B333" s="15">
        <f>hospitalisation!B333</f>
        <v>1092</v>
      </c>
      <c r="C333" s="1" t="b">
        <v>0</v>
      </c>
    </row>
    <row r="334">
      <c r="A334" s="15" t="str">
        <f>hospitalisation!A334</f>
        <v>Best</v>
      </c>
      <c r="B334" s="15">
        <f>hospitalisation!B334</f>
        <v>3471</v>
      </c>
      <c r="C334" s="1" t="b">
        <v>0</v>
      </c>
    </row>
    <row r="335">
      <c r="A335" s="15" t="str">
        <f>hospitalisation!A335</f>
        <v>Bellan</v>
      </c>
      <c r="B335" s="15">
        <f>hospitalisation!B335</f>
        <v>1697</v>
      </c>
      <c r="C335" s="1" t="b">
        <v>0</v>
      </c>
    </row>
    <row r="336">
      <c r="A336" s="15" t="str">
        <f>hospitalisation!A336</f>
        <v>Alharthy</v>
      </c>
      <c r="B336" s="15">
        <f>hospitalisation!B336</f>
        <v>352</v>
      </c>
      <c r="C336" s="1" t="b">
        <v>0</v>
      </c>
    </row>
    <row r="337">
      <c r="A337" s="15" t="str">
        <f>hospitalisation!A337</f>
        <v>Alguwaihes</v>
      </c>
      <c r="B337" s="15">
        <f>hospitalisation!B337</f>
        <v>439</v>
      </c>
      <c r="C337" s="1" t="b">
        <v>0</v>
      </c>
    </row>
    <row r="338">
      <c r="A338" s="15" t="str">
        <f>hospitalisation!A338</f>
        <v>Aksu</v>
      </c>
      <c r="B338" s="15">
        <f>hospitalisation!B338</f>
        <v>123</v>
      </c>
      <c r="C338" s="1" t="b">
        <v>1</v>
      </c>
      <c r="D338" s="1">
        <v>123.0</v>
      </c>
      <c r="E338" s="1">
        <v>34.0</v>
      </c>
      <c r="F338" s="1">
        <v>3.0</v>
      </c>
      <c r="J338" s="1">
        <v>31.0</v>
      </c>
      <c r="O338" s="1">
        <v>89.0</v>
      </c>
      <c r="P338" s="1">
        <v>11.0</v>
      </c>
      <c r="T338" s="1">
        <v>78.0</v>
      </c>
    </row>
    <row r="339">
      <c r="A339" s="15" t="str">
        <f>hospitalisation!A339</f>
        <v>Adrish</v>
      </c>
      <c r="B339" s="15">
        <f>hospitalisation!B339</f>
        <v>1173</v>
      </c>
      <c r="C339" s="1" t="b">
        <v>1</v>
      </c>
      <c r="D339" s="1">
        <v>1173.0</v>
      </c>
      <c r="E339" s="1">
        <v>162.0</v>
      </c>
      <c r="H339" s="1">
        <v>36.0</v>
      </c>
      <c r="J339" s="1">
        <v>126.0</v>
      </c>
      <c r="O339" s="1">
        <v>1011.0</v>
      </c>
      <c r="R339" s="1">
        <v>300.0</v>
      </c>
      <c r="S339" s="1">
        <v>711.0</v>
      </c>
    </row>
    <row r="340">
      <c r="A340" s="15" t="str">
        <f>hospitalisation!A340</f>
        <v>Hoertel, Sanchez, Vernet</v>
      </c>
      <c r="B340" s="15">
        <f>hospitalisation!B340</f>
        <v>12210</v>
      </c>
      <c r="C340" s="1" t="b">
        <v>1</v>
      </c>
      <c r="D340" s="1">
        <v>12210.0</v>
      </c>
      <c r="E340" s="1">
        <v>11018.0</v>
      </c>
      <c r="F340" s="1">
        <v>921.0</v>
      </c>
      <c r="N340" s="1">
        <v>10097.0</v>
      </c>
      <c r="O340" s="1">
        <v>1192.0</v>
      </c>
      <c r="P340" s="1">
        <v>181.0</v>
      </c>
      <c r="X340" s="1">
        <v>1011.0</v>
      </c>
    </row>
    <row r="341">
      <c r="A341" s="15" t="str">
        <f>hospitalisation!A341</f>
        <v>Arleo</v>
      </c>
      <c r="B341" s="15">
        <f>hospitalisation!B341</f>
        <v>70</v>
      </c>
      <c r="C341" s="1" t="b">
        <v>0</v>
      </c>
    </row>
    <row r="342">
      <c r="A342" s="15" t="str">
        <f>hospitalisation!A342</f>
        <v>Bermejo-Martin</v>
      </c>
      <c r="B342" s="15">
        <f>hospitalisation!B342</f>
        <v>250</v>
      </c>
      <c r="C342" s="1" t="b">
        <v>0</v>
      </c>
    </row>
    <row r="343">
      <c r="A343" s="15" t="str">
        <f>hospitalisation!A343</f>
        <v>Joubert</v>
      </c>
      <c r="B343" s="15">
        <f>hospitalisation!B343</f>
        <v>74</v>
      </c>
      <c r="C343" s="1" t="b">
        <v>0</v>
      </c>
    </row>
    <row r="344">
      <c r="A344" s="15" t="str">
        <f>hospitalisation!A344</f>
        <v>Kortela</v>
      </c>
      <c r="B344" s="15">
        <f>hospitalisation!B344</f>
        <v>3008</v>
      </c>
      <c r="C344" s="1" t="b">
        <v>0</v>
      </c>
    </row>
    <row r="345">
      <c r="A345" s="15" t="str">
        <f>hospitalisation!A345</f>
        <v>Sourij</v>
      </c>
      <c r="B345" s="15">
        <f>hospitalisation!B345</f>
        <v>238</v>
      </c>
      <c r="C345" s="1" t="b">
        <v>0</v>
      </c>
    </row>
    <row r="346">
      <c r="A346" s="15" t="str">
        <f>hospitalisation!A346</f>
        <v>Gallichotte</v>
      </c>
      <c r="B346" s="15">
        <f>hospitalisation!B346</f>
        <v>239</v>
      </c>
      <c r="C346" s="1" t="b">
        <v>0</v>
      </c>
    </row>
    <row r="347">
      <c r="A347" s="15" t="str">
        <f>hospitalisation!A347</f>
        <v>Galal</v>
      </c>
      <c r="B347" s="15">
        <f>hospitalisation!B347</f>
        <v>430</v>
      </c>
      <c r="C347" s="1" t="b">
        <v>0</v>
      </c>
    </row>
    <row r="348">
      <c r="A348" s="15" t="str">
        <f>hospitalisation!A348</f>
        <v>Clavario</v>
      </c>
      <c r="B348" s="15">
        <f>hospitalisation!B348</f>
        <v>110</v>
      </c>
      <c r="C348" s="1" t="b">
        <v>0</v>
      </c>
    </row>
    <row r="349">
      <c r="A349" s="15" t="str">
        <f>hospitalisation!A349</f>
        <v>Saeed</v>
      </c>
      <c r="B349" s="15">
        <f>hospitalisation!B349</f>
        <v>173</v>
      </c>
      <c r="C349" s="1" t="b">
        <v>0</v>
      </c>
    </row>
    <row r="350">
      <c r="A350" s="15" t="str">
        <f>hospitalisation!A350</f>
        <v>Cadegiani</v>
      </c>
      <c r="B350" s="15">
        <f>hospitalisation!B350</f>
        <v>130</v>
      </c>
      <c r="C350" s="1" t="b">
        <v>0</v>
      </c>
    </row>
    <row r="351">
      <c r="A351" s="15" t="str">
        <f>hospitalisation!A351</f>
        <v>Benaim</v>
      </c>
      <c r="B351" s="15">
        <f>hospitalisation!B351</f>
        <v>693</v>
      </c>
      <c r="C351" s="1" t="b">
        <v>0</v>
      </c>
    </row>
    <row r="352">
      <c r="A352" s="15" t="str">
        <f>hospitalisation!A352</f>
        <v>Singh</v>
      </c>
      <c r="B352" s="15">
        <f>hospitalisation!B352</f>
        <v>930</v>
      </c>
      <c r="C352" s="1" t="b">
        <v>0</v>
      </c>
    </row>
    <row r="353">
      <c r="A353" s="15" t="str">
        <f>hospitalisation!A353</f>
        <v>ISARIC</v>
      </c>
      <c r="B353" s="15">
        <f>hospitalisation!B353</f>
        <v>95966</v>
      </c>
      <c r="C353" s="1" t="b">
        <v>0</v>
      </c>
    </row>
    <row r="354">
      <c r="A354" s="15" t="str">
        <f>hospitalisation!A354</f>
        <v>Márquez-Salinas</v>
      </c>
      <c r="B354" s="15">
        <f>hospitalisation!B354</f>
        <v>1068</v>
      </c>
      <c r="C354" s="1" t="b">
        <v>0</v>
      </c>
    </row>
    <row r="355">
      <c r="A355" s="15" t="str">
        <f>hospitalisation!A355</f>
        <v>Díez-Manglano</v>
      </c>
      <c r="B355" s="15">
        <f>hospitalisation!B355</f>
        <v>4393</v>
      </c>
      <c r="C355" s="1" t="b">
        <v>0</v>
      </c>
    </row>
    <row r="356">
      <c r="A356" s="15" t="str">
        <f>hospitalisation!A356</f>
        <v>Woolcott</v>
      </c>
      <c r="B356" s="15">
        <f>hospitalisation!B356</f>
        <v>1636050</v>
      </c>
      <c r="C356" s="1" t="b">
        <v>0</v>
      </c>
    </row>
    <row r="357">
      <c r="A357" s="15" t="str">
        <f>hospitalisation!A357</f>
        <v>Simons</v>
      </c>
      <c r="B357" s="15">
        <f>hospitalisation!B357</f>
        <v>446</v>
      </c>
      <c r="C357" s="1" t="b">
        <v>0</v>
      </c>
    </row>
    <row r="358">
      <c r="A358" s="15" t="str">
        <f>hospitalisation!A358</f>
        <v>Dupraz</v>
      </c>
      <c r="B358" s="15">
        <f>hospitalisation!B358</f>
        <v>219</v>
      </c>
      <c r="C358" s="1" t="b">
        <v>0</v>
      </c>
    </row>
    <row r="359">
      <c r="A359" s="15" t="str">
        <f>hospitalisation!A359</f>
        <v>Chen, Varathraja</v>
      </c>
      <c r="B359" s="15">
        <f>hospitalisation!B359</f>
        <v>10123</v>
      </c>
      <c r="C359" s="1" t="b">
        <v>0</v>
      </c>
    </row>
    <row r="360">
      <c r="A360" s="15" t="str">
        <f>hospitalisation!A360</f>
        <v>Martinez-Lacalzada</v>
      </c>
      <c r="B360" s="15">
        <f>hospitalisation!B360</f>
        <v>10433</v>
      </c>
      <c r="C360" s="1" t="b">
        <v>0</v>
      </c>
    </row>
    <row r="361">
      <c r="A361" s="15" t="str">
        <f>hospitalisation!A361</f>
        <v>Barasa</v>
      </c>
      <c r="B361" s="15">
        <f>hospitalisation!B361</f>
        <v>394</v>
      </c>
      <c r="C361" s="1" t="b">
        <v>0</v>
      </c>
    </row>
    <row r="362">
      <c r="A362" s="15" t="str">
        <f>hospitalisation!A362</f>
        <v>Ren, Guo</v>
      </c>
      <c r="B362" s="15">
        <f>hospitalisation!B362</f>
        <v>481</v>
      </c>
      <c r="C362" s="1" t="b">
        <v>0</v>
      </c>
    </row>
    <row r="363">
      <c r="A363" s="15" t="str">
        <f>hospitalisation!A363</f>
        <v>O’Gallagher</v>
      </c>
      <c r="B363" s="15">
        <f>hospitalisation!B363</f>
        <v>1721</v>
      </c>
      <c r="C363" s="1" t="b">
        <v>0</v>
      </c>
    </row>
    <row r="364">
      <c r="A364" s="15" t="str">
        <f>hospitalisation!A364</f>
        <v>Modrák</v>
      </c>
      <c r="B364" s="15">
        <f>hospitalisation!B364</f>
        <v>213</v>
      </c>
      <c r="C364" s="1" t="b">
        <v>0</v>
      </c>
    </row>
    <row r="365">
      <c r="A365" s="15" t="str">
        <f>hospitalisation!A365</f>
        <v>Zuo, Warnock</v>
      </c>
      <c r="B365" s="15">
        <f>hospitalisation!B365</f>
        <v>118</v>
      </c>
      <c r="C365" s="1" t="b">
        <v>0</v>
      </c>
    </row>
    <row r="366">
      <c r="A366" s="15" t="str">
        <f>hospitalisation!A366</f>
        <v>Bisso</v>
      </c>
      <c r="B366" s="15">
        <f>hospitalisation!B366</f>
        <v>168</v>
      </c>
      <c r="C366" s="1" t="b">
        <v>0</v>
      </c>
    </row>
    <row r="367">
      <c r="A367" s="15" t="str">
        <f>hospitalisation!A367</f>
        <v>Rentsch, Beckman</v>
      </c>
      <c r="B367" s="15">
        <f>hospitalisation!B367</f>
        <v>4297</v>
      </c>
      <c r="C367" s="1" t="b">
        <v>0</v>
      </c>
    </row>
    <row r="368">
      <c r="A368" s="15" t="str">
        <f>hospitalisation!A368</f>
        <v>Thiabaud</v>
      </c>
      <c r="B368" s="15">
        <f>hospitalisation!B368</f>
        <v>3582</v>
      </c>
      <c r="C368" s="1" t="b">
        <v>0</v>
      </c>
    </row>
    <row r="369">
      <c r="A369" s="15" t="str">
        <f>hospitalisation!A369</f>
        <v>Iftimie</v>
      </c>
      <c r="B369" s="15">
        <f>hospitalisation!B369</f>
        <v>468</v>
      </c>
      <c r="C369" s="1" t="b">
        <v>0</v>
      </c>
    </row>
    <row r="370">
      <c r="A370" s="15" t="str">
        <f>hospitalisation!A370</f>
        <v>Vila-Corcoles, Statue-Gracia</v>
      </c>
      <c r="B370" s="15">
        <f>hospitalisation!B370</f>
        <v>282</v>
      </c>
      <c r="C370" s="1" t="b">
        <v>1</v>
      </c>
      <c r="D370" s="1">
        <v>282.0</v>
      </c>
      <c r="E370" s="1">
        <v>218.0</v>
      </c>
      <c r="H370" s="1">
        <v>21.0</v>
      </c>
      <c r="N370" s="1">
        <v>197.0</v>
      </c>
      <c r="O370" s="1">
        <v>64.0</v>
      </c>
      <c r="R370" s="1">
        <v>4.0</v>
      </c>
      <c r="X370" s="1">
        <v>60.0</v>
      </c>
    </row>
    <row r="371">
      <c r="A371" s="15" t="str">
        <f>hospitalisation!A371</f>
        <v>Lévy</v>
      </c>
      <c r="B371" s="15">
        <f>hospitalisation!B371</f>
        <v>61</v>
      </c>
      <c r="C371" s="1" t="b">
        <v>0</v>
      </c>
    </row>
    <row r="372">
      <c r="A372" s="15" t="str">
        <f>hospitalisation!A372</f>
        <v/>
      </c>
      <c r="C372" s="15"/>
    </row>
    <row r="373">
      <c r="A373" s="15" t="str">
        <f>hospitalisation!A373</f>
        <v/>
      </c>
      <c r="C373" s="15"/>
    </row>
    <row r="374">
      <c r="A374" s="15" t="str">
        <f>hospitalisation!A374</f>
        <v/>
      </c>
      <c r="C374" s="15"/>
    </row>
    <row r="375">
      <c r="A375" s="15" t="str">
        <f>hospitalisation!A375</f>
        <v/>
      </c>
      <c r="C375" s="15"/>
    </row>
    <row r="376">
      <c r="A376" s="15" t="str">
        <f>hospitalisation!A376</f>
        <v/>
      </c>
      <c r="C376" s="15"/>
    </row>
    <row r="377">
      <c r="A377" s="15" t="str">
        <f>hospitalisation!A377</f>
        <v/>
      </c>
      <c r="C377" s="15"/>
    </row>
    <row r="378">
      <c r="A378" s="15" t="str">
        <f>hospitalisation!A378</f>
        <v/>
      </c>
      <c r="C378" s="15"/>
    </row>
    <row r="379">
      <c r="C379" s="15"/>
    </row>
    <row r="380">
      <c r="C380" s="15"/>
    </row>
    <row r="381">
      <c r="C381" s="15"/>
    </row>
    <row r="382">
      <c r="C382" s="15"/>
    </row>
    <row r="383">
      <c r="C383" s="15"/>
    </row>
    <row r="384">
      <c r="C384" s="15"/>
    </row>
    <row r="385">
      <c r="C385" s="15"/>
    </row>
    <row r="386">
      <c r="C386" s="15"/>
    </row>
    <row r="387">
      <c r="C387" s="15"/>
    </row>
    <row r="388">
      <c r="C388" s="15"/>
    </row>
    <row r="389">
      <c r="C389" s="15"/>
    </row>
    <row r="390">
      <c r="C390" s="15"/>
    </row>
    <row r="391">
      <c r="C391" s="15"/>
    </row>
    <row r="392">
      <c r="C392" s="15"/>
    </row>
    <row r="393">
      <c r="C393" s="15"/>
    </row>
    <row r="394">
      <c r="C394" s="15"/>
    </row>
    <row r="395">
      <c r="C395" s="15"/>
    </row>
    <row r="396">
      <c r="C396" s="15"/>
    </row>
    <row r="397">
      <c r="C397" s="15"/>
    </row>
    <row r="398">
      <c r="C398" s="15"/>
    </row>
    <row r="399">
      <c r="C399" s="15"/>
    </row>
    <row r="400">
      <c r="C400" s="15"/>
    </row>
    <row r="401">
      <c r="C401" s="15"/>
    </row>
    <row r="402">
      <c r="C402" s="15"/>
    </row>
    <row r="403">
      <c r="C403" s="15"/>
    </row>
    <row r="404">
      <c r="C404" s="15"/>
    </row>
    <row r="405">
      <c r="C405" s="15"/>
    </row>
    <row r="406">
      <c r="C406" s="15"/>
    </row>
    <row r="407">
      <c r="C407" s="15"/>
    </row>
    <row r="408">
      <c r="C408" s="15"/>
    </row>
    <row r="409">
      <c r="C409" s="15"/>
    </row>
    <row r="410">
      <c r="C410" s="15"/>
    </row>
    <row r="411">
      <c r="C411" s="15"/>
    </row>
    <row r="412">
      <c r="C412" s="15"/>
    </row>
    <row r="413">
      <c r="C413" s="15"/>
    </row>
    <row r="414">
      <c r="C414" s="15"/>
    </row>
    <row r="415">
      <c r="C415" s="15"/>
    </row>
    <row r="416">
      <c r="C416" s="15"/>
    </row>
    <row r="417">
      <c r="C417" s="15"/>
    </row>
    <row r="418">
      <c r="C418" s="15"/>
    </row>
    <row r="419">
      <c r="C419" s="15"/>
    </row>
    <row r="420">
      <c r="C420" s="15"/>
    </row>
    <row r="421">
      <c r="C421" s="15"/>
    </row>
    <row r="422">
      <c r="C422" s="15"/>
    </row>
    <row r="423">
      <c r="C423" s="15"/>
    </row>
    <row r="424">
      <c r="C424" s="15"/>
    </row>
    <row r="425">
      <c r="C425" s="15"/>
    </row>
    <row r="426">
      <c r="C426" s="15"/>
    </row>
    <row r="427">
      <c r="C427" s="15"/>
    </row>
    <row r="428">
      <c r="C428" s="15"/>
    </row>
    <row r="429">
      <c r="C429" s="15"/>
    </row>
    <row r="430">
      <c r="C430" s="15"/>
    </row>
    <row r="431">
      <c r="C431" s="15"/>
    </row>
    <row r="432">
      <c r="C432" s="15"/>
    </row>
    <row r="433">
      <c r="C433" s="15"/>
    </row>
    <row r="434">
      <c r="C434" s="15"/>
    </row>
    <row r="435">
      <c r="C435" s="15"/>
    </row>
    <row r="436">
      <c r="C436" s="15"/>
    </row>
    <row r="437">
      <c r="C437" s="15"/>
    </row>
    <row r="438">
      <c r="C438" s="15"/>
    </row>
    <row r="439">
      <c r="C439" s="15"/>
    </row>
    <row r="440">
      <c r="C440" s="15"/>
    </row>
    <row r="441">
      <c r="C441" s="15"/>
    </row>
    <row r="442">
      <c r="C442" s="15"/>
    </row>
    <row r="443">
      <c r="C443" s="15"/>
    </row>
    <row r="444">
      <c r="C444" s="15"/>
    </row>
    <row r="445">
      <c r="C445" s="15"/>
    </row>
    <row r="446">
      <c r="C446" s="15"/>
    </row>
    <row r="447">
      <c r="C447" s="15"/>
    </row>
    <row r="448">
      <c r="C448" s="15"/>
    </row>
    <row r="449">
      <c r="C449" s="15"/>
    </row>
    <row r="450">
      <c r="C450" s="15"/>
    </row>
    <row r="451">
      <c r="C451" s="15"/>
    </row>
    <row r="452">
      <c r="C452" s="15"/>
    </row>
    <row r="453">
      <c r="C453" s="15"/>
    </row>
    <row r="454">
      <c r="C454" s="15"/>
    </row>
    <row r="455">
      <c r="C455" s="15"/>
    </row>
    <row r="456">
      <c r="C456" s="15"/>
    </row>
    <row r="457">
      <c r="C457" s="15"/>
    </row>
    <row r="458">
      <c r="C458" s="15"/>
    </row>
    <row r="459">
      <c r="C459" s="15"/>
    </row>
    <row r="460">
      <c r="C460" s="15"/>
    </row>
    <row r="461">
      <c r="C461" s="15"/>
    </row>
    <row r="462">
      <c r="C462" s="15"/>
    </row>
    <row r="463">
      <c r="C463" s="15"/>
    </row>
    <row r="464">
      <c r="C464" s="15"/>
    </row>
    <row r="465">
      <c r="C465" s="15"/>
    </row>
    <row r="466">
      <c r="C466" s="15"/>
    </row>
    <row r="467">
      <c r="C467" s="15"/>
    </row>
    <row r="468">
      <c r="C468" s="15"/>
    </row>
    <row r="469">
      <c r="C469" s="15"/>
    </row>
    <row r="470">
      <c r="C470" s="15"/>
    </row>
    <row r="471">
      <c r="C471" s="15"/>
    </row>
    <row r="472">
      <c r="C472" s="15"/>
    </row>
    <row r="473">
      <c r="C473" s="15"/>
    </row>
    <row r="474">
      <c r="C474" s="15"/>
    </row>
    <row r="475">
      <c r="C475" s="15"/>
    </row>
    <row r="476">
      <c r="C476" s="15"/>
    </row>
    <row r="477">
      <c r="C477" s="15"/>
    </row>
    <row r="478">
      <c r="C478" s="15"/>
    </row>
    <row r="479">
      <c r="C479" s="15"/>
    </row>
    <row r="480">
      <c r="C480" s="15"/>
    </row>
    <row r="481">
      <c r="C481" s="15"/>
    </row>
    <row r="482">
      <c r="C482" s="15"/>
    </row>
    <row r="483">
      <c r="C483" s="15"/>
    </row>
    <row r="484">
      <c r="C484" s="15"/>
    </row>
    <row r="485">
      <c r="C485" s="15"/>
    </row>
    <row r="486">
      <c r="C486" s="15"/>
    </row>
    <row r="487">
      <c r="C487" s="15"/>
    </row>
    <row r="488">
      <c r="C488" s="15"/>
    </row>
    <row r="489">
      <c r="C489" s="15"/>
    </row>
    <row r="490">
      <c r="C490" s="15"/>
    </row>
    <row r="491">
      <c r="C491" s="15"/>
    </row>
    <row r="492">
      <c r="C492" s="15"/>
    </row>
    <row r="493">
      <c r="C493" s="15"/>
    </row>
    <row r="494">
      <c r="C494" s="15"/>
    </row>
    <row r="495">
      <c r="C495" s="15"/>
    </row>
    <row r="496">
      <c r="C496" s="15"/>
    </row>
    <row r="497">
      <c r="C497" s="15"/>
    </row>
    <row r="498">
      <c r="C498" s="15"/>
    </row>
    <row r="499">
      <c r="C499" s="15"/>
    </row>
    <row r="500">
      <c r="C500" s="15"/>
    </row>
    <row r="501">
      <c r="C501" s="15"/>
    </row>
    <row r="502">
      <c r="C502" s="15"/>
    </row>
    <row r="503">
      <c r="C503" s="15"/>
    </row>
    <row r="504">
      <c r="C504" s="15"/>
    </row>
    <row r="505">
      <c r="C505" s="15"/>
    </row>
    <row r="506">
      <c r="C506" s="15"/>
    </row>
    <row r="507">
      <c r="C507" s="15"/>
    </row>
    <row r="508">
      <c r="C508" s="15"/>
    </row>
    <row r="509">
      <c r="C509" s="15"/>
    </row>
    <row r="510">
      <c r="C510" s="15"/>
    </row>
    <row r="511">
      <c r="C511" s="15"/>
    </row>
    <row r="512">
      <c r="C512" s="15"/>
    </row>
    <row r="513">
      <c r="C513" s="15"/>
    </row>
    <row r="514">
      <c r="C514" s="15"/>
    </row>
    <row r="515">
      <c r="C515" s="15"/>
    </row>
    <row r="516">
      <c r="C516" s="15"/>
    </row>
    <row r="517">
      <c r="C517" s="15"/>
    </row>
    <row r="518">
      <c r="C518" s="15"/>
    </row>
    <row r="519">
      <c r="C519" s="15"/>
    </row>
    <row r="520">
      <c r="C520" s="15"/>
    </row>
    <row r="521">
      <c r="C521" s="15"/>
    </row>
    <row r="522">
      <c r="C522" s="15"/>
    </row>
    <row r="523">
      <c r="C523" s="15"/>
    </row>
    <row r="524">
      <c r="C524" s="15"/>
    </row>
    <row r="525">
      <c r="C525" s="15"/>
    </row>
    <row r="526">
      <c r="C526" s="15"/>
    </row>
    <row r="527">
      <c r="C527" s="15"/>
    </row>
    <row r="528">
      <c r="C528" s="15"/>
    </row>
    <row r="529">
      <c r="C529" s="15"/>
    </row>
    <row r="530">
      <c r="C530" s="15"/>
    </row>
    <row r="531">
      <c r="C531" s="15"/>
    </row>
    <row r="532">
      <c r="C532" s="15"/>
    </row>
    <row r="533">
      <c r="C533" s="15"/>
    </row>
    <row r="534">
      <c r="C534" s="15"/>
    </row>
    <row r="535">
      <c r="C535" s="15"/>
    </row>
    <row r="536">
      <c r="C536" s="15"/>
    </row>
    <row r="537">
      <c r="C537" s="15"/>
    </row>
    <row r="538">
      <c r="C538" s="15"/>
    </row>
    <row r="539">
      <c r="C539" s="15"/>
    </row>
    <row r="540">
      <c r="C540" s="15"/>
    </row>
    <row r="541">
      <c r="C541" s="15"/>
    </row>
    <row r="542">
      <c r="C542" s="15"/>
    </row>
    <row r="543">
      <c r="C543" s="15"/>
    </row>
    <row r="544">
      <c r="C544" s="15"/>
    </row>
    <row r="545">
      <c r="C545" s="15"/>
    </row>
    <row r="546">
      <c r="C546" s="15"/>
    </row>
    <row r="547">
      <c r="C547" s="15"/>
    </row>
    <row r="548">
      <c r="C548" s="15"/>
    </row>
    <row r="549">
      <c r="C549" s="15"/>
    </row>
    <row r="550">
      <c r="C550" s="15"/>
    </row>
    <row r="551">
      <c r="C551" s="15"/>
    </row>
    <row r="552">
      <c r="C552" s="15"/>
    </row>
    <row r="553">
      <c r="C553" s="15"/>
    </row>
    <row r="554">
      <c r="C554" s="15"/>
    </row>
    <row r="555">
      <c r="C555" s="15"/>
    </row>
    <row r="556">
      <c r="C556" s="15"/>
    </row>
    <row r="557">
      <c r="C557" s="15"/>
    </row>
    <row r="558">
      <c r="C558" s="15"/>
    </row>
    <row r="559">
      <c r="C559" s="15"/>
    </row>
    <row r="560">
      <c r="C560" s="15"/>
    </row>
    <row r="561">
      <c r="C561" s="15"/>
    </row>
    <row r="562">
      <c r="C562" s="15"/>
    </row>
    <row r="563">
      <c r="C563" s="15"/>
    </row>
    <row r="564">
      <c r="C564" s="15"/>
    </row>
    <row r="565">
      <c r="C565" s="15"/>
    </row>
    <row r="566">
      <c r="C566" s="15"/>
    </row>
    <row r="567">
      <c r="C567" s="15"/>
    </row>
    <row r="568">
      <c r="C568" s="15"/>
    </row>
    <row r="569">
      <c r="C569" s="15"/>
    </row>
    <row r="570">
      <c r="C570" s="15"/>
    </row>
    <row r="571">
      <c r="C571" s="15"/>
    </row>
    <row r="572">
      <c r="C572" s="15"/>
    </row>
    <row r="573">
      <c r="C573" s="15"/>
    </row>
    <row r="574">
      <c r="C574" s="15"/>
    </row>
    <row r="575">
      <c r="C575" s="15"/>
    </row>
    <row r="576">
      <c r="C576" s="15"/>
    </row>
    <row r="577">
      <c r="C577" s="15"/>
    </row>
    <row r="578">
      <c r="C578" s="15"/>
    </row>
    <row r="579">
      <c r="C579" s="15"/>
    </row>
    <row r="580">
      <c r="C580" s="15"/>
    </row>
    <row r="581">
      <c r="C581" s="15"/>
    </row>
    <row r="582">
      <c r="C582" s="15"/>
    </row>
    <row r="583">
      <c r="C583" s="15"/>
    </row>
    <row r="584">
      <c r="C584" s="15"/>
    </row>
    <row r="585">
      <c r="C585" s="15"/>
    </row>
    <row r="586">
      <c r="C586" s="15"/>
    </row>
    <row r="587">
      <c r="C587" s="15"/>
    </row>
    <row r="588">
      <c r="C588" s="15"/>
    </row>
    <row r="589">
      <c r="C589" s="15"/>
    </row>
    <row r="590">
      <c r="C590" s="15"/>
    </row>
    <row r="591">
      <c r="C591" s="15"/>
    </row>
    <row r="592">
      <c r="C592" s="15"/>
    </row>
    <row r="593">
      <c r="C593" s="15"/>
    </row>
    <row r="594">
      <c r="C594" s="15"/>
    </row>
    <row r="595">
      <c r="C595" s="15"/>
    </row>
    <row r="596">
      <c r="C596" s="15"/>
    </row>
    <row r="597">
      <c r="C597" s="15"/>
    </row>
    <row r="598">
      <c r="C598" s="15"/>
    </row>
    <row r="599">
      <c r="C599" s="15"/>
    </row>
    <row r="600">
      <c r="C600" s="15"/>
    </row>
    <row r="601">
      <c r="C601" s="15"/>
    </row>
    <row r="602">
      <c r="C602" s="15"/>
    </row>
    <row r="603">
      <c r="C603" s="15"/>
    </row>
    <row r="604">
      <c r="C604" s="15"/>
    </row>
    <row r="605">
      <c r="C605" s="15"/>
    </row>
    <row r="606">
      <c r="C606" s="15"/>
    </row>
    <row r="607">
      <c r="C607" s="15"/>
    </row>
    <row r="608">
      <c r="C608" s="15"/>
    </row>
    <row r="609">
      <c r="C609" s="15"/>
    </row>
    <row r="610">
      <c r="C610" s="15"/>
    </row>
    <row r="611">
      <c r="C611" s="15"/>
    </row>
    <row r="612">
      <c r="C612" s="15"/>
    </row>
    <row r="613">
      <c r="C613" s="15"/>
    </row>
    <row r="614">
      <c r="C614" s="15"/>
    </row>
    <row r="615">
      <c r="C615" s="15"/>
    </row>
    <row r="616">
      <c r="C616" s="15"/>
    </row>
    <row r="617">
      <c r="C617" s="15"/>
    </row>
    <row r="618">
      <c r="C618" s="15"/>
    </row>
    <row r="619">
      <c r="C619" s="15"/>
    </row>
    <row r="620">
      <c r="C620" s="15"/>
    </row>
    <row r="621">
      <c r="C621" s="15"/>
    </row>
    <row r="622">
      <c r="C622" s="15"/>
    </row>
    <row r="623">
      <c r="C623" s="15"/>
    </row>
    <row r="624">
      <c r="C624" s="15"/>
    </row>
    <row r="625">
      <c r="C625" s="15"/>
    </row>
    <row r="626">
      <c r="C626" s="15"/>
    </row>
    <row r="627">
      <c r="C627" s="15"/>
    </row>
    <row r="628">
      <c r="C628" s="15"/>
    </row>
    <row r="629">
      <c r="C629" s="15"/>
    </row>
    <row r="630">
      <c r="C630" s="15"/>
    </row>
    <row r="631">
      <c r="C631" s="15"/>
    </row>
    <row r="632">
      <c r="C632" s="15"/>
    </row>
    <row r="633">
      <c r="C633" s="15"/>
    </row>
    <row r="634">
      <c r="C634" s="15"/>
    </row>
    <row r="635">
      <c r="C635" s="15"/>
    </row>
    <row r="636">
      <c r="C636" s="15"/>
    </row>
    <row r="637">
      <c r="C637" s="15"/>
    </row>
    <row r="638">
      <c r="C638" s="15"/>
    </row>
    <row r="639">
      <c r="C639" s="15"/>
    </row>
    <row r="640">
      <c r="C640" s="15"/>
    </row>
    <row r="641">
      <c r="C641" s="15"/>
    </row>
    <row r="642">
      <c r="C642" s="15"/>
    </row>
    <row r="643">
      <c r="C643" s="15"/>
    </row>
    <row r="644">
      <c r="C644" s="15"/>
    </row>
    <row r="645">
      <c r="C645" s="15"/>
    </row>
    <row r="646">
      <c r="C646" s="15"/>
    </row>
    <row r="647">
      <c r="C647" s="15"/>
    </row>
    <row r="648">
      <c r="C648" s="15"/>
    </row>
    <row r="649">
      <c r="C649" s="15"/>
    </row>
    <row r="650">
      <c r="C650" s="15"/>
    </row>
    <row r="651">
      <c r="C651" s="15"/>
    </row>
    <row r="652">
      <c r="C652" s="15"/>
    </row>
    <row r="653">
      <c r="C653" s="15"/>
    </row>
    <row r="654">
      <c r="C654" s="15"/>
    </row>
    <row r="655">
      <c r="C655" s="15"/>
    </row>
    <row r="656">
      <c r="C656" s="15"/>
    </row>
    <row r="657">
      <c r="C657" s="15"/>
    </row>
    <row r="658">
      <c r="C658" s="15"/>
    </row>
    <row r="659">
      <c r="C659" s="15"/>
    </row>
    <row r="660">
      <c r="C660" s="15"/>
    </row>
    <row r="661">
      <c r="C661" s="15"/>
    </row>
    <row r="662">
      <c r="C662" s="15"/>
    </row>
    <row r="663">
      <c r="C663" s="15"/>
    </row>
    <row r="664">
      <c r="C664" s="15"/>
    </row>
    <row r="665">
      <c r="C665" s="15"/>
    </row>
    <row r="666">
      <c r="C666" s="15"/>
    </row>
    <row r="667">
      <c r="C667" s="15"/>
    </row>
    <row r="668">
      <c r="C668" s="15"/>
    </row>
    <row r="669">
      <c r="C669" s="15"/>
    </row>
    <row r="670">
      <c r="C670" s="15"/>
    </row>
    <row r="671">
      <c r="C671" s="15"/>
    </row>
    <row r="672">
      <c r="C672" s="15"/>
    </row>
    <row r="673">
      <c r="C673" s="15"/>
    </row>
    <row r="674">
      <c r="C674" s="15"/>
    </row>
    <row r="675">
      <c r="C675" s="15"/>
    </row>
    <row r="676">
      <c r="C676" s="15"/>
    </row>
    <row r="677">
      <c r="C677" s="15"/>
    </row>
    <row r="678">
      <c r="C678" s="15"/>
    </row>
    <row r="679">
      <c r="C679" s="15"/>
    </row>
    <row r="680">
      <c r="C680" s="15"/>
    </row>
    <row r="681">
      <c r="C681" s="15"/>
    </row>
    <row r="682">
      <c r="C682" s="15"/>
    </row>
    <row r="683">
      <c r="C683" s="15"/>
    </row>
    <row r="684">
      <c r="C684" s="15"/>
    </row>
    <row r="685">
      <c r="C685" s="15"/>
    </row>
    <row r="686">
      <c r="C686" s="15"/>
    </row>
    <row r="687">
      <c r="C687" s="15"/>
    </row>
    <row r="688">
      <c r="C688" s="15"/>
    </row>
    <row r="689">
      <c r="C689" s="15"/>
    </row>
    <row r="690">
      <c r="C690" s="15"/>
    </row>
    <row r="691">
      <c r="C691" s="15"/>
    </row>
    <row r="692">
      <c r="C692" s="15"/>
    </row>
    <row r="693">
      <c r="C693" s="15"/>
    </row>
    <row r="694">
      <c r="C694" s="15"/>
    </row>
    <row r="695">
      <c r="C695" s="15"/>
    </row>
    <row r="696">
      <c r="C696" s="15"/>
    </row>
    <row r="697">
      <c r="C697" s="15"/>
    </row>
    <row r="698">
      <c r="C698" s="15"/>
    </row>
    <row r="699">
      <c r="C699" s="15"/>
    </row>
    <row r="700">
      <c r="C700" s="15"/>
    </row>
    <row r="701">
      <c r="C701" s="15"/>
    </row>
    <row r="702">
      <c r="C702" s="15"/>
    </row>
    <row r="703">
      <c r="C703" s="15"/>
    </row>
    <row r="704">
      <c r="C704" s="15"/>
    </row>
    <row r="705">
      <c r="C705" s="15"/>
    </row>
    <row r="706">
      <c r="C706" s="15"/>
    </row>
    <row r="707">
      <c r="C707" s="15"/>
    </row>
    <row r="708">
      <c r="C708" s="15"/>
    </row>
    <row r="709">
      <c r="C709" s="15"/>
    </row>
    <row r="710">
      <c r="C710" s="15"/>
    </row>
    <row r="711">
      <c r="C711" s="15"/>
    </row>
    <row r="712">
      <c r="C712" s="15"/>
    </row>
    <row r="713">
      <c r="C713" s="15"/>
    </row>
    <row r="714">
      <c r="C714" s="15"/>
    </row>
    <row r="715">
      <c r="C715" s="15"/>
    </row>
    <row r="716">
      <c r="C716" s="15"/>
    </row>
    <row r="717">
      <c r="C717" s="15"/>
    </row>
    <row r="718">
      <c r="C718" s="15"/>
    </row>
    <row r="719">
      <c r="C719" s="15"/>
    </row>
    <row r="720">
      <c r="C720" s="15"/>
    </row>
    <row r="721">
      <c r="C721" s="15"/>
    </row>
    <row r="722">
      <c r="C722" s="15"/>
    </row>
    <row r="723">
      <c r="C723" s="15"/>
    </row>
    <row r="724">
      <c r="C724" s="15"/>
    </row>
    <row r="725">
      <c r="C725" s="15"/>
    </row>
    <row r="726">
      <c r="C726" s="15"/>
    </row>
    <row r="727">
      <c r="C727" s="15"/>
    </row>
    <row r="728">
      <c r="C728" s="15"/>
    </row>
    <row r="729">
      <c r="C729" s="15"/>
    </row>
    <row r="730">
      <c r="C730" s="15"/>
    </row>
    <row r="731">
      <c r="C731" s="15"/>
    </row>
    <row r="732">
      <c r="C732" s="15"/>
    </row>
    <row r="733">
      <c r="C733" s="15"/>
    </row>
    <row r="734">
      <c r="C734" s="15"/>
    </row>
    <row r="735">
      <c r="C735" s="15"/>
    </row>
    <row r="736">
      <c r="C736" s="15"/>
    </row>
    <row r="737">
      <c r="C737" s="15"/>
    </row>
    <row r="738">
      <c r="C738" s="15"/>
    </row>
    <row r="739">
      <c r="C739" s="15"/>
    </row>
    <row r="740">
      <c r="C740" s="15"/>
    </row>
    <row r="741">
      <c r="C741" s="15"/>
    </row>
    <row r="742">
      <c r="C742" s="15"/>
    </row>
    <row r="743">
      <c r="C743" s="15"/>
    </row>
    <row r="744">
      <c r="C744" s="15"/>
    </row>
    <row r="745">
      <c r="C745" s="15"/>
    </row>
    <row r="746">
      <c r="C746" s="15"/>
    </row>
    <row r="747">
      <c r="C747" s="15"/>
    </row>
    <row r="748">
      <c r="C748" s="15"/>
    </row>
    <row r="749">
      <c r="C749" s="15"/>
    </row>
    <row r="750">
      <c r="C750" s="15"/>
    </row>
    <row r="751">
      <c r="C751" s="15"/>
    </row>
    <row r="752">
      <c r="C752" s="15"/>
    </row>
    <row r="753">
      <c r="C753" s="15"/>
    </row>
    <row r="754">
      <c r="C754" s="15"/>
    </row>
    <row r="755">
      <c r="C755" s="15"/>
    </row>
    <row r="756">
      <c r="C756" s="15"/>
    </row>
    <row r="757">
      <c r="C757" s="15"/>
    </row>
    <row r="758">
      <c r="C758" s="15"/>
    </row>
    <row r="759">
      <c r="C759" s="15"/>
    </row>
    <row r="760">
      <c r="C760" s="15"/>
    </row>
    <row r="761">
      <c r="C761" s="15"/>
    </row>
    <row r="762">
      <c r="C762" s="15"/>
    </row>
    <row r="763">
      <c r="C763" s="15"/>
    </row>
    <row r="764">
      <c r="C764" s="15"/>
    </row>
    <row r="765">
      <c r="C765" s="15"/>
    </row>
    <row r="766">
      <c r="C766" s="15"/>
    </row>
    <row r="767">
      <c r="C767" s="15"/>
    </row>
    <row r="768">
      <c r="C768" s="15"/>
    </row>
    <row r="769">
      <c r="C769" s="15"/>
    </row>
    <row r="770">
      <c r="C770" s="15"/>
    </row>
    <row r="771">
      <c r="C771" s="15"/>
    </row>
    <row r="772">
      <c r="C772" s="15"/>
    </row>
    <row r="773">
      <c r="C773" s="15"/>
    </row>
    <row r="774">
      <c r="C774" s="15"/>
    </row>
    <row r="775">
      <c r="C775" s="15"/>
    </row>
    <row r="776">
      <c r="C776" s="15"/>
    </row>
    <row r="777">
      <c r="C777" s="15"/>
    </row>
    <row r="778">
      <c r="C778" s="15"/>
    </row>
    <row r="779">
      <c r="C779" s="15"/>
    </row>
    <row r="780">
      <c r="C780" s="15"/>
    </row>
    <row r="781">
      <c r="C781" s="15"/>
    </row>
    <row r="782">
      <c r="C782" s="15"/>
    </row>
    <row r="783">
      <c r="C783" s="15"/>
    </row>
    <row r="784">
      <c r="C784" s="15"/>
    </row>
    <row r="785">
      <c r="C785" s="15"/>
    </row>
    <row r="786">
      <c r="C786" s="15"/>
    </row>
    <row r="787">
      <c r="C787" s="15"/>
    </row>
    <row r="788">
      <c r="C788" s="15"/>
    </row>
    <row r="789">
      <c r="C789" s="15"/>
    </row>
    <row r="790">
      <c r="C790" s="15"/>
    </row>
    <row r="791">
      <c r="C791" s="15"/>
    </row>
    <row r="792">
      <c r="C792" s="15"/>
    </row>
    <row r="793">
      <c r="C793" s="15"/>
    </row>
    <row r="794">
      <c r="C794" s="15"/>
    </row>
    <row r="795">
      <c r="C795" s="15"/>
    </row>
    <row r="796">
      <c r="C796" s="15"/>
    </row>
    <row r="797">
      <c r="C797" s="15"/>
    </row>
    <row r="798">
      <c r="C798" s="15"/>
    </row>
    <row r="799">
      <c r="C799" s="15"/>
    </row>
    <row r="800">
      <c r="C800" s="15"/>
    </row>
    <row r="801">
      <c r="C801" s="15"/>
    </row>
    <row r="802">
      <c r="C802" s="15"/>
    </row>
    <row r="803">
      <c r="C803" s="15"/>
    </row>
    <row r="804">
      <c r="C804" s="15"/>
    </row>
    <row r="805">
      <c r="C805" s="15"/>
    </row>
    <row r="806">
      <c r="C806" s="15"/>
    </row>
    <row r="807">
      <c r="C807" s="15"/>
    </row>
    <row r="808">
      <c r="C808" s="15"/>
    </row>
    <row r="809">
      <c r="C809" s="15"/>
    </row>
    <row r="810">
      <c r="C810" s="15"/>
    </row>
    <row r="811">
      <c r="C811" s="15"/>
    </row>
    <row r="812">
      <c r="C812" s="15"/>
    </row>
    <row r="813">
      <c r="C813" s="15"/>
    </row>
    <row r="814">
      <c r="C814" s="15"/>
    </row>
    <row r="815">
      <c r="C815" s="15"/>
    </row>
    <row r="816">
      <c r="C816" s="15"/>
    </row>
    <row r="817">
      <c r="C817" s="15"/>
    </row>
    <row r="818">
      <c r="C818" s="15"/>
    </row>
    <row r="819">
      <c r="C819" s="15"/>
    </row>
    <row r="820">
      <c r="C820" s="15"/>
    </row>
    <row r="821">
      <c r="C821" s="15"/>
    </row>
    <row r="822">
      <c r="C822" s="15"/>
    </row>
    <row r="823">
      <c r="C823" s="15"/>
    </row>
    <row r="824">
      <c r="C824" s="15"/>
    </row>
    <row r="825">
      <c r="C825" s="15"/>
    </row>
    <row r="826">
      <c r="C826" s="15"/>
    </row>
    <row r="827">
      <c r="C827" s="15"/>
    </row>
    <row r="828">
      <c r="C828" s="15"/>
    </row>
    <row r="829">
      <c r="C829" s="15"/>
    </row>
    <row r="830">
      <c r="C830" s="15"/>
    </row>
    <row r="831">
      <c r="C831" s="15"/>
    </row>
    <row r="832">
      <c r="C832" s="15"/>
    </row>
    <row r="833">
      <c r="C833" s="15"/>
    </row>
    <row r="834">
      <c r="C834" s="15"/>
    </row>
    <row r="835">
      <c r="C835" s="15"/>
    </row>
    <row r="836">
      <c r="C836" s="15"/>
    </row>
    <row r="837">
      <c r="C837" s="15"/>
    </row>
    <row r="838">
      <c r="C838" s="15"/>
    </row>
    <row r="839">
      <c r="C839" s="15"/>
    </row>
    <row r="840">
      <c r="C840" s="15"/>
    </row>
    <row r="841">
      <c r="C841" s="15"/>
    </row>
    <row r="842">
      <c r="C842" s="15"/>
    </row>
    <row r="843">
      <c r="C843" s="15"/>
    </row>
    <row r="844">
      <c r="C844" s="15"/>
    </row>
    <row r="845">
      <c r="C845" s="15"/>
    </row>
    <row r="846">
      <c r="C846" s="15"/>
    </row>
    <row r="847">
      <c r="C847" s="15"/>
    </row>
    <row r="848">
      <c r="C848" s="15"/>
    </row>
    <row r="849">
      <c r="C849" s="15"/>
    </row>
    <row r="850">
      <c r="C850" s="15"/>
    </row>
    <row r="851">
      <c r="C851" s="15"/>
    </row>
    <row r="852">
      <c r="C852" s="15"/>
    </row>
    <row r="853">
      <c r="C853" s="15"/>
    </row>
    <row r="854">
      <c r="C854" s="15"/>
    </row>
    <row r="855">
      <c r="C855" s="15"/>
    </row>
    <row r="856">
      <c r="C856" s="15"/>
    </row>
    <row r="857">
      <c r="C857" s="15"/>
    </row>
    <row r="858">
      <c r="C858" s="15"/>
    </row>
    <row r="859">
      <c r="C859" s="15"/>
    </row>
    <row r="860">
      <c r="C860" s="15"/>
    </row>
    <row r="861">
      <c r="C861" s="15"/>
    </row>
    <row r="862">
      <c r="C862" s="15"/>
    </row>
    <row r="863">
      <c r="C863" s="15"/>
    </row>
    <row r="864">
      <c r="C864" s="15"/>
    </row>
    <row r="865">
      <c r="C865" s="15"/>
    </row>
    <row r="866">
      <c r="C866" s="15"/>
    </row>
    <row r="867">
      <c r="C867" s="15"/>
    </row>
    <row r="868">
      <c r="C868" s="15"/>
    </row>
    <row r="869">
      <c r="C869" s="15"/>
    </row>
    <row r="870">
      <c r="C870" s="15"/>
    </row>
    <row r="871">
      <c r="C871" s="15"/>
    </row>
    <row r="872">
      <c r="C872" s="15"/>
    </row>
    <row r="873">
      <c r="C873" s="15"/>
    </row>
    <row r="874">
      <c r="C874" s="15"/>
    </row>
    <row r="875">
      <c r="C875" s="15"/>
    </row>
    <row r="876">
      <c r="C876" s="15"/>
    </row>
    <row r="877">
      <c r="C877" s="15"/>
    </row>
    <row r="878">
      <c r="C878" s="15"/>
    </row>
    <row r="879">
      <c r="C879" s="15"/>
    </row>
    <row r="880">
      <c r="C880" s="15"/>
    </row>
    <row r="881">
      <c r="C881" s="15"/>
    </row>
    <row r="882">
      <c r="C882" s="15"/>
    </row>
    <row r="883">
      <c r="C883" s="15"/>
    </row>
    <row r="884">
      <c r="C884" s="15"/>
    </row>
    <row r="885">
      <c r="C885" s="15"/>
    </row>
    <row r="886">
      <c r="C886" s="15"/>
    </row>
    <row r="887">
      <c r="C887" s="15"/>
    </row>
    <row r="888">
      <c r="C888" s="15"/>
    </row>
    <row r="889">
      <c r="C889" s="15"/>
    </row>
    <row r="890">
      <c r="C890" s="15"/>
    </row>
    <row r="891">
      <c r="C891" s="15"/>
    </row>
    <row r="892">
      <c r="C892" s="15"/>
    </row>
    <row r="893">
      <c r="C893" s="15"/>
    </row>
    <row r="894">
      <c r="C894" s="15"/>
    </row>
    <row r="895">
      <c r="C895" s="15"/>
    </row>
    <row r="896">
      <c r="C896" s="15"/>
    </row>
    <row r="897">
      <c r="C897" s="15"/>
    </row>
    <row r="898">
      <c r="C898" s="15"/>
    </row>
    <row r="899">
      <c r="C899" s="15"/>
    </row>
    <row r="900">
      <c r="C900" s="15"/>
    </row>
    <row r="901">
      <c r="C901" s="15"/>
    </row>
    <row r="902">
      <c r="C902" s="15"/>
    </row>
    <row r="903">
      <c r="C903" s="15"/>
    </row>
    <row r="904">
      <c r="C904" s="15"/>
    </row>
    <row r="905">
      <c r="C905" s="15"/>
    </row>
    <row r="906">
      <c r="C906" s="15"/>
    </row>
    <row r="907">
      <c r="C907" s="15"/>
    </row>
    <row r="908">
      <c r="C908" s="15"/>
    </row>
    <row r="909">
      <c r="C909" s="15"/>
    </row>
    <row r="910">
      <c r="C910" s="15"/>
    </row>
    <row r="911">
      <c r="C911" s="15"/>
    </row>
    <row r="912">
      <c r="C912" s="15"/>
    </row>
    <row r="913">
      <c r="C913" s="15"/>
    </row>
    <row r="914">
      <c r="C914" s="15"/>
    </row>
    <row r="915">
      <c r="C915" s="15"/>
    </row>
    <row r="916">
      <c r="C916" s="15"/>
    </row>
    <row r="917">
      <c r="C917" s="15"/>
    </row>
    <row r="918">
      <c r="C918" s="15"/>
    </row>
    <row r="919">
      <c r="C919" s="15"/>
    </row>
    <row r="920">
      <c r="C920" s="15"/>
    </row>
    <row r="921">
      <c r="C921" s="15"/>
    </row>
    <row r="922">
      <c r="C922" s="15"/>
    </row>
    <row r="923">
      <c r="C923" s="15"/>
    </row>
    <row r="924">
      <c r="C924" s="15"/>
    </row>
    <row r="925">
      <c r="C925" s="15"/>
    </row>
    <row r="926">
      <c r="C926" s="15"/>
    </row>
    <row r="927">
      <c r="C927" s="15"/>
    </row>
    <row r="928">
      <c r="C928" s="15"/>
    </row>
    <row r="929">
      <c r="C929" s="15"/>
    </row>
    <row r="930">
      <c r="C930" s="15"/>
    </row>
    <row r="931">
      <c r="C931" s="15"/>
    </row>
    <row r="932">
      <c r="C932" s="15"/>
    </row>
    <row r="933">
      <c r="C933" s="15"/>
    </row>
    <row r="934">
      <c r="C934" s="15"/>
    </row>
    <row r="935">
      <c r="C935" s="15"/>
    </row>
    <row r="936">
      <c r="C936" s="15"/>
    </row>
    <row r="937">
      <c r="C937" s="15"/>
    </row>
    <row r="938">
      <c r="C938" s="15"/>
    </row>
    <row r="939">
      <c r="C939" s="15"/>
    </row>
    <row r="940">
      <c r="C940" s="15"/>
    </row>
    <row r="941">
      <c r="C941" s="15"/>
    </row>
    <row r="942">
      <c r="C942" s="15"/>
    </row>
    <row r="943">
      <c r="C943" s="15"/>
    </row>
    <row r="944">
      <c r="C944" s="15"/>
    </row>
    <row r="945">
      <c r="C945" s="15"/>
    </row>
    <row r="946">
      <c r="C946" s="15"/>
    </row>
    <row r="947">
      <c r="C947" s="15"/>
    </row>
    <row r="948">
      <c r="C948" s="15"/>
    </row>
    <row r="949">
      <c r="C949" s="15"/>
    </row>
    <row r="950">
      <c r="C950" s="15"/>
    </row>
    <row r="951">
      <c r="C951" s="15"/>
    </row>
    <row r="952">
      <c r="C952" s="15"/>
    </row>
    <row r="953">
      <c r="C953" s="15"/>
    </row>
    <row r="954">
      <c r="C954" s="15"/>
    </row>
  </sheetData>
  <dataValidations>
    <dataValidation type="list" allowBlank="1" sqref="C2:C954">
      <formula1>protected_fields!$D$1:$D$2</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4" max="4" width="18.14"/>
    <col customWidth="1" min="5" max="5" width="7.43"/>
    <col customWidth="1" min="6" max="6" width="6.71"/>
    <col customWidth="1" min="17" max="17" width="9.57"/>
    <col customWidth="1" min="21" max="21" width="22.71"/>
  </cols>
  <sheetData>
    <row r="1">
      <c r="A1" s="15" t="str">
        <f>severity!A1</f>
        <v>lead_author</v>
      </c>
      <c r="B1" s="15" t="str">
        <f>severity!B1</f>
        <v>sample_size</v>
      </c>
      <c r="C1" s="1" t="s">
        <v>1161</v>
      </c>
      <c r="D1" s="1" t="s">
        <v>1162</v>
      </c>
      <c r="E1" s="1" t="s">
        <v>1042</v>
      </c>
      <c r="F1" s="1" t="s">
        <v>1163</v>
      </c>
      <c r="G1" s="1" t="s">
        <v>1164</v>
      </c>
      <c r="H1" s="1" t="s">
        <v>1165</v>
      </c>
      <c r="I1" s="1" t="s">
        <v>1166</v>
      </c>
      <c r="J1" s="1" t="s">
        <v>1167</v>
      </c>
      <c r="K1" s="1" t="s">
        <v>1168</v>
      </c>
      <c r="L1" s="1" t="s">
        <v>1169</v>
      </c>
      <c r="M1" s="1" t="s">
        <v>1170</v>
      </c>
      <c r="N1" s="1" t="s">
        <v>1171</v>
      </c>
      <c r="O1" s="1" t="s">
        <v>1172</v>
      </c>
      <c r="P1" s="1" t="s">
        <v>1173</v>
      </c>
      <c r="Q1" s="1" t="s">
        <v>1174</v>
      </c>
      <c r="R1" s="1" t="s">
        <v>1175</v>
      </c>
      <c r="S1" s="1" t="s">
        <v>1176</v>
      </c>
      <c r="T1" s="1" t="s">
        <v>1177</v>
      </c>
      <c r="U1" s="1" t="s">
        <v>1178</v>
      </c>
      <c r="V1" s="1" t="s">
        <v>1179</v>
      </c>
      <c r="W1" s="1" t="s">
        <v>1180</v>
      </c>
      <c r="X1" s="1" t="s">
        <v>1181</v>
      </c>
      <c r="Y1" s="1" t="s">
        <v>1182</v>
      </c>
      <c r="Z1" s="1" t="s">
        <v>1183</v>
      </c>
      <c r="AA1" s="1" t="s">
        <v>1184</v>
      </c>
    </row>
    <row r="2">
      <c r="A2" s="15" t="str">
        <f>severity!A2</f>
        <v>Guan, Ni</v>
      </c>
      <c r="B2" s="15">
        <f>severity!B2</f>
        <v>1099</v>
      </c>
      <c r="C2" s="15" t="b">
        <v>0</v>
      </c>
    </row>
    <row r="3">
      <c r="A3" s="15" t="str">
        <f>severity!A3</f>
        <v>Guan, Liang</v>
      </c>
      <c r="B3" s="15">
        <f>severity!B3</f>
        <v>1590</v>
      </c>
      <c r="C3" s="15" t="b">
        <v>0</v>
      </c>
    </row>
    <row r="4">
      <c r="A4" s="15" t="str">
        <f>severity!A4</f>
        <v>Lian</v>
      </c>
      <c r="B4" s="15">
        <f>severity!B4</f>
        <v>788</v>
      </c>
      <c r="C4" s="15" t="b">
        <v>0</v>
      </c>
    </row>
    <row r="5">
      <c r="A5" s="15" t="str">
        <f>severity!A5</f>
        <v>Jin</v>
      </c>
      <c r="B5" s="15">
        <f>severity!B5</f>
        <v>651</v>
      </c>
      <c r="C5" s="15" t="b">
        <v>0</v>
      </c>
    </row>
    <row r="6">
      <c r="A6" s="15" t="str">
        <f>severity!A6</f>
        <v>Chen</v>
      </c>
      <c r="B6" s="15">
        <f>severity!B6</f>
        <v>548</v>
      </c>
      <c r="C6" s="15" t="b">
        <v>1</v>
      </c>
      <c r="D6" s="1">
        <v>274.0</v>
      </c>
      <c r="E6" s="1">
        <v>0.0</v>
      </c>
      <c r="F6" s="1">
        <v>113.0</v>
      </c>
      <c r="G6" s="1">
        <v>7.0</v>
      </c>
      <c r="H6" s="1">
        <v>2.0</v>
      </c>
      <c r="L6" s="1"/>
      <c r="M6" s="1"/>
      <c r="N6" s="1"/>
      <c r="O6" s="1"/>
      <c r="P6" s="1">
        <v>104.0</v>
      </c>
      <c r="Q6" s="1">
        <v>161.0</v>
      </c>
      <c r="R6" s="1">
        <v>5.0</v>
      </c>
      <c r="S6" s="1">
        <v>5.0</v>
      </c>
      <c r="W6" s="1"/>
      <c r="X6" s="1"/>
      <c r="Y6" s="1"/>
      <c r="Z6" s="1"/>
      <c r="AA6" s="1">
        <v>151.0</v>
      </c>
    </row>
    <row r="7">
      <c r="A7" s="15" t="str">
        <f>severity!A7</f>
        <v>Zhou, Yu</v>
      </c>
      <c r="B7" s="15">
        <f>severity!B7</f>
        <v>191</v>
      </c>
      <c r="C7" s="15" t="b">
        <v>1</v>
      </c>
      <c r="D7" s="1">
        <v>191.0</v>
      </c>
      <c r="E7" s="1">
        <v>0.0</v>
      </c>
      <c r="F7" s="1">
        <v>54.0</v>
      </c>
      <c r="G7" s="1">
        <v>5.0</v>
      </c>
      <c r="L7" s="1"/>
      <c r="M7" s="1"/>
      <c r="N7" s="1"/>
      <c r="O7" s="1"/>
      <c r="P7" s="1">
        <v>49.0</v>
      </c>
      <c r="Q7" s="1">
        <v>137.0</v>
      </c>
      <c r="R7" s="1">
        <v>6.0</v>
      </c>
      <c r="W7" s="1"/>
      <c r="X7" s="1"/>
      <c r="Y7" s="1"/>
      <c r="Z7" s="1"/>
      <c r="AA7" s="1">
        <v>131.0</v>
      </c>
    </row>
    <row r="8">
      <c r="A8" s="15" t="str">
        <f>severity!A8</f>
        <v>Mo</v>
      </c>
      <c r="B8" s="15">
        <f>severity!B8</f>
        <v>155</v>
      </c>
      <c r="C8" s="15" t="b">
        <v>0</v>
      </c>
    </row>
    <row r="9">
      <c r="A9" s="15" t="str">
        <f>severity!A9</f>
        <v>Zhang, Dong</v>
      </c>
      <c r="B9" s="15">
        <f>severity!B9</f>
        <v>140</v>
      </c>
      <c r="C9" s="15" t="b">
        <v>0</v>
      </c>
    </row>
    <row r="10">
      <c r="A10" s="15" t="str">
        <f>severity!A10</f>
        <v>Wan</v>
      </c>
      <c r="B10" s="15">
        <f>severity!B10</f>
        <v>135</v>
      </c>
      <c r="C10" s="15" t="b">
        <v>0</v>
      </c>
    </row>
    <row r="11">
      <c r="A11" s="15" t="str">
        <f>severity!A11</f>
        <v>Liu, Tao</v>
      </c>
      <c r="B11" s="15">
        <f>severity!B11</f>
        <v>78</v>
      </c>
      <c r="C11" s="15" t="b">
        <v>0</v>
      </c>
    </row>
    <row r="12">
      <c r="A12" s="15" t="str">
        <f>severity!A12</f>
        <v>Huang, Wang</v>
      </c>
      <c r="B12" s="15">
        <f>severity!B12</f>
        <v>41</v>
      </c>
      <c r="C12" s="15" t="b">
        <v>0</v>
      </c>
    </row>
    <row r="13">
      <c r="A13" s="15" t="str">
        <f>severity!A13</f>
        <v>Zhang, Cai</v>
      </c>
      <c r="B13" s="15">
        <f>severity!B13</f>
        <v>645</v>
      </c>
      <c r="C13" s="15" t="b">
        <v>0</v>
      </c>
    </row>
    <row r="14">
      <c r="A14" s="15" t="str">
        <f>severity!A14</f>
        <v>Guo</v>
      </c>
      <c r="B14" s="15">
        <f>severity!B14</f>
        <v>187</v>
      </c>
      <c r="C14" s="15" t="b">
        <v>0</v>
      </c>
    </row>
    <row r="15">
      <c r="A15" s="15" t="str">
        <f>severity!A15</f>
        <v>Liu, Ming</v>
      </c>
      <c r="B15" s="15">
        <f>severity!B15</f>
        <v>41</v>
      </c>
      <c r="C15" s="15" t="b">
        <v>0</v>
      </c>
    </row>
    <row r="16">
      <c r="A16" s="15" t="str">
        <f>severity!A16</f>
        <v>Huang, Yang</v>
      </c>
      <c r="B16" s="15">
        <f>severity!B16</f>
        <v>36</v>
      </c>
      <c r="C16" s="15" t="b">
        <v>0</v>
      </c>
    </row>
    <row r="17">
      <c r="A17" s="15" t="str">
        <f>severity!A17</f>
        <v>Xu</v>
      </c>
      <c r="B17" s="15">
        <f>severity!B17</f>
        <v>53</v>
      </c>
      <c r="C17" s="15" t="b">
        <v>0</v>
      </c>
    </row>
    <row r="18">
      <c r="A18" s="15" t="str">
        <f>severity!A18</f>
        <v>Li</v>
      </c>
      <c r="B18" s="15">
        <f>severity!B18</f>
        <v>17</v>
      </c>
      <c r="C18" s="15" t="b">
        <v>0</v>
      </c>
    </row>
    <row r="19">
      <c r="A19" s="15" t="str">
        <f>severity!A19</f>
        <v>Rentsch</v>
      </c>
      <c r="B19" s="15">
        <f>severity!B19</f>
        <v>3528</v>
      </c>
      <c r="C19" s="15" t="b">
        <v>0</v>
      </c>
    </row>
    <row r="20">
      <c r="A20" s="15" t="str">
        <f>severity!A20</f>
        <v>Hu</v>
      </c>
      <c r="B20" s="15">
        <f>severity!B20</f>
        <v>323</v>
      </c>
      <c r="C20" s="15" t="b">
        <v>0</v>
      </c>
    </row>
    <row r="21">
      <c r="A21" s="15" t="str">
        <f>severity!A21</f>
        <v>Wang, Pan</v>
      </c>
      <c r="B21" s="15">
        <f>severity!B21</f>
        <v>125</v>
      </c>
      <c r="C21" s="15" t="b">
        <v>0</v>
      </c>
    </row>
    <row r="22">
      <c r="A22" s="15" t="str">
        <f>severity!A22</f>
        <v>ISARIC_1</v>
      </c>
      <c r="B22" s="15">
        <f>severity!B22</f>
        <v>3316</v>
      </c>
      <c r="C22" s="15" t="b">
        <v>0</v>
      </c>
    </row>
    <row r="23">
      <c r="A23" s="15" t="str">
        <f>severity!A23</f>
        <v>Petrilli_old</v>
      </c>
      <c r="B23" s="15">
        <f>severity!B23</f>
        <v>4103</v>
      </c>
      <c r="C23" s="15" t="b">
        <v>0</v>
      </c>
    </row>
    <row r="24">
      <c r="A24" s="15" t="str">
        <f>severity!A24</f>
        <v>Chow (US CDC)</v>
      </c>
      <c r="B24" s="15">
        <f>severity!B24</f>
        <v>7162</v>
      </c>
      <c r="C24" s="15" t="b">
        <v>0</v>
      </c>
    </row>
    <row r="25">
      <c r="A25" s="15" t="str">
        <f>severity!A25</f>
        <v>Miyara_old</v>
      </c>
      <c r="B25" s="15">
        <f>severity!B25</f>
        <v>482</v>
      </c>
      <c r="C25" s="15" t="b">
        <v>0</v>
      </c>
    </row>
    <row r="26">
      <c r="A26" s="15" t="str">
        <f>severity!A26</f>
        <v>Dong, Cao</v>
      </c>
      <c r="B26" s="15">
        <f>severity!B26</f>
        <v>9</v>
      </c>
      <c r="C26" s="15" t="b">
        <v>0</v>
      </c>
    </row>
    <row r="27">
      <c r="A27" s="15" t="str">
        <f>severity!A27</f>
        <v>Kim</v>
      </c>
      <c r="B27" s="15">
        <f>severity!B27</f>
        <v>28</v>
      </c>
      <c r="C27" s="15" t="b">
        <v>0</v>
      </c>
    </row>
    <row r="28">
      <c r="A28" s="15" t="str">
        <f>severity!A28</f>
        <v>Shi, Yu</v>
      </c>
      <c r="B28" s="15">
        <f>severity!B28</f>
        <v>487</v>
      </c>
      <c r="C28" s="15" t="b">
        <v>0</v>
      </c>
    </row>
    <row r="29">
      <c r="A29" s="15" t="str">
        <f>severity!A29</f>
        <v>Yang, Yu</v>
      </c>
      <c r="B29" s="15">
        <f>severity!B29</f>
        <v>52</v>
      </c>
      <c r="C29" s="15" t="b">
        <v>1</v>
      </c>
      <c r="D29" s="1">
        <v>52.0</v>
      </c>
      <c r="E29" s="1">
        <v>0.0</v>
      </c>
      <c r="F29" s="1">
        <v>32.0</v>
      </c>
      <c r="K29" s="1">
        <v>32.0</v>
      </c>
      <c r="Q29" s="1">
        <v>20.0</v>
      </c>
      <c r="R29" s="1">
        <v>2.0</v>
      </c>
      <c r="V29" s="1">
        <v>18.0</v>
      </c>
    </row>
    <row r="30">
      <c r="A30" s="15" t="str">
        <f>severity!A30</f>
        <v>Argenziano</v>
      </c>
      <c r="B30" s="15">
        <f>severity!B30</f>
        <v>1000</v>
      </c>
      <c r="C30" s="15" t="b">
        <v>0</v>
      </c>
    </row>
    <row r="31">
      <c r="A31" s="15" t="str">
        <f>severity!A31</f>
        <v>Solís</v>
      </c>
      <c r="B31" s="15">
        <f>severity!B31</f>
        <v>650</v>
      </c>
      <c r="C31" s="15" t="b">
        <v>0</v>
      </c>
    </row>
    <row r="32">
      <c r="A32" s="15" t="str">
        <f>severity!A32</f>
        <v>Richardson</v>
      </c>
      <c r="B32" s="15">
        <f>severity!B32</f>
        <v>5700</v>
      </c>
      <c r="C32" s="15" t="b">
        <v>0</v>
      </c>
    </row>
    <row r="33">
      <c r="A33" s="15" t="str">
        <f>severity!A33</f>
        <v>Fontanet</v>
      </c>
      <c r="B33" s="15">
        <f>severity!B33</f>
        <v>661</v>
      </c>
      <c r="C33" s="15" t="b">
        <v>0</v>
      </c>
    </row>
    <row r="34">
      <c r="A34" s="15" t="str">
        <f>severity!A34</f>
        <v>Zheng, Gao</v>
      </c>
      <c r="B34" s="15">
        <f>severity!B34</f>
        <v>66</v>
      </c>
      <c r="C34" s="15" t="b">
        <v>0</v>
      </c>
    </row>
    <row r="35">
      <c r="A35" s="15" t="str">
        <f>severity!A35</f>
        <v>Liao, Feng</v>
      </c>
      <c r="B35" s="15">
        <f>severity!B35</f>
        <v>1848</v>
      </c>
      <c r="C35" s="15" t="b">
        <v>0</v>
      </c>
    </row>
    <row r="36">
      <c r="A36" s="15" t="str">
        <f>severity!A36</f>
        <v>Gil-Agudo</v>
      </c>
      <c r="B36" s="15">
        <f>severity!B36</f>
        <v>7</v>
      </c>
      <c r="C36" s="15" t="b">
        <v>0</v>
      </c>
    </row>
    <row r="37">
      <c r="A37" s="15" t="str">
        <f>severity!A37</f>
        <v>Magagnoli_old</v>
      </c>
      <c r="B37" s="15">
        <f>severity!B37</f>
        <v>368</v>
      </c>
      <c r="C37" s="15" t="b">
        <v>0</v>
      </c>
    </row>
    <row r="38">
      <c r="A38" s="15" t="str">
        <f>severity!A38</f>
        <v>Shi, Ren</v>
      </c>
      <c r="B38" s="15">
        <f>severity!B38</f>
        <v>134</v>
      </c>
      <c r="C38" s="15" t="b">
        <v>0</v>
      </c>
    </row>
    <row r="39">
      <c r="A39" s="15" t="str">
        <f>severity!A39</f>
        <v>Hadjadj</v>
      </c>
      <c r="B39" s="15">
        <f>severity!B39</f>
        <v>50</v>
      </c>
      <c r="C39" s="15" t="b">
        <v>0</v>
      </c>
    </row>
    <row r="40">
      <c r="A40" s="15" t="str">
        <f>severity!A40</f>
        <v>Niedzwiedz_old</v>
      </c>
      <c r="B40" s="15">
        <f>severity!B40</f>
        <v>1474</v>
      </c>
      <c r="C40" s="15" t="b">
        <v>0</v>
      </c>
    </row>
    <row r="41">
      <c r="A41" s="15" t="str">
        <f>severity!A41</f>
        <v>ISARIC_2</v>
      </c>
      <c r="B41" s="15">
        <f>severity!B41</f>
        <v>5924</v>
      </c>
      <c r="C41" s="15" t="b">
        <v>0</v>
      </c>
    </row>
    <row r="42">
      <c r="A42" s="15" t="str">
        <f>severity!A42</f>
        <v>Gold (US CDC)</v>
      </c>
      <c r="B42" s="15">
        <f>severity!B42</f>
        <v>305</v>
      </c>
      <c r="C42" s="15" t="b">
        <v>0</v>
      </c>
    </row>
    <row r="43">
      <c r="A43" s="15" t="str">
        <f>severity!A43</f>
        <v>Mehra</v>
      </c>
      <c r="B43" s="15">
        <f>severity!B43</f>
        <v>8910</v>
      </c>
      <c r="C43" s="15" t="b">
        <v>1</v>
      </c>
      <c r="D43" s="1">
        <v>8910.0</v>
      </c>
      <c r="E43" s="1">
        <v>0.0</v>
      </c>
      <c r="F43" s="1">
        <v>515.0</v>
      </c>
      <c r="G43" s="1">
        <v>46.0</v>
      </c>
      <c r="H43" s="1">
        <v>83.0</v>
      </c>
      <c r="L43" s="1"/>
      <c r="M43" s="1"/>
      <c r="N43" s="1"/>
      <c r="O43" s="1"/>
      <c r="P43" s="1">
        <v>386.0</v>
      </c>
      <c r="Q43" s="1">
        <v>8395.0</v>
      </c>
      <c r="R43" s="1">
        <v>445.0</v>
      </c>
      <c r="S43" s="1">
        <v>1410.0</v>
      </c>
      <c r="W43" s="1"/>
      <c r="X43" s="1"/>
      <c r="Y43" s="1"/>
      <c r="Z43" s="1"/>
      <c r="AA43" s="1">
        <v>6540.0</v>
      </c>
    </row>
    <row r="44">
      <c r="A44" s="15" t="str">
        <f>severity!A44</f>
        <v>ISARIC_3</v>
      </c>
      <c r="B44" s="15">
        <f>severity!B44</f>
        <v>19463</v>
      </c>
      <c r="C44" s="15" t="b">
        <v>0</v>
      </c>
    </row>
    <row r="45">
      <c r="A45" s="15" t="str">
        <f>severity!A45</f>
        <v>Yu, Cai</v>
      </c>
      <c r="B45" s="15">
        <f>severity!B45</f>
        <v>95</v>
      </c>
      <c r="C45" s="15" t="b">
        <v>0</v>
      </c>
    </row>
    <row r="46">
      <c r="A46" s="15" t="str">
        <f>severity!A46</f>
        <v>Zheng, Xiong</v>
      </c>
      <c r="B46" s="15">
        <f>severity!B46</f>
        <v>73</v>
      </c>
      <c r="C46" s="15" t="b">
        <v>0</v>
      </c>
    </row>
    <row r="47">
      <c r="A47" s="15" t="str">
        <f>severity!A47</f>
        <v>Miyara_2_old</v>
      </c>
      <c r="B47" s="15">
        <f>severity!B47</f>
        <v>479</v>
      </c>
      <c r="C47" s="1" t="b">
        <v>0</v>
      </c>
    </row>
    <row r="48">
      <c r="A48" s="15" t="str">
        <f>severity!A48</f>
        <v>de la Rica</v>
      </c>
      <c r="B48" s="15">
        <f>severity!B48</f>
        <v>48</v>
      </c>
      <c r="C48" s="1" t="b">
        <v>0</v>
      </c>
    </row>
    <row r="49">
      <c r="A49" s="15" t="str">
        <f>severity!A49</f>
        <v>Yin, Yang</v>
      </c>
      <c r="B49" s="15">
        <f>severity!B49</f>
        <v>106</v>
      </c>
      <c r="C49" s="1" t="b">
        <v>0</v>
      </c>
    </row>
    <row r="50">
      <c r="A50" s="15" t="str">
        <f>severity!A50</f>
        <v>Gaibazzi</v>
      </c>
      <c r="B50" s="15">
        <f>severity!B50</f>
        <v>441</v>
      </c>
      <c r="C50" s="1" t="b">
        <v>1</v>
      </c>
      <c r="D50" s="1">
        <v>441.0</v>
      </c>
      <c r="E50" s="1">
        <v>0.0</v>
      </c>
      <c r="F50" s="1">
        <v>156.0</v>
      </c>
      <c r="G50" s="1">
        <v>10.0</v>
      </c>
      <c r="H50" s="1">
        <v>14.0</v>
      </c>
      <c r="J50" s="1">
        <v>132.0</v>
      </c>
      <c r="Q50" s="1">
        <v>285.0</v>
      </c>
      <c r="R50" s="1">
        <v>11.0</v>
      </c>
      <c r="S50" s="1">
        <v>30.0</v>
      </c>
      <c r="U50" s="1">
        <v>244.0</v>
      </c>
    </row>
    <row r="51">
      <c r="A51" s="15" t="str">
        <f>severity!A51</f>
        <v>Shi, Zuo_old</v>
      </c>
      <c r="B51" s="15">
        <f>severity!B51</f>
        <v>96</v>
      </c>
      <c r="C51" s="1" t="b">
        <v>0</v>
      </c>
    </row>
    <row r="52">
      <c r="A52" s="15" t="str">
        <f>severity!A52</f>
        <v>Cho</v>
      </c>
      <c r="B52" s="15">
        <f>severity!B52</f>
        <v>1331</v>
      </c>
      <c r="C52" s="1" t="b">
        <v>0</v>
      </c>
    </row>
    <row r="53">
      <c r="A53" s="15" t="str">
        <f>severity!A53</f>
        <v>Allenbach</v>
      </c>
      <c r="B53" s="15">
        <f>severity!B53</f>
        <v>152</v>
      </c>
      <c r="C53" s="1" t="b">
        <v>0</v>
      </c>
    </row>
    <row r="54">
      <c r="A54" s="15" t="str">
        <f>severity!A54</f>
        <v>Robilotti</v>
      </c>
      <c r="B54" s="15">
        <f>severity!B54</f>
        <v>423</v>
      </c>
      <c r="C54" s="1" t="b">
        <v>0</v>
      </c>
    </row>
    <row r="55">
      <c r="A55" s="15" t="str">
        <f>severity!A55</f>
        <v>OpenSAFELY Collaborative</v>
      </c>
      <c r="B55" s="15">
        <f>severity!B55</f>
        <v>17425445</v>
      </c>
      <c r="C55" s="1" t="b">
        <v>0</v>
      </c>
      <c r="D55" s="1">
        <v>5683.0</v>
      </c>
      <c r="E55" s="1">
        <v>29.0</v>
      </c>
      <c r="F55" s="1">
        <v>5654.0</v>
      </c>
      <c r="G55" s="1">
        <v>393.0</v>
      </c>
      <c r="H55" s="1">
        <v>3527.0</v>
      </c>
      <c r="J55" s="1">
        <v>1734.0</v>
      </c>
    </row>
    <row r="56">
      <c r="A56" s="15" t="str">
        <f>severity!A56</f>
        <v>Borobia</v>
      </c>
      <c r="B56" s="15">
        <f>severity!B56</f>
        <v>2226</v>
      </c>
      <c r="C56" s="1" t="b">
        <v>1</v>
      </c>
      <c r="D56" s="1">
        <v>2226.0</v>
      </c>
      <c r="E56" s="1">
        <v>0.0</v>
      </c>
      <c r="F56" s="1">
        <v>460.0</v>
      </c>
      <c r="G56" s="1">
        <v>44.0</v>
      </c>
      <c r="H56" s="1"/>
      <c r="L56" s="1"/>
      <c r="M56" s="1"/>
      <c r="N56" s="1"/>
      <c r="O56" s="1"/>
      <c r="P56" s="1">
        <v>416.0</v>
      </c>
      <c r="Q56" s="1">
        <v>1766.0</v>
      </c>
      <c r="R56" s="1">
        <v>113.0</v>
      </c>
      <c r="AA56" s="15">
        <f>Q56-R56</f>
        <v>1653</v>
      </c>
    </row>
    <row r="57">
      <c r="A57" s="15" t="str">
        <f>severity!A57</f>
        <v>Giacomelli</v>
      </c>
      <c r="B57" s="15">
        <f>severity!B57</f>
        <v>233</v>
      </c>
      <c r="C57" s="1" t="b">
        <v>1</v>
      </c>
      <c r="D57" s="1">
        <v>233.0</v>
      </c>
      <c r="E57" s="1">
        <v>0.0</v>
      </c>
      <c r="F57" s="1">
        <v>48.0</v>
      </c>
      <c r="I57" s="1">
        <v>17.0</v>
      </c>
      <c r="J57" s="1">
        <v>31.0</v>
      </c>
      <c r="L57" s="1"/>
      <c r="M57" s="1"/>
      <c r="N57" s="1"/>
      <c r="O57" s="1"/>
      <c r="P57" s="1">
        <v>0.0</v>
      </c>
      <c r="Q57" s="1">
        <v>185.0</v>
      </c>
      <c r="T57" s="1">
        <v>53.0</v>
      </c>
      <c r="U57" s="1">
        <v>132.0</v>
      </c>
    </row>
    <row r="58">
      <c r="A58" s="15" t="str">
        <f>severity!A58</f>
        <v>Shah</v>
      </c>
      <c r="B58" s="15">
        <f>severity!B58</f>
        <v>316</v>
      </c>
      <c r="C58" s="1" t="b">
        <v>0</v>
      </c>
    </row>
    <row r="59">
      <c r="A59" s="15" t="str">
        <f>severity!A59</f>
        <v>Bello-Chavolla_old</v>
      </c>
      <c r="B59" s="15">
        <f>severity!B59</f>
        <v>62489</v>
      </c>
      <c r="C59" s="1" t="b">
        <v>0</v>
      </c>
    </row>
    <row r="60">
      <c r="A60" s="15" t="str">
        <f>severity!A60</f>
        <v>Kolin</v>
      </c>
      <c r="B60" s="15">
        <f>severity!B60</f>
        <v>1474</v>
      </c>
      <c r="C60" s="1" t="b">
        <v>0</v>
      </c>
    </row>
    <row r="61">
      <c r="A61" s="15" t="str">
        <f>severity!A61</f>
        <v>Lubetzky</v>
      </c>
      <c r="B61" s="15">
        <f>severity!B61</f>
        <v>54</v>
      </c>
      <c r="C61" s="1" t="b">
        <v>0</v>
      </c>
    </row>
    <row r="62">
      <c r="A62" s="15" t="str">
        <f>severity!A62</f>
        <v>Goyal</v>
      </c>
      <c r="B62" s="15">
        <f>severity!B62</f>
        <v>393</v>
      </c>
      <c r="C62" s="1" t="b">
        <v>0</v>
      </c>
    </row>
    <row r="63">
      <c r="A63" s="15" t="str">
        <f>severity!A63</f>
        <v>Feng</v>
      </c>
      <c r="B63" s="15">
        <f>severity!B63</f>
        <v>476</v>
      </c>
      <c r="C63" s="1" t="b">
        <v>0</v>
      </c>
    </row>
    <row r="64">
      <c r="A64" s="15" t="str">
        <f>severity!A64</f>
        <v>Yao</v>
      </c>
      <c r="B64" s="15">
        <f>severity!B64</f>
        <v>108</v>
      </c>
      <c r="C64" s="1" t="b">
        <v>1</v>
      </c>
      <c r="D64" s="1">
        <v>108.0</v>
      </c>
      <c r="E64" s="1">
        <v>0.0</v>
      </c>
      <c r="F64" s="1">
        <v>12.0</v>
      </c>
      <c r="G64" s="1">
        <v>3.0</v>
      </c>
      <c r="L64" s="1"/>
      <c r="M64" s="1"/>
      <c r="N64" s="1"/>
      <c r="O64" s="1"/>
      <c r="P64" s="1">
        <v>9.0</v>
      </c>
      <c r="Q64" s="1">
        <v>96.0</v>
      </c>
      <c r="R64" s="1">
        <v>1.0</v>
      </c>
      <c r="W64" s="1"/>
      <c r="X64" s="1"/>
      <c r="Y64" s="1"/>
      <c r="Z64" s="1"/>
      <c r="AA64" s="1">
        <v>95.0</v>
      </c>
    </row>
    <row r="65">
      <c r="A65" s="15" t="str">
        <f>severity!A65</f>
        <v>Sami_old</v>
      </c>
      <c r="B65" s="15">
        <f>severity!B65</f>
        <v>490</v>
      </c>
      <c r="C65" s="1" t="b">
        <v>0</v>
      </c>
    </row>
    <row r="66">
      <c r="A66" s="15" t="str">
        <f>severity!A66</f>
        <v>Almazeedi</v>
      </c>
      <c r="B66" s="15">
        <f>severity!B66</f>
        <v>1096</v>
      </c>
      <c r="C66" s="1" t="b">
        <v>0</v>
      </c>
    </row>
    <row r="67">
      <c r="A67" s="15" t="str">
        <f>severity!A67</f>
        <v>Carrillo-Vega</v>
      </c>
      <c r="B67" s="15">
        <f>severity!B67</f>
        <v>10544</v>
      </c>
      <c r="C67" s="1" t="b">
        <v>1</v>
      </c>
      <c r="D67" s="1">
        <v>9946.0</v>
      </c>
      <c r="E67" s="1">
        <v>598.0</v>
      </c>
      <c r="F67" s="1">
        <v>963.0</v>
      </c>
      <c r="G67" s="1">
        <v>99.0</v>
      </c>
      <c r="L67" s="1"/>
      <c r="M67" s="1"/>
      <c r="N67" s="1"/>
      <c r="O67" s="1"/>
      <c r="P67" s="1">
        <v>864.0</v>
      </c>
      <c r="Q67" s="1">
        <v>8983.0</v>
      </c>
      <c r="R67" s="1">
        <v>795.0</v>
      </c>
      <c r="W67" s="1"/>
      <c r="X67" s="1"/>
      <c r="Y67" s="1"/>
      <c r="Z67" s="1"/>
      <c r="AA67" s="1">
        <v>8188.0</v>
      </c>
    </row>
    <row r="68">
      <c r="A68" s="15" t="str">
        <f>severity!A68</f>
        <v>Yanover</v>
      </c>
      <c r="B68" s="15">
        <f>severity!B68</f>
        <v>4353</v>
      </c>
      <c r="C68" s="1" t="b">
        <v>0</v>
      </c>
    </row>
    <row r="69">
      <c r="A69" s="15" t="str">
        <f>severity!A69</f>
        <v>Hamer</v>
      </c>
      <c r="B69" s="15">
        <f>severity!B69</f>
        <v>387109</v>
      </c>
      <c r="C69" s="1" t="b">
        <v>0</v>
      </c>
    </row>
    <row r="70">
      <c r="A70" s="15" t="str">
        <f>severity!A70</f>
        <v>Regina</v>
      </c>
      <c r="B70" s="15">
        <f>severity!B70</f>
        <v>200</v>
      </c>
      <c r="C70" s="1" t="b">
        <v>0</v>
      </c>
    </row>
    <row r="71">
      <c r="A71" s="15" t="str">
        <f>severity!A71</f>
        <v>ISARIC_4</v>
      </c>
      <c r="B71" s="15">
        <f>severity!B71</f>
        <v>20276</v>
      </c>
      <c r="C71" s="1" t="b">
        <v>0</v>
      </c>
    </row>
    <row r="72">
      <c r="A72" s="15" t="str">
        <f>severity!A72</f>
        <v>de Lusignan</v>
      </c>
      <c r="B72" s="15">
        <f>severity!B72</f>
        <v>3802</v>
      </c>
      <c r="C72" s="1" t="b">
        <v>0</v>
      </c>
    </row>
    <row r="73">
      <c r="A73" s="15" t="str">
        <f>severity!A73</f>
        <v>Targher</v>
      </c>
      <c r="B73" s="15">
        <f>severity!B73</f>
        <v>339</v>
      </c>
      <c r="C73" s="1" t="b">
        <v>0</v>
      </c>
    </row>
    <row r="74">
      <c r="A74" s="15" t="str">
        <f>severity!A74</f>
        <v>Valenti</v>
      </c>
      <c r="B74" s="15">
        <f>severity!B74</f>
        <v>789</v>
      </c>
      <c r="C74" s="1" t="b">
        <v>0</v>
      </c>
    </row>
    <row r="75">
      <c r="A75" s="15" t="str">
        <f>severity!A75</f>
        <v>Feuth</v>
      </c>
      <c r="B75" s="15">
        <f>severity!B75</f>
        <v>28</v>
      </c>
      <c r="C75" s="1" t="b">
        <v>0</v>
      </c>
    </row>
    <row r="76">
      <c r="A76" s="15" t="str">
        <f>severity!A76</f>
        <v>Ge</v>
      </c>
      <c r="B76" s="15">
        <f>severity!B76</f>
        <v>51</v>
      </c>
      <c r="C76" s="1" t="b">
        <v>1</v>
      </c>
      <c r="D76" s="1">
        <v>51.0</v>
      </c>
      <c r="F76" s="1">
        <v>12.0</v>
      </c>
      <c r="G76" s="1">
        <v>1.0</v>
      </c>
      <c r="L76" s="1"/>
      <c r="M76" s="1"/>
      <c r="N76" s="1"/>
      <c r="O76" s="1"/>
      <c r="P76" s="1">
        <v>11.0</v>
      </c>
      <c r="Q76" s="1">
        <v>39.0</v>
      </c>
      <c r="R76" s="1">
        <v>6.0</v>
      </c>
      <c r="W76" s="1"/>
      <c r="X76" s="1"/>
      <c r="Y76" s="1"/>
      <c r="Z76" s="1"/>
      <c r="AA76" s="1">
        <v>33.0</v>
      </c>
    </row>
    <row r="77">
      <c r="A77" s="15" t="str">
        <f>severity!A77</f>
        <v>Parrotta</v>
      </c>
      <c r="B77" s="15">
        <f>severity!B77</f>
        <v>76</v>
      </c>
      <c r="C77" s="1" t="b">
        <v>0</v>
      </c>
    </row>
    <row r="78">
      <c r="A78" s="15" t="str">
        <f>severity!A78</f>
        <v>Shekhar</v>
      </c>
      <c r="B78" s="15">
        <f>severity!B78</f>
        <v>50</v>
      </c>
      <c r="C78" s="1" t="b">
        <v>0</v>
      </c>
    </row>
    <row r="79">
      <c r="A79" s="15" t="str">
        <f>severity!A79</f>
        <v>Mejia-Vilet</v>
      </c>
      <c r="B79" s="15">
        <f>severity!B79</f>
        <v>329</v>
      </c>
      <c r="C79" s="1" t="b">
        <v>0</v>
      </c>
    </row>
    <row r="80">
      <c r="A80" s="15" t="str">
        <f>severity!A80</f>
        <v>Chen, Jiang</v>
      </c>
      <c r="B80" s="15">
        <f>severity!B80</f>
        <v>135</v>
      </c>
      <c r="C80" s="1" t="b">
        <v>1</v>
      </c>
      <c r="D80" s="1">
        <v>135.0</v>
      </c>
      <c r="F80" s="1">
        <v>31.0</v>
      </c>
      <c r="I80" s="1">
        <v>4.0</v>
      </c>
      <c r="L80" s="1"/>
      <c r="M80" s="1"/>
      <c r="N80" s="1"/>
      <c r="O80" s="1"/>
      <c r="P80" s="1">
        <v>27.0</v>
      </c>
    </row>
    <row r="81">
      <c r="A81" s="15" t="str">
        <f>severity!A81</f>
        <v>Li, Chen</v>
      </c>
      <c r="B81" s="15">
        <f>severity!B81</f>
        <v>1008</v>
      </c>
      <c r="C81" s="1" t="b">
        <v>0</v>
      </c>
    </row>
    <row r="82">
      <c r="A82" s="15" t="str">
        <f>severity!A82</f>
        <v>Rimland</v>
      </c>
      <c r="B82" s="15">
        <f>severity!B82</f>
        <v>11</v>
      </c>
      <c r="C82" s="1" t="b">
        <v>0</v>
      </c>
    </row>
    <row r="83">
      <c r="A83" s="15" t="str">
        <f>severity!A83</f>
        <v>Palaiodimos</v>
      </c>
      <c r="B83" s="15">
        <f>severity!B83</f>
        <v>200</v>
      </c>
      <c r="C83" s="1" t="b">
        <v>0</v>
      </c>
    </row>
    <row r="84">
      <c r="A84" s="15" t="str">
        <f>severity!A84</f>
        <v>Ip</v>
      </c>
      <c r="B84" s="15">
        <f>severity!B84</f>
        <v>2512</v>
      </c>
      <c r="C84" s="1" t="b">
        <v>0</v>
      </c>
    </row>
    <row r="85">
      <c r="A85" s="15" t="str">
        <f>severity!A85</f>
        <v>Heili-Frades</v>
      </c>
      <c r="B85" s="15">
        <f>severity!B85</f>
        <v>4712</v>
      </c>
      <c r="C85" s="1" t="b">
        <v>1</v>
      </c>
      <c r="D85" s="1">
        <v>4712.0</v>
      </c>
      <c r="F85" s="1">
        <v>626.0</v>
      </c>
      <c r="G85" s="1">
        <v>23.0</v>
      </c>
      <c r="H85" s="1">
        <v>161.0</v>
      </c>
      <c r="K85" s="1">
        <v>442.0</v>
      </c>
      <c r="Q85" s="1">
        <v>4086.0</v>
      </c>
      <c r="R85" s="1">
        <v>210.0</v>
      </c>
      <c r="S85" s="1">
        <v>659.0</v>
      </c>
      <c r="V85" s="1">
        <v>3217.0</v>
      </c>
    </row>
    <row r="86">
      <c r="A86" s="15" t="str">
        <f>severity!A86</f>
        <v>Vaquero-Roncero</v>
      </c>
      <c r="B86" s="15">
        <f>severity!B86</f>
        <v>146</v>
      </c>
      <c r="C86" s="1" t="b">
        <v>0</v>
      </c>
    </row>
    <row r="87">
      <c r="A87" s="15" t="str">
        <f>severity!A87</f>
        <v>Kim, Garg</v>
      </c>
      <c r="B87" s="15">
        <f>severity!B87</f>
        <v>2491</v>
      </c>
      <c r="C87" s="1" t="b">
        <v>1</v>
      </c>
      <c r="D87" s="1">
        <v>2490.0</v>
      </c>
      <c r="F87" s="1">
        <v>420.0</v>
      </c>
      <c r="G87" s="1">
        <v>22.0</v>
      </c>
      <c r="H87" s="1">
        <v>161.0</v>
      </c>
      <c r="K87" s="1">
        <v>236.0</v>
      </c>
      <c r="Q87" s="1">
        <v>2070.0</v>
      </c>
      <c r="R87" s="1">
        <v>128.0</v>
      </c>
      <c r="S87" s="1">
        <v>481.0</v>
      </c>
      <c r="V87" s="1">
        <v>1461.0</v>
      </c>
    </row>
    <row r="88">
      <c r="A88" s="15" t="str">
        <f>severity!A88</f>
        <v>Wu</v>
      </c>
      <c r="B88" s="15">
        <f>severity!B88</f>
        <v>174</v>
      </c>
      <c r="C88" s="1" t="b">
        <v>0</v>
      </c>
    </row>
    <row r="89">
      <c r="A89" s="15" t="str">
        <f>severity!A89</f>
        <v>Hopkinson</v>
      </c>
      <c r="B89" s="15">
        <f>severity!B89</f>
        <v>2401982</v>
      </c>
      <c r="C89" s="1" t="b">
        <v>0</v>
      </c>
    </row>
    <row r="90">
      <c r="A90" s="15" t="str">
        <f>severity!A90</f>
        <v>Shi, Zhao</v>
      </c>
      <c r="B90" s="15">
        <f>severity!B90</f>
        <v>101</v>
      </c>
      <c r="C90" s="1" t="b">
        <v>0</v>
      </c>
    </row>
    <row r="91">
      <c r="A91" s="15" t="str">
        <f>severity!A91</f>
        <v>Kimmig_old</v>
      </c>
      <c r="B91" s="15">
        <f>severity!B91</f>
        <v>60</v>
      </c>
      <c r="C91" s="1" t="b">
        <v>0</v>
      </c>
    </row>
    <row r="92">
      <c r="A92" s="15" t="str">
        <f>severity!A92</f>
        <v>Al-Hindawi</v>
      </c>
      <c r="B92" s="15">
        <f>severity!B92</f>
        <v>31</v>
      </c>
      <c r="C92" s="1" t="b">
        <v>1</v>
      </c>
      <c r="D92" s="1">
        <v>31.0</v>
      </c>
      <c r="F92" s="1">
        <v>16.0</v>
      </c>
      <c r="G92" s="1">
        <v>1.0</v>
      </c>
      <c r="H92" s="1">
        <v>12.0</v>
      </c>
      <c r="J92" s="1">
        <v>3.0</v>
      </c>
      <c r="Q92" s="1">
        <v>15.0</v>
      </c>
      <c r="R92" s="1">
        <v>0.0</v>
      </c>
      <c r="S92" s="1">
        <v>10.0</v>
      </c>
      <c r="U92" s="1">
        <v>5.0</v>
      </c>
    </row>
    <row r="93">
      <c r="A93" s="15" t="str">
        <f>severity!A93</f>
        <v>Basse</v>
      </c>
      <c r="B93" s="15">
        <f>severity!B93</f>
        <v>141</v>
      </c>
      <c r="C93" s="1" t="b">
        <v>0</v>
      </c>
    </row>
    <row r="94">
      <c r="A94" s="15" t="str">
        <f>severity!A94</f>
        <v>Freites</v>
      </c>
      <c r="B94" s="15">
        <f>severity!B94</f>
        <v>123</v>
      </c>
      <c r="C94" s="1" t="b">
        <v>0</v>
      </c>
    </row>
    <row r="95">
      <c r="A95" s="15" t="str">
        <f>severity!A95</f>
        <v>Alshami</v>
      </c>
      <c r="B95" s="15">
        <f>severity!B95</f>
        <v>128</v>
      </c>
      <c r="C95" s="1" t="b">
        <v>0</v>
      </c>
    </row>
    <row r="96">
      <c r="A96" s="15" t="str">
        <f>severity!A96</f>
        <v>Russell_old</v>
      </c>
      <c r="B96" s="15">
        <f>severity!B96</f>
        <v>106</v>
      </c>
      <c r="C96" s="1" t="b">
        <v>0</v>
      </c>
    </row>
    <row r="97">
      <c r="A97" s="1" t="s">
        <v>299</v>
      </c>
      <c r="B97" s="15">
        <f>severity!B97</f>
        <v>102875</v>
      </c>
      <c r="C97" s="1" t="b">
        <v>0</v>
      </c>
    </row>
    <row r="98">
      <c r="A98" s="15" t="str">
        <f>severity!A98</f>
        <v>Gianfrancesco</v>
      </c>
      <c r="B98" s="15">
        <f>severity!B98</f>
        <v>600</v>
      </c>
      <c r="C98" s="1" t="b">
        <v>0</v>
      </c>
    </row>
    <row r="99">
      <c r="A99" s="15" t="str">
        <f>severity!A99</f>
        <v>Li, Long</v>
      </c>
      <c r="B99" s="15">
        <f>severity!B99</f>
        <v>145</v>
      </c>
      <c r="C99" s="1" t="b">
        <v>0</v>
      </c>
    </row>
    <row r="100">
      <c r="A100" s="15" t="str">
        <f>severity!A100</f>
        <v>Batty</v>
      </c>
      <c r="B100" s="15">
        <f>severity!B100</f>
        <v>908</v>
      </c>
      <c r="C100" s="1" t="b">
        <v>0</v>
      </c>
    </row>
    <row r="101">
      <c r="A101" s="15" t="str">
        <f>severity!A101</f>
        <v>Israel</v>
      </c>
      <c r="B101" s="15">
        <f>severity!B101</f>
        <v>24906</v>
      </c>
      <c r="C101" s="1" t="b">
        <v>0</v>
      </c>
    </row>
    <row r="102">
      <c r="A102" s="15" t="str">
        <f>severity!A102</f>
        <v>Del Valle</v>
      </c>
      <c r="B102" s="15">
        <f>severity!B102</f>
        <v>1484</v>
      </c>
      <c r="C102" s="1" t="b">
        <v>0</v>
      </c>
    </row>
    <row r="103">
      <c r="A103" s="15" t="str">
        <f>severity!A103</f>
        <v>Zuo, Zuo_old</v>
      </c>
      <c r="B103" s="15">
        <f>severity!B103</f>
        <v>44</v>
      </c>
      <c r="C103" s="1" t="b">
        <v>0</v>
      </c>
    </row>
    <row r="104">
      <c r="A104" s="15" t="str">
        <f>severity!A104</f>
        <v>Chaudhry</v>
      </c>
      <c r="B104" s="15">
        <f>severity!B104</f>
        <v>40</v>
      </c>
      <c r="C104" s="1" t="b">
        <v>0</v>
      </c>
    </row>
    <row r="105">
      <c r="A105" s="15" t="str">
        <f>severity!A105</f>
        <v>Louis</v>
      </c>
      <c r="B105" s="15">
        <f>severity!B105</f>
        <v>22</v>
      </c>
      <c r="C105" s="1" t="b">
        <v>1</v>
      </c>
      <c r="D105" s="1">
        <v>22.0</v>
      </c>
      <c r="F105" s="1">
        <v>6.0</v>
      </c>
      <c r="I105" s="1">
        <v>3.0</v>
      </c>
      <c r="O105" s="1"/>
      <c r="P105" s="1">
        <v>3.0</v>
      </c>
      <c r="Q105" s="1">
        <v>16.0</v>
      </c>
      <c r="T105" s="1">
        <v>7.0</v>
      </c>
      <c r="Z105" s="1"/>
      <c r="AA105" s="1">
        <v>9.0</v>
      </c>
    </row>
    <row r="106">
      <c r="A106" s="15" t="str">
        <f>severity!A106</f>
        <v>Soto-Mota</v>
      </c>
      <c r="B106" s="15">
        <f>severity!B106</f>
        <v>400</v>
      </c>
      <c r="C106" s="1" t="b">
        <v>1</v>
      </c>
      <c r="D106" s="1">
        <v>400.0</v>
      </c>
      <c r="F106" s="1">
        <v>200.0</v>
      </c>
      <c r="I106" s="1">
        <v>25.0</v>
      </c>
      <c r="O106" s="1"/>
      <c r="P106" s="1">
        <v>175.0</v>
      </c>
      <c r="Q106" s="1">
        <v>200.0</v>
      </c>
      <c r="T106" s="1">
        <v>23.0</v>
      </c>
      <c r="Z106" s="1"/>
      <c r="AA106" s="1">
        <v>177.0</v>
      </c>
    </row>
    <row r="107">
      <c r="A107" s="15" t="str">
        <f>severity!A107</f>
        <v>Patel_old</v>
      </c>
      <c r="B107" s="15">
        <f>severity!B107</f>
        <v>104</v>
      </c>
      <c r="C107" s="1" t="b">
        <v>0</v>
      </c>
    </row>
    <row r="108">
      <c r="A108" s="15" t="str">
        <f>severity!A108</f>
        <v>Garibaldi</v>
      </c>
      <c r="B108" s="15">
        <f>severity!B108</f>
        <v>832</v>
      </c>
      <c r="C108" s="1" t="b">
        <v>1</v>
      </c>
      <c r="D108" s="1">
        <v>747.0</v>
      </c>
      <c r="E108" s="1">
        <v>85.0</v>
      </c>
      <c r="F108" s="1">
        <v>113.0</v>
      </c>
      <c r="G108" s="1">
        <v>6.0</v>
      </c>
      <c r="H108" s="1">
        <v>36.0</v>
      </c>
      <c r="O108" s="1"/>
      <c r="P108" s="1">
        <v>71.0</v>
      </c>
      <c r="Q108" s="1">
        <v>634.0</v>
      </c>
      <c r="R108" s="1">
        <v>36.0</v>
      </c>
      <c r="S108" s="1">
        <v>129.0</v>
      </c>
      <c r="Z108" s="1"/>
      <c r="AA108" s="1">
        <v>469.0</v>
      </c>
    </row>
    <row r="109">
      <c r="A109" s="15" t="str">
        <f>severity!A109</f>
        <v>Docherty</v>
      </c>
      <c r="B109" s="15">
        <f>severity!B109</f>
        <v>20133</v>
      </c>
      <c r="C109" s="1" t="b">
        <v>1</v>
      </c>
      <c r="D109" s="1">
        <v>13364.0</v>
      </c>
      <c r="E109" s="1">
        <v>6769.0</v>
      </c>
      <c r="F109" s="1">
        <v>5165.0</v>
      </c>
      <c r="G109" s="1">
        <v>214.0</v>
      </c>
      <c r="H109" s="1">
        <v>1350.0</v>
      </c>
      <c r="J109" s="1">
        <v>2105.0</v>
      </c>
      <c r="O109" s="1"/>
      <c r="P109" s="1">
        <v>1496.0</v>
      </c>
      <c r="Q109" s="1">
        <v>8199.0</v>
      </c>
      <c r="R109" s="1">
        <v>370.0</v>
      </c>
      <c r="S109" s="1">
        <v>1832.0</v>
      </c>
      <c r="U109" s="1">
        <v>4179.0</v>
      </c>
      <c r="Z109" s="1"/>
      <c r="AA109" s="1">
        <v>1818.0</v>
      </c>
    </row>
    <row r="110">
      <c r="A110" s="15" t="str">
        <f>severity!A110</f>
        <v>Boulware</v>
      </c>
      <c r="B110" s="15">
        <f>severity!B110</f>
        <v>821</v>
      </c>
      <c r="C110" s="1" t="b">
        <v>0</v>
      </c>
    </row>
    <row r="111">
      <c r="A111" s="15" t="str">
        <f>severity!A111</f>
        <v>Kuderer</v>
      </c>
      <c r="B111" s="15">
        <f>severity!B111</f>
        <v>928</v>
      </c>
      <c r="C111" s="1" t="b">
        <v>1</v>
      </c>
      <c r="D111" s="1">
        <v>928.0</v>
      </c>
      <c r="F111" s="1">
        <v>121.0</v>
      </c>
      <c r="G111" s="1">
        <v>5.0</v>
      </c>
      <c r="H111" s="1">
        <v>64.0</v>
      </c>
      <c r="J111" s="1">
        <v>44.0</v>
      </c>
      <c r="O111" s="1"/>
      <c r="P111" s="1">
        <v>2.0</v>
      </c>
      <c r="Q111" s="1">
        <v>807.0</v>
      </c>
      <c r="R111" s="1">
        <v>38.0</v>
      </c>
      <c r="S111" s="1">
        <v>262.0</v>
      </c>
      <c r="U111" s="1">
        <v>425.0</v>
      </c>
      <c r="Z111" s="1"/>
      <c r="AA111" s="1">
        <v>31.0</v>
      </c>
    </row>
    <row r="112">
      <c r="A112" s="15" t="str">
        <f>severity!A112</f>
        <v>Romão</v>
      </c>
      <c r="B112" s="15">
        <f>severity!B112</f>
        <v>34</v>
      </c>
      <c r="C112" s="1" t="b">
        <v>0</v>
      </c>
    </row>
    <row r="113">
      <c r="A113" s="15" t="str">
        <f>severity!A113</f>
        <v>Giannouchos</v>
      </c>
      <c r="B113" s="15">
        <f>severity!B113</f>
        <v>236439</v>
      </c>
      <c r="C113" s="1" t="b">
        <v>0</v>
      </c>
    </row>
    <row r="114">
      <c r="A114" s="15" t="str">
        <f>severity!A114</f>
        <v>Ramlall</v>
      </c>
      <c r="B114" s="15">
        <f>severity!B114</f>
        <v>11116</v>
      </c>
      <c r="C114" s="1" t="b">
        <v>1</v>
      </c>
      <c r="D114" s="1">
        <v>11116.0</v>
      </c>
      <c r="F114" s="1">
        <v>618.0</v>
      </c>
      <c r="I114" s="1">
        <v>208.0</v>
      </c>
      <c r="J114" s="1">
        <v>410.0</v>
      </c>
      <c r="Q114" s="1">
        <v>10498.0</v>
      </c>
      <c r="T114" s="1">
        <v>2771.0</v>
      </c>
      <c r="U114" s="1">
        <v>7727.0</v>
      </c>
    </row>
    <row r="115">
      <c r="A115" s="15" t="str">
        <f>severity!A115</f>
        <v>Wang, Oekelen</v>
      </c>
      <c r="B115" s="15">
        <f>severity!B115</f>
        <v>58</v>
      </c>
      <c r="C115" s="1" t="b">
        <v>1</v>
      </c>
      <c r="D115" s="1">
        <v>57.0</v>
      </c>
      <c r="E115" s="1">
        <v>1.0</v>
      </c>
      <c r="F115" s="1">
        <v>14.0</v>
      </c>
      <c r="I115" s="1">
        <v>7.0</v>
      </c>
      <c r="O115" s="1"/>
      <c r="P115" s="1">
        <v>7.0</v>
      </c>
      <c r="Q115" s="1">
        <v>43.0</v>
      </c>
      <c r="T115" s="1">
        <v>14.0</v>
      </c>
      <c r="Z115" s="1"/>
      <c r="AA115" s="1">
        <v>29.0</v>
      </c>
    </row>
    <row r="116">
      <c r="A116" s="15" t="str">
        <f>severity!A116</f>
        <v>Perrone</v>
      </c>
      <c r="B116" s="15">
        <f>severity!B116</f>
        <v>1189</v>
      </c>
      <c r="C116" s="1" t="b">
        <v>0</v>
      </c>
    </row>
    <row r="117">
      <c r="A117" s="15" t="str">
        <f>severity!A117</f>
        <v>Sharma</v>
      </c>
      <c r="B117" s="15">
        <f>severity!B117</f>
        <v>501</v>
      </c>
      <c r="C117" s="1" t="b">
        <v>0</v>
      </c>
    </row>
    <row r="118">
      <c r="A118" s="15" t="str">
        <f>severity!A118</f>
        <v>Eugen-Olsen</v>
      </c>
      <c r="B118" s="15">
        <f>severity!B118</f>
        <v>407</v>
      </c>
      <c r="C118" s="1" t="b">
        <v>0</v>
      </c>
    </row>
    <row r="119">
      <c r="A119" s="15" t="str">
        <f>severity!A119</f>
        <v>Martinez-Portilla</v>
      </c>
      <c r="B119" s="15">
        <f>severity!B119</f>
        <v>224</v>
      </c>
      <c r="C119" s="1" t="b">
        <v>1</v>
      </c>
      <c r="D119" s="1">
        <v>224.0</v>
      </c>
      <c r="F119" s="1">
        <v>7.0</v>
      </c>
      <c r="I119" s="1">
        <v>0.0</v>
      </c>
      <c r="O119" s="1"/>
      <c r="P119" s="1">
        <v>7.0</v>
      </c>
      <c r="Q119" s="1">
        <v>217.0</v>
      </c>
      <c r="T119" s="1">
        <v>7.0</v>
      </c>
      <c r="Z119" s="1"/>
      <c r="AA119" s="1">
        <v>210.0</v>
      </c>
    </row>
    <row r="120">
      <c r="A120" s="15" t="str">
        <f>severity!A120</f>
        <v>Raisi-Estabragh</v>
      </c>
      <c r="B120" s="15">
        <f>severity!B120</f>
        <v>4510</v>
      </c>
      <c r="C120" s="1" t="b">
        <v>0</v>
      </c>
    </row>
    <row r="121">
      <c r="A121" s="15" t="str">
        <f>severity!A121</f>
        <v>Luo</v>
      </c>
      <c r="B121" s="15">
        <f>severity!B121</f>
        <v>625</v>
      </c>
      <c r="C121" s="1" t="b">
        <v>0</v>
      </c>
    </row>
    <row r="122">
      <c r="A122" s="15" t="str">
        <f>severity!A122</f>
        <v>Houlihan</v>
      </c>
      <c r="B122" s="15">
        <f>severity!B122</f>
        <v>200</v>
      </c>
      <c r="C122" s="1" t="b">
        <v>0</v>
      </c>
    </row>
    <row r="123">
      <c r="A123" s="15" t="str">
        <f>severity!A123</f>
        <v>Cen</v>
      </c>
      <c r="B123" s="15">
        <f>severity!B123</f>
        <v>1007</v>
      </c>
      <c r="C123" s="1" t="b">
        <v>1</v>
      </c>
      <c r="D123" s="1">
        <v>1007.0</v>
      </c>
      <c r="F123" s="1">
        <v>43.0</v>
      </c>
      <c r="I123" s="1">
        <v>1.0</v>
      </c>
      <c r="O123" s="1"/>
      <c r="P123" s="1">
        <v>42.0</v>
      </c>
      <c r="Q123" s="1">
        <v>964.0</v>
      </c>
      <c r="T123" s="1">
        <v>87.0</v>
      </c>
      <c r="Z123" s="1"/>
      <c r="AA123" s="1">
        <v>877.0</v>
      </c>
    </row>
    <row r="124">
      <c r="A124" s="15" t="str">
        <f>severity!A124</f>
        <v>Klang</v>
      </c>
      <c r="B124" s="15">
        <f>severity!B124</f>
        <v>3406</v>
      </c>
      <c r="C124" s="1" t="b">
        <v>1</v>
      </c>
      <c r="D124" s="1">
        <v>3406.0</v>
      </c>
      <c r="F124" s="1">
        <v>1136.0</v>
      </c>
      <c r="I124" s="1">
        <v>301.0</v>
      </c>
      <c r="O124" s="1"/>
      <c r="P124" s="1">
        <v>835.0</v>
      </c>
      <c r="Q124" s="1">
        <v>2270.0</v>
      </c>
      <c r="T124" s="1">
        <v>492.0</v>
      </c>
      <c r="Z124" s="1"/>
      <c r="AA124" s="1">
        <v>1778.0</v>
      </c>
    </row>
    <row r="125">
      <c r="A125" s="15" t="str">
        <f>severity!A125</f>
        <v>Maraschini</v>
      </c>
      <c r="B125" s="15">
        <f>severity!B125</f>
        <v>146</v>
      </c>
      <c r="C125" s="1" t="b">
        <v>0</v>
      </c>
    </row>
    <row r="126">
      <c r="A126" s="15" t="str">
        <f>severity!A126</f>
        <v>Wang, Zhong</v>
      </c>
      <c r="B126" s="15">
        <f>severity!B126</f>
        <v>7592</v>
      </c>
      <c r="C126" s="1" t="b">
        <v>1</v>
      </c>
      <c r="D126" s="1">
        <v>5510.0</v>
      </c>
      <c r="E126" s="1">
        <v>2082.0</v>
      </c>
      <c r="F126" s="1">
        <v>636.0</v>
      </c>
      <c r="G126" s="1">
        <v>28.0</v>
      </c>
      <c r="H126" s="1">
        <v>214.0</v>
      </c>
      <c r="J126" s="1">
        <v>394.0</v>
      </c>
      <c r="Q126" s="1">
        <v>4874.0</v>
      </c>
      <c r="R126" s="1">
        <v>247.0</v>
      </c>
      <c r="S126" s="1">
        <v>1083.0</v>
      </c>
      <c r="U126" s="1">
        <v>3544.0</v>
      </c>
    </row>
    <row r="127">
      <c r="A127" s="15" t="str">
        <f>severity!A127</f>
        <v>McQueenie</v>
      </c>
      <c r="B127" s="15">
        <f>severity!B127</f>
        <v>428199</v>
      </c>
      <c r="C127" s="1" t="b">
        <v>0</v>
      </c>
    </row>
    <row r="128">
      <c r="A128" s="15" t="str">
        <f>severity!A128</f>
        <v>Miyara_medrxiv</v>
      </c>
      <c r="B128" s="15">
        <f>severity!B128</f>
        <v>479</v>
      </c>
      <c r="C128" s="1" t="b">
        <v>1</v>
      </c>
      <c r="D128" s="1">
        <v>338.0</v>
      </c>
      <c r="E128" s="1">
        <v>2.0</v>
      </c>
      <c r="F128" s="1">
        <v>46.0</v>
      </c>
      <c r="G128" s="1">
        <v>1.0</v>
      </c>
      <c r="H128" s="1">
        <v>23.0</v>
      </c>
      <c r="J128" s="1">
        <v>21.0</v>
      </c>
      <c r="Q128" s="1">
        <v>211.0</v>
      </c>
      <c r="R128" s="1">
        <v>13.0</v>
      </c>
      <c r="S128" s="1">
        <v>58.0</v>
      </c>
      <c r="U128" s="1">
        <v>141.0</v>
      </c>
    </row>
    <row r="129">
      <c r="A129" s="15" t="str">
        <f>severity!A129</f>
        <v>Apea</v>
      </c>
      <c r="B129" s="15">
        <f>severity!B129</f>
        <v>1737</v>
      </c>
      <c r="C129" s="1" t="b">
        <v>0</v>
      </c>
    </row>
    <row r="130">
      <c r="A130" s="15" t="str">
        <f>severity!A130</f>
        <v>Woolford</v>
      </c>
      <c r="B130" s="15">
        <f>severity!B130</f>
        <v>4510</v>
      </c>
      <c r="C130" s="1" t="b">
        <v>0</v>
      </c>
    </row>
    <row r="131">
      <c r="A131" s="15" t="str">
        <f>severity!A131</f>
        <v>Hultcrantz</v>
      </c>
      <c r="B131" s="15">
        <f>severity!B131</f>
        <v>127</v>
      </c>
      <c r="C131" s="1" t="b">
        <v>0</v>
      </c>
    </row>
    <row r="132">
      <c r="A132" s="15" t="str">
        <f>severity!A132</f>
        <v>Rajter</v>
      </c>
      <c r="B132" s="15">
        <f>severity!B132</f>
        <v>280</v>
      </c>
      <c r="C132" s="1" t="b">
        <v>1</v>
      </c>
      <c r="D132" s="1">
        <v>255.0</v>
      </c>
      <c r="E132" s="1">
        <v>25.0</v>
      </c>
      <c r="F132" s="1">
        <v>53.0</v>
      </c>
      <c r="I132" s="1">
        <v>18.0</v>
      </c>
      <c r="J132" s="1">
        <v>28.0</v>
      </c>
      <c r="Q132" s="1">
        <v>209.0</v>
      </c>
      <c r="T132" s="1">
        <v>28.0</v>
      </c>
      <c r="U132" s="1">
        <v>181.0</v>
      </c>
    </row>
    <row r="133">
      <c r="A133" s="15" t="str">
        <f>severity!A133</f>
        <v>Lan</v>
      </c>
      <c r="B133" s="15">
        <f>severity!B133</f>
        <v>104</v>
      </c>
      <c r="C133" s="1" t="b">
        <v>0</v>
      </c>
    </row>
    <row r="134">
      <c r="A134" s="15" t="str">
        <f>severity!A134</f>
        <v>Russell</v>
      </c>
      <c r="B134" s="15">
        <f>severity!B134</f>
        <v>156</v>
      </c>
      <c r="C134" s="1" t="b">
        <v>0</v>
      </c>
    </row>
    <row r="135">
      <c r="A135" s="15" t="str">
        <f>severity!A135</f>
        <v>Zeng</v>
      </c>
      <c r="B135" s="15">
        <f>severity!B135</f>
        <v>1031</v>
      </c>
      <c r="C135" s="1" t="b">
        <v>1</v>
      </c>
      <c r="D135" s="1">
        <v>1031.0</v>
      </c>
      <c r="F135" s="1">
        <v>165.0</v>
      </c>
      <c r="I135" s="1">
        <v>36.0</v>
      </c>
      <c r="O135" s="1"/>
      <c r="P135" s="1">
        <v>129.0</v>
      </c>
      <c r="Q135" s="1">
        <v>866.0</v>
      </c>
      <c r="T135" s="1">
        <v>69.0</v>
      </c>
      <c r="Z135" s="1"/>
      <c r="AA135" s="1">
        <v>797.0</v>
      </c>
    </row>
    <row r="136">
      <c r="A136" s="15" t="str">
        <f>severity!A136</f>
        <v>Suleyman</v>
      </c>
      <c r="B136" s="15">
        <f>severity!B136</f>
        <v>463</v>
      </c>
      <c r="C136" s="1" t="b">
        <v>0</v>
      </c>
    </row>
    <row r="137">
      <c r="A137" s="15" t="str">
        <f>severity!A137</f>
        <v>Chen, Yu</v>
      </c>
      <c r="B137" s="15">
        <f>severity!B137</f>
        <v>1859</v>
      </c>
      <c r="C137" s="1" t="b">
        <v>1</v>
      </c>
      <c r="D137" s="1">
        <v>1859.0</v>
      </c>
      <c r="F137" s="1">
        <v>208.0</v>
      </c>
      <c r="G137" s="1">
        <v>13.0</v>
      </c>
      <c r="H137" s="1">
        <v>12.0</v>
      </c>
      <c r="J137" s="1">
        <v>183.0</v>
      </c>
      <c r="Q137" s="1">
        <v>1651.0</v>
      </c>
      <c r="R137" s="1">
        <v>32.0</v>
      </c>
      <c r="S137" s="1">
        <v>54.0</v>
      </c>
      <c r="U137" s="1">
        <v>1565.0</v>
      </c>
    </row>
    <row r="138">
      <c r="A138" s="15" t="str">
        <f>severity!A138</f>
        <v>Garassino</v>
      </c>
      <c r="B138" s="15">
        <f>severity!B138</f>
        <v>200</v>
      </c>
      <c r="C138" s="1" t="b">
        <v>1</v>
      </c>
      <c r="D138" s="1">
        <v>190.0</v>
      </c>
      <c r="E138" s="1">
        <v>10.0</v>
      </c>
      <c r="F138" s="1">
        <v>66.0</v>
      </c>
      <c r="H138" s="1">
        <v>61.0</v>
      </c>
      <c r="J138" s="1">
        <v>5.0</v>
      </c>
      <c r="Q138" s="1">
        <v>124.0</v>
      </c>
      <c r="T138" s="1">
        <v>92.0</v>
      </c>
      <c r="U138" s="1">
        <v>32.0</v>
      </c>
    </row>
    <row r="139">
      <c r="A139" s="15" t="str">
        <f>severity!A139</f>
        <v>Hernández-Garduno</v>
      </c>
      <c r="B139" s="15">
        <f>severity!B139</f>
        <v>32583</v>
      </c>
      <c r="C139" s="1" t="b">
        <v>0</v>
      </c>
    </row>
    <row r="140">
      <c r="A140" s="15" t="str">
        <f>severity!A140</f>
        <v>Govind</v>
      </c>
      <c r="B140" s="15">
        <f>severity!B140</f>
        <v>6309</v>
      </c>
      <c r="C140" s="1" t="b">
        <v>0</v>
      </c>
    </row>
    <row r="141">
      <c r="A141" s="15" t="str">
        <f>severity!A141</f>
        <v>Sisó-Almirall</v>
      </c>
      <c r="B141" s="15">
        <f>severity!B141</f>
        <v>322</v>
      </c>
      <c r="C141" s="1" t="b">
        <v>0</v>
      </c>
    </row>
    <row r="142">
      <c r="A142" s="15" t="str">
        <f>severity!A142</f>
        <v>Gu</v>
      </c>
      <c r="B142" s="15">
        <f>severity!B142</f>
        <v>5698</v>
      </c>
      <c r="C142" s="1" t="b">
        <v>1</v>
      </c>
      <c r="D142" s="1">
        <v>884.0</v>
      </c>
      <c r="E142" s="1">
        <v>235.0</v>
      </c>
      <c r="F142" s="1">
        <v>20.0</v>
      </c>
      <c r="G142" s="1">
        <v>0.0</v>
      </c>
      <c r="H142" s="1">
        <v>14.0</v>
      </c>
      <c r="J142" s="1">
        <v>6.0</v>
      </c>
      <c r="Q142" s="1">
        <v>864.0</v>
      </c>
      <c r="R142" s="1">
        <v>40.0</v>
      </c>
      <c r="S142" s="1">
        <v>250.0</v>
      </c>
      <c r="U142" s="1">
        <v>219.0</v>
      </c>
    </row>
    <row r="143">
      <c r="A143" s="15" t="str">
        <f>severity!A143</f>
        <v>Kibler</v>
      </c>
      <c r="B143" s="15">
        <f>severity!B143</f>
        <v>702</v>
      </c>
      <c r="C143" s="1" t="b">
        <v>0</v>
      </c>
    </row>
    <row r="144">
      <c r="A144" s="15" t="str">
        <f>severity!A144</f>
        <v>Ikitimur</v>
      </c>
      <c r="B144" s="15">
        <f>severity!B144</f>
        <v>81</v>
      </c>
      <c r="C144" s="1" t="b">
        <v>0</v>
      </c>
    </row>
    <row r="145">
      <c r="A145" s="15" t="str">
        <f>severity!A145</f>
        <v>Sierpinski</v>
      </c>
      <c r="B145" s="15">
        <f>severity!B145</f>
        <v>1942</v>
      </c>
      <c r="C145" s="1" t="b">
        <v>0</v>
      </c>
    </row>
    <row r="146">
      <c r="A146" s="15" t="str">
        <f>severity!A146</f>
        <v>Zhou, He</v>
      </c>
      <c r="B146" s="15">
        <f>severity!B146</f>
        <v>238</v>
      </c>
      <c r="C146" s="1" t="b">
        <v>1</v>
      </c>
    </row>
    <row r="147">
      <c r="A147" s="15" t="str">
        <f>severity!A147</f>
        <v>Crovetto</v>
      </c>
      <c r="B147" s="15">
        <f>severity!B147</f>
        <v>874</v>
      </c>
      <c r="C147" s="1" t="b">
        <v>0</v>
      </c>
    </row>
    <row r="148">
      <c r="A148" s="15" t="str">
        <f>severity!A148</f>
        <v>Veras</v>
      </c>
      <c r="B148" s="15">
        <f>severity!B148</f>
        <v>32</v>
      </c>
      <c r="C148" s="1" t="b">
        <v>0</v>
      </c>
    </row>
    <row r="149">
      <c r="A149" s="15" t="str">
        <f>severity!A149</f>
        <v>Sterlin</v>
      </c>
      <c r="B149" s="15">
        <f>severity!B149</f>
        <v>135</v>
      </c>
      <c r="C149" s="1" t="b">
        <v>0</v>
      </c>
    </row>
    <row r="150">
      <c r="A150" s="15" t="str">
        <f>severity!A150</f>
        <v>Rossi</v>
      </c>
      <c r="B150" s="15">
        <f>severity!B150</f>
        <v>246</v>
      </c>
      <c r="C150" s="1" t="b">
        <v>0</v>
      </c>
    </row>
    <row r="151">
      <c r="A151" s="15" t="str">
        <f>severity!A151</f>
        <v>Duan</v>
      </c>
      <c r="B151" s="15">
        <f>severity!B151</f>
        <v>616</v>
      </c>
      <c r="C151" s="1" t="b">
        <v>0</v>
      </c>
    </row>
    <row r="152">
      <c r="A152" s="15" t="str">
        <f>severity!A152</f>
        <v>Martin-Jiminez</v>
      </c>
      <c r="B152" s="15">
        <f>severity!B152</f>
        <v>339</v>
      </c>
      <c r="C152" s="1" t="b">
        <v>0</v>
      </c>
    </row>
    <row r="153">
      <c r="A153" s="15" t="str">
        <f>severity!A153</f>
        <v>Elezkurtaj</v>
      </c>
      <c r="B153" s="15">
        <f>severity!B153</f>
        <v>26</v>
      </c>
      <c r="C153" s="1" t="b">
        <v>0</v>
      </c>
    </row>
    <row r="154">
      <c r="A154" s="15" t="str">
        <f>severity!A154</f>
        <v>Lenka</v>
      </c>
      <c r="B154" s="15">
        <f>severity!B154</f>
        <v>32</v>
      </c>
      <c r="C154" s="1" t="b">
        <v>0</v>
      </c>
    </row>
    <row r="155">
      <c r="A155" s="15" t="str">
        <f>severity!A155</f>
        <v>Olivares</v>
      </c>
      <c r="B155" s="15">
        <f>severity!B155</f>
        <v>21</v>
      </c>
      <c r="C155" s="1" t="b">
        <v>0</v>
      </c>
    </row>
    <row r="156">
      <c r="A156" s="15" t="str">
        <f>severity!A156</f>
        <v>Salton</v>
      </c>
      <c r="B156" s="15">
        <f>severity!B156</f>
        <v>173</v>
      </c>
      <c r="C156" s="1" t="b">
        <v>0</v>
      </c>
    </row>
    <row r="157">
      <c r="A157" s="15" t="str">
        <f>severity!A157</f>
        <v>Wei</v>
      </c>
      <c r="B157" s="15">
        <f>severity!B157</f>
        <v>147</v>
      </c>
      <c r="C157" s="1" t="b">
        <v>0</v>
      </c>
    </row>
    <row r="158">
      <c r="A158" s="15" t="str">
        <f>severity!A158</f>
        <v>Zuo, Estes</v>
      </c>
      <c r="B158" s="15">
        <f>severity!B158</f>
        <v>172</v>
      </c>
      <c r="C158" s="1" t="b">
        <v>0</v>
      </c>
    </row>
    <row r="159">
      <c r="A159" s="15" t="str">
        <f>severity!A159</f>
        <v>Killerby</v>
      </c>
      <c r="B159" s="15">
        <f>severity!B159</f>
        <v>531</v>
      </c>
      <c r="C159" s="1" t="b">
        <v>0</v>
      </c>
    </row>
    <row r="160">
      <c r="A160" s="15" t="str">
        <f>severity!A160</f>
        <v>Sigel</v>
      </c>
      <c r="B160" s="15">
        <f>severity!B160</f>
        <v>493</v>
      </c>
      <c r="C160" s="1" t="b">
        <v>1</v>
      </c>
      <c r="D160" s="1">
        <v>88.0</v>
      </c>
      <c r="F160" s="1">
        <v>18.0</v>
      </c>
      <c r="I160" s="1">
        <v>11.0</v>
      </c>
      <c r="O160" s="1"/>
      <c r="P160" s="1">
        <v>7.0</v>
      </c>
      <c r="Q160" s="1">
        <v>70.0</v>
      </c>
      <c r="T160" s="1">
        <v>37.0</v>
      </c>
      <c r="Z160" s="1"/>
      <c r="AA160" s="1">
        <v>33.0</v>
      </c>
    </row>
    <row r="161">
      <c r="A161" s="15" t="str">
        <f>severity!A161</f>
        <v>Nguyen</v>
      </c>
      <c r="B161" s="15">
        <f>severity!B161</f>
        <v>689</v>
      </c>
      <c r="C161" s="1" t="b">
        <v>1</v>
      </c>
      <c r="D161" s="1">
        <v>356.0</v>
      </c>
      <c r="F161" s="1">
        <v>45.0</v>
      </c>
      <c r="I161" s="1">
        <v>23.0</v>
      </c>
      <c r="O161" s="1"/>
      <c r="P161" s="1">
        <v>22.0</v>
      </c>
      <c r="Q161" s="1">
        <v>308.0</v>
      </c>
      <c r="T161" s="1">
        <v>91.0</v>
      </c>
      <c r="Z161" s="1"/>
      <c r="AA161" s="1">
        <v>217.0</v>
      </c>
    </row>
    <row r="162">
      <c r="A162" s="15" t="str">
        <f>severity!A162</f>
        <v>de Melo</v>
      </c>
      <c r="B162" s="15">
        <f>severity!B162</f>
        <v>181</v>
      </c>
      <c r="C162" s="1" t="b">
        <v>0</v>
      </c>
    </row>
    <row r="163">
      <c r="A163" s="15" t="str">
        <f>severity!A163</f>
        <v>Auvinen</v>
      </c>
      <c r="B163" s="15">
        <f>severity!B163</f>
        <v>61</v>
      </c>
      <c r="C163" s="1" t="b">
        <v>0</v>
      </c>
    </row>
    <row r="164">
      <c r="A164" s="15" t="str">
        <f>severity!A164</f>
        <v>de Souza</v>
      </c>
      <c r="B164" s="15">
        <f>severity!B164</f>
        <v>8443</v>
      </c>
      <c r="C164" s="1" t="b">
        <v>1</v>
      </c>
      <c r="D164" s="1">
        <v>8443.0</v>
      </c>
      <c r="E164" s="1">
        <v>0.0</v>
      </c>
      <c r="F164" s="1">
        <v>617.0</v>
      </c>
      <c r="I164" s="1">
        <v>47.0</v>
      </c>
      <c r="K164" s="1">
        <v>560.0</v>
      </c>
      <c r="O164" s="1"/>
      <c r="P164" s="1">
        <v>10.0</v>
      </c>
      <c r="Q164" s="1">
        <v>7826.0</v>
      </c>
      <c r="T164" s="1">
        <v>95.0</v>
      </c>
      <c r="V164" s="1">
        <v>7571.0</v>
      </c>
      <c r="Z164" s="1"/>
      <c r="AA164" s="1">
        <v>160.0</v>
      </c>
    </row>
    <row r="165">
      <c r="A165" s="15" t="str">
        <f>severity!A165</f>
        <v>Mendy</v>
      </c>
      <c r="B165" s="15">
        <f>severity!B165</f>
        <v>689</v>
      </c>
      <c r="C165" s="1" t="b">
        <v>1</v>
      </c>
      <c r="D165" s="1">
        <v>532.0</v>
      </c>
      <c r="E165" s="1">
        <v>157.0</v>
      </c>
      <c r="F165" s="1">
        <v>26.0</v>
      </c>
      <c r="I165" s="1">
        <v>10.0</v>
      </c>
      <c r="O165" s="1"/>
      <c r="P165" s="1">
        <v>16.0</v>
      </c>
      <c r="Q165" s="1">
        <v>663.0</v>
      </c>
      <c r="T165" s="1">
        <v>160.0</v>
      </c>
      <c r="Z165" s="1"/>
      <c r="AA165" s="1">
        <v>502.0</v>
      </c>
    </row>
    <row r="166">
      <c r="A166" s="15" t="str">
        <f>severity!A166</f>
        <v>Pongpirul_old</v>
      </c>
      <c r="B166" s="15">
        <f>severity!B166</f>
        <v>193</v>
      </c>
      <c r="C166" s="1" t="b">
        <v>0</v>
      </c>
    </row>
    <row r="167">
      <c r="A167" s="15" t="str">
        <f>severity!A167</f>
        <v>Jin, Gu</v>
      </c>
      <c r="B167" s="15">
        <f>severity!B167</f>
        <v>6</v>
      </c>
      <c r="C167" s="1" t="b">
        <v>0</v>
      </c>
    </row>
    <row r="168">
      <c r="A168" s="15" t="str">
        <f>severity!A168</f>
        <v>Favara_old</v>
      </c>
      <c r="B168" s="15">
        <f>severity!B168</f>
        <v>70</v>
      </c>
      <c r="C168" s="1" t="b">
        <v>0</v>
      </c>
    </row>
    <row r="169">
      <c r="A169" s="15" t="str">
        <f>severity!A169</f>
        <v>Fisman</v>
      </c>
      <c r="B169" s="15">
        <f>severity!B169</f>
        <v>21922</v>
      </c>
      <c r="C169" s="1" t="b">
        <v>0</v>
      </c>
    </row>
    <row r="170">
      <c r="A170" s="15" t="str">
        <f>severity!A170</f>
        <v>Madariaga</v>
      </c>
      <c r="B170" s="15">
        <f>severity!B170</f>
        <v>103</v>
      </c>
      <c r="C170" s="1" t="b">
        <v>0</v>
      </c>
    </row>
    <row r="171">
      <c r="A171" s="15" t="str">
        <f>severity!A171</f>
        <v>Senkal</v>
      </c>
      <c r="B171" s="15">
        <f>severity!B171</f>
        <v>611</v>
      </c>
      <c r="C171" s="1" t="b">
        <v>0</v>
      </c>
    </row>
    <row r="172">
      <c r="A172" s="15" t="str">
        <f>severity!A172</f>
        <v>Mohamud</v>
      </c>
      <c r="B172" s="15">
        <f>severity!B172</f>
        <v>6</v>
      </c>
      <c r="C172" s="1" t="b">
        <v>0</v>
      </c>
    </row>
    <row r="173">
      <c r="A173" s="15" t="str">
        <f>severity!A173</f>
        <v>Magleby</v>
      </c>
      <c r="B173" s="15">
        <f>severity!B173</f>
        <v>678</v>
      </c>
      <c r="C173" s="1" t="b">
        <v>0</v>
      </c>
    </row>
    <row r="174">
      <c r="A174" s="15" t="str">
        <f>severity!A174</f>
        <v>Kimmig</v>
      </c>
      <c r="B174" s="15">
        <f>severity!B174</f>
        <v>111</v>
      </c>
      <c r="C174" s="1" t="b">
        <v>0</v>
      </c>
    </row>
    <row r="175">
      <c r="A175" s="15" t="str">
        <f>severity!A175</f>
        <v>Bello-Chavolla, Antonio-Villa</v>
      </c>
      <c r="B175" s="15">
        <f>severity!B175</f>
        <v>60121</v>
      </c>
      <c r="C175" s="1" t="b">
        <v>0</v>
      </c>
    </row>
    <row r="176">
      <c r="A176" s="15" t="str">
        <f>severity!A176</f>
        <v>Zacharioudakis</v>
      </c>
      <c r="B176" s="15">
        <f>severity!B176</f>
        <v>314</v>
      </c>
      <c r="C176" s="1" t="b">
        <v>0</v>
      </c>
    </row>
    <row r="177">
      <c r="A177" s="15" t="str">
        <f>severity!A177</f>
        <v>Antonio-Villa</v>
      </c>
      <c r="B177" s="15">
        <f>severity!B177</f>
        <v>34263</v>
      </c>
      <c r="C177" s="1" t="b">
        <v>0</v>
      </c>
    </row>
    <row r="178">
      <c r="A178" s="15" t="str">
        <f>severity!A178</f>
        <v>Patel</v>
      </c>
      <c r="B178" s="15">
        <f>severity!B178</f>
        <v>129</v>
      </c>
      <c r="C178" s="1" t="b">
        <v>0</v>
      </c>
    </row>
    <row r="179">
      <c r="A179" s="15" t="str">
        <f>severity!A179</f>
        <v>Merzon</v>
      </c>
      <c r="B179" s="15">
        <f>severity!B179</f>
        <v>7807</v>
      </c>
      <c r="C179" s="1" t="b">
        <v>0</v>
      </c>
    </row>
    <row r="180">
      <c r="A180" s="15" t="str">
        <f>severity!A180</f>
        <v>Trubiano</v>
      </c>
      <c r="B180" s="15">
        <f>severity!B180</f>
        <v>2935</v>
      </c>
      <c r="C180" s="1" t="b">
        <v>0</v>
      </c>
    </row>
    <row r="181">
      <c r="A181" s="15" t="str">
        <f>severity!A181</f>
        <v>Fan</v>
      </c>
      <c r="B181" s="15">
        <f>severity!B181</f>
        <v>1425</v>
      </c>
      <c r="C181" s="1" t="b">
        <v>0</v>
      </c>
    </row>
    <row r="182">
      <c r="A182" s="15" t="str">
        <f>severity!A182</f>
        <v>Shi, Resurreccion</v>
      </c>
      <c r="B182" s="15">
        <f>severity!B182</f>
        <v>1521</v>
      </c>
      <c r="C182" s="1" t="b">
        <v>1</v>
      </c>
      <c r="D182" s="1">
        <v>256.0</v>
      </c>
      <c r="F182" s="1">
        <v>46.0</v>
      </c>
      <c r="I182" s="1">
        <v>26.0</v>
      </c>
      <c r="O182" s="1"/>
      <c r="P182" s="1">
        <v>20.0</v>
      </c>
      <c r="Q182" s="1">
        <v>210.0</v>
      </c>
      <c r="T182" s="1">
        <v>128.0</v>
      </c>
      <c r="Z182" s="1"/>
      <c r="AA182" s="1">
        <v>82.0</v>
      </c>
    </row>
    <row r="183">
      <c r="A183" s="15" t="str">
        <f>severity!A183</f>
        <v>Riley</v>
      </c>
      <c r="B183" s="15">
        <f>severity!B183</f>
        <v>120620</v>
      </c>
      <c r="C183" s="1" t="b">
        <v>0</v>
      </c>
    </row>
    <row r="184">
      <c r="A184" s="15" t="str">
        <f>severity!A184</f>
        <v>Maucourant</v>
      </c>
      <c r="B184" s="15">
        <f>severity!B184</f>
        <v>27</v>
      </c>
      <c r="C184" s="1" t="b">
        <v>0</v>
      </c>
    </row>
    <row r="185">
      <c r="A185" s="15" t="str">
        <f>severity!A185</f>
        <v>Elmunzer</v>
      </c>
      <c r="B185" s="15">
        <f>severity!B185</f>
        <v>1992</v>
      </c>
      <c r="C185" s="1" t="b">
        <v>0</v>
      </c>
    </row>
    <row r="186">
      <c r="A186" s="15" t="str">
        <f>severity!A186</f>
        <v>Alizadehsani</v>
      </c>
      <c r="B186" s="15">
        <f>severity!B186</f>
        <v>319</v>
      </c>
      <c r="C186" s="1" t="b">
        <v>0</v>
      </c>
    </row>
    <row r="187">
      <c r="A187" s="15" t="str">
        <f>severity!A187</f>
        <v>Xie</v>
      </c>
      <c r="B187" s="15">
        <f>severity!B187</f>
        <v>619</v>
      </c>
      <c r="C187" s="1" t="b">
        <v>1</v>
      </c>
      <c r="D187" s="1">
        <v>619.0</v>
      </c>
      <c r="F187" s="1">
        <v>28.0</v>
      </c>
      <c r="I187" s="1">
        <v>8.0</v>
      </c>
      <c r="O187" s="1"/>
      <c r="P187" s="1">
        <v>20.0</v>
      </c>
      <c r="Q187" s="1">
        <v>591.0</v>
      </c>
      <c r="T187" s="1">
        <v>43.0</v>
      </c>
      <c r="Z187" s="1"/>
      <c r="AA187" s="1">
        <v>548.0</v>
      </c>
    </row>
    <row r="188">
      <c r="A188" s="15" t="str">
        <f>severity!A188</f>
        <v>Abolghasemi</v>
      </c>
      <c r="B188" s="15">
        <f>severity!B188</f>
        <v>24</v>
      </c>
      <c r="C188" s="1" t="b">
        <v>0</v>
      </c>
    </row>
    <row r="189">
      <c r="A189" s="15" t="str">
        <f>severity!A189</f>
        <v>Merkely</v>
      </c>
      <c r="B189" s="15">
        <f>severity!B189</f>
        <v>10474</v>
      </c>
      <c r="C189" s="1" t="b">
        <v>0</v>
      </c>
    </row>
    <row r="190">
      <c r="A190" s="15" t="str">
        <f>severity!A190</f>
        <v>Fox</v>
      </c>
      <c r="B190" s="15">
        <f>severity!B190</f>
        <v>55</v>
      </c>
      <c r="C190" s="1" t="b">
        <v>1</v>
      </c>
      <c r="D190" s="1">
        <v>54.0</v>
      </c>
      <c r="E190" s="1">
        <v>1.0</v>
      </c>
      <c r="F190" s="1">
        <v>19.0</v>
      </c>
      <c r="G190" s="1">
        <v>0.0</v>
      </c>
      <c r="H190" s="1">
        <v>2.0</v>
      </c>
      <c r="J190" s="1">
        <v>12.0</v>
      </c>
      <c r="O190" s="1"/>
      <c r="P190" s="1">
        <v>5.0</v>
      </c>
      <c r="Q190" s="1">
        <v>35.0</v>
      </c>
      <c r="R190" s="1">
        <v>1.0</v>
      </c>
      <c r="S190" s="1">
        <v>4.0</v>
      </c>
      <c r="U190" s="1">
        <v>18.0</v>
      </c>
      <c r="Z190" s="1"/>
      <c r="AA190" s="1">
        <v>12.0</v>
      </c>
    </row>
    <row r="191">
      <c r="A191" s="15" t="str">
        <f>severity!A191</f>
        <v>Zhang, Cao</v>
      </c>
      <c r="B191" s="15">
        <f>severity!B191</f>
        <v>289</v>
      </c>
      <c r="C191" s="1" t="b">
        <v>1</v>
      </c>
      <c r="D191" s="1">
        <v>289.0</v>
      </c>
      <c r="F191" s="1">
        <v>49.0</v>
      </c>
      <c r="G191" s="1">
        <v>4.0</v>
      </c>
      <c r="H191" s="1">
        <v>8.0</v>
      </c>
      <c r="O191" s="1"/>
      <c r="P191" s="1">
        <v>37.0</v>
      </c>
      <c r="Q191" s="1">
        <v>240.0</v>
      </c>
      <c r="R191" s="1">
        <v>10.0</v>
      </c>
      <c r="S191" s="1">
        <v>6.0</v>
      </c>
      <c r="Z191" s="1"/>
      <c r="AA191" s="1">
        <v>224.0</v>
      </c>
    </row>
    <row r="192">
      <c r="A192" s="15" t="str">
        <f>severity!A192</f>
        <v>Martinez-Resendez</v>
      </c>
      <c r="B192" s="15">
        <f>severity!B192</f>
        <v>8</v>
      </c>
      <c r="C192" s="1" t="b">
        <v>0</v>
      </c>
    </row>
    <row r="193">
      <c r="A193" s="15" t="str">
        <f>severity!A193</f>
        <v>Hoertel</v>
      </c>
      <c r="B193" s="15">
        <f>severity!B193</f>
        <v>12612</v>
      </c>
      <c r="C193" s="1" t="b">
        <v>0</v>
      </c>
    </row>
    <row r="194">
      <c r="A194" s="15" t="str">
        <f>severity!A194</f>
        <v>Edwards</v>
      </c>
      <c r="B194" s="15">
        <f>severity!B194</f>
        <v>209</v>
      </c>
      <c r="C194" s="1" t="b">
        <v>0</v>
      </c>
    </row>
    <row r="195">
      <c r="A195" s="15" t="str">
        <f>severity!A195</f>
        <v>Pandolfi</v>
      </c>
      <c r="B195" s="15">
        <f>severity!B195</f>
        <v>33</v>
      </c>
      <c r="C195" s="1" t="b">
        <v>0</v>
      </c>
    </row>
    <row r="196">
      <c r="A196" s="15" t="str">
        <f>severity!A196</f>
        <v>Girardeau</v>
      </c>
      <c r="B196" s="15">
        <f>severity!B196</f>
        <v>10</v>
      </c>
      <c r="C196" s="1" t="b">
        <v>0</v>
      </c>
    </row>
    <row r="197">
      <c r="A197" s="15" t="str">
        <f>severity!A197</f>
        <v>Kurashima</v>
      </c>
      <c r="B197" s="15">
        <f>severity!B197</f>
        <v>53</v>
      </c>
      <c r="C197" s="1" t="b">
        <v>0</v>
      </c>
    </row>
    <row r="198">
      <c r="A198" s="15" t="str">
        <f>severity!A198</f>
        <v>Zhan</v>
      </c>
      <c r="B198" s="15">
        <f>severity!B198</f>
        <v>75</v>
      </c>
      <c r="C198" s="1" t="b">
        <v>0</v>
      </c>
    </row>
    <row r="199">
      <c r="A199" s="15" t="str">
        <f>severity!A199</f>
        <v>Omrani</v>
      </c>
      <c r="B199" s="15">
        <f>severity!B199</f>
        <v>1409</v>
      </c>
      <c r="C199" s="1" t="b">
        <v>0</v>
      </c>
    </row>
    <row r="200">
      <c r="A200" s="15" t="str">
        <f>severity!A200</f>
        <v>Gupta</v>
      </c>
      <c r="B200" s="15">
        <f>severity!B200</f>
        <v>496</v>
      </c>
      <c r="C200" s="1" t="b">
        <v>1</v>
      </c>
      <c r="D200" s="1">
        <v>496.0</v>
      </c>
      <c r="F200" s="1">
        <v>241.0</v>
      </c>
      <c r="I200" s="1">
        <v>21.0</v>
      </c>
      <c r="J200" s="1">
        <v>77.0</v>
      </c>
      <c r="P200" s="1">
        <v>143.0</v>
      </c>
      <c r="Q200" s="1">
        <v>255.0</v>
      </c>
      <c r="T200" s="1">
        <v>15.0</v>
      </c>
      <c r="V200" s="1">
        <v>80.0</v>
      </c>
      <c r="AA200" s="1">
        <v>160.0</v>
      </c>
    </row>
    <row r="201">
      <c r="A201" s="15" t="str">
        <f>severity!A201</f>
        <v>Shi, Zuo</v>
      </c>
      <c r="B201" s="15">
        <f>severity!B201</f>
        <v>172</v>
      </c>
      <c r="C201" s="1" t="b">
        <v>0</v>
      </c>
    </row>
    <row r="202">
      <c r="A202" s="15" t="str">
        <f>severity!A202</f>
        <v>Hussein</v>
      </c>
      <c r="B202" s="15">
        <f>severity!B202</f>
        <v>502</v>
      </c>
      <c r="C202" s="1" t="b">
        <v>0</v>
      </c>
    </row>
    <row r="203">
      <c r="A203" s="15" t="str">
        <f>severity!A203</f>
        <v>Bian</v>
      </c>
      <c r="B203" s="15">
        <f>severity!B203</f>
        <v>28</v>
      </c>
      <c r="C203" s="1" t="b">
        <v>0</v>
      </c>
    </row>
    <row r="204">
      <c r="A204" s="15" t="str">
        <f>severity!A204</f>
        <v>Eiros</v>
      </c>
      <c r="B204" s="15">
        <f>severity!B204</f>
        <v>139</v>
      </c>
      <c r="C204" s="1" t="b">
        <v>0</v>
      </c>
    </row>
    <row r="205">
      <c r="A205" s="15" t="str">
        <f>severity!A205</f>
        <v>Marcos</v>
      </c>
      <c r="B205" s="15">
        <f>severity!B205</f>
        <v>918</v>
      </c>
      <c r="C205" s="1" t="b">
        <v>0</v>
      </c>
    </row>
    <row r="206">
      <c r="A206" s="15" t="str">
        <f>severity!A206</f>
        <v>Hoertel, Sanchez-Rico</v>
      </c>
      <c r="B206" s="15">
        <f>severity!B206</f>
        <v>7345</v>
      </c>
      <c r="C206" s="1" t="b">
        <v>0</v>
      </c>
    </row>
    <row r="207">
      <c r="A207" s="15" t="str">
        <f>severity!A207</f>
        <v>Soares</v>
      </c>
      <c r="B207" s="15">
        <f>severity!B207</f>
        <v>10713</v>
      </c>
      <c r="C207" s="1" t="b">
        <v>1</v>
      </c>
      <c r="D207" s="1">
        <v>1152.0</v>
      </c>
      <c r="E207" s="1">
        <v>9561.0</v>
      </c>
      <c r="F207" s="1">
        <v>456.0</v>
      </c>
      <c r="G207" s="1">
        <v>39.0</v>
      </c>
      <c r="K207" s="1">
        <v>417.0</v>
      </c>
      <c r="Q207" s="1">
        <v>696.0</v>
      </c>
      <c r="R207" s="1">
        <v>38.0</v>
      </c>
      <c r="V207" s="1">
        <v>658.0</v>
      </c>
    </row>
    <row r="208">
      <c r="A208" s="15" t="str">
        <f>severity!A208</f>
        <v>Zobairy</v>
      </c>
      <c r="B208" s="15">
        <f>severity!B208</f>
        <v>203</v>
      </c>
      <c r="C208" s="1" t="b">
        <v>0</v>
      </c>
    </row>
    <row r="209">
      <c r="A209" s="15" t="str">
        <f>severity!A209</f>
        <v>Altamimi</v>
      </c>
      <c r="B209" s="15">
        <f>severity!B209</f>
        <v>68</v>
      </c>
      <c r="C209" s="1" t="b">
        <v>0</v>
      </c>
    </row>
    <row r="210">
      <c r="A210" s="15" t="str">
        <f>severity!A210</f>
        <v>Thompson</v>
      </c>
      <c r="B210" s="15">
        <f>severity!B210</f>
        <v>470</v>
      </c>
      <c r="C210" s="1" t="b">
        <v>1</v>
      </c>
      <c r="D210" s="1">
        <v>470.0</v>
      </c>
      <c r="E210" s="1">
        <v>0.0</v>
      </c>
      <c r="F210" s="1">
        <v>169.0</v>
      </c>
      <c r="G210" s="1">
        <v>27.0</v>
      </c>
      <c r="H210" s="1">
        <v>49.0</v>
      </c>
      <c r="J210" s="1">
        <v>93.0</v>
      </c>
      <c r="Q210" s="1">
        <v>301.0</v>
      </c>
      <c r="R210" s="1">
        <v>39.0</v>
      </c>
      <c r="S210" s="1">
        <v>79.0</v>
      </c>
      <c r="U210" s="1">
        <v>183.0</v>
      </c>
    </row>
    <row r="211">
      <c r="A211" s="15" t="str">
        <f>severity!A211</f>
        <v>Reiter</v>
      </c>
      <c r="B211" s="15">
        <f>severity!B211</f>
        <v>235</v>
      </c>
      <c r="C211" s="1" t="b">
        <v>0</v>
      </c>
    </row>
    <row r="212">
      <c r="A212" s="15" t="str">
        <f>severity!A212</f>
        <v>Motta</v>
      </c>
      <c r="B212" s="15">
        <f>severity!B212</f>
        <v>374</v>
      </c>
      <c r="C212" s="1" t="b">
        <v>0</v>
      </c>
    </row>
    <row r="213">
      <c r="A213" s="15" t="str">
        <f>severity!A213</f>
        <v>Santos</v>
      </c>
      <c r="B213" s="15">
        <f>severity!B213</f>
        <v>23</v>
      </c>
      <c r="C213" s="1" t="b">
        <v>0</v>
      </c>
    </row>
    <row r="214">
      <c r="A214" s="15" t="str">
        <f>severity!A214</f>
        <v>Schneeweiss</v>
      </c>
      <c r="B214" s="15">
        <f>severity!B214</f>
        <v>24313</v>
      </c>
      <c r="C214" s="1" t="b">
        <v>0</v>
      </c>
    </row>
    <row r="215">
      <c r="A215" s="15" t="str">
        <f>severity!A215</f>
        <v>Mejia</v>
      </c>
      <c r="B215" s="15">
        <f>severity!B215</f>
        <v>72</v>
      </c>
      <c r="C215" s="1" t="b">
        <v>0</v>
      </c>
    </row>
    <row r="216">
      <c r="A216" s="15" t="str">
        <f>severity!A216</f>
        <v>Izquierdo</v>
      </c>
      <c r="B216" s="15">
        <f>severity!B216</f>
        <v>71192</v>
      </c>
      <c r="C216" s="1" t="b">
        <v>0</v>
      </c>
    </row>
    <row r="217">
      <c r="A217" s="5" t="str">
        <f>severity!A217</f>
        <v>Bernaola</v>
      </c>
      <c r="B217" s="6">
        <f>severity!B217</f>
        <v>1645</v>
      </c>
      <c r="C217" s="60" t="b">
        <v>1</v>
      </c>
      <c r="D217" s="3">
        <v>1645.0</v>
      </c>
      <c r="E217" s="5"/>
      <c r="F217" s="3">
        <v>263.0</v>
      </c>
      <c r="G217" s="3">
        <v>6.0</v>
      </c>
      <c r="H217" s="3">
        <v>33.0</v>
      </c>
      <c r="I217" s="4"/>
      <c r="J217" s="6">
        <v>218.0</v>
      </c>
      <c r="K217" s="4"/>
      <c r="L217" s="5"/>
      <c r="M217" s="5"/>
      <c r="N217" s="5"/>
      <c r="O217" s="5"/>
      <c r="P217" s="5"/>
      <c r="Q217" s="3">
        <v>1382.0</v>
      </c>
      <c r="R217" s="3">
        <v>35.0</v>
      </c>
      <c r="S217" s="3">
        <v>146.0</v>
      </c>
      <c r="T217" s="4"/>
      <c r="U217" s="6">
        <v>1201.0</v>
      </c>
      <c r="V217" s="4"/>
      <c r="W217" s="5"/>
      <c r="X217" s="5"/>
      <c r="Y217" s="5"/>
      <c r="Z217" s="5"/>
      <c r="AA217" s="5"/>
    </row>
    <row r="218">
      <c r="A218" s="15" t="str">
        <f>severity!A218</f>
        <v>Islam</v>
      </c>
      <c r="B218" s="15">
        <f>severity!B218</f>
        <v>1016</v>
      </c>
      <c r="C218" s="1" t="b">
        <v>1</v>
      </c>
      <c r="D218" s="1">
        <v>654.0</v>
      </c>
      <c r="E218" s="1">
        <v>362.0</v>
      </c>
      <c r="F218" s="1">
        <v>23.0</v>
      </c>
      <c r="G218" s="1">
        <v>3.0</v>
      </c>
      <c r="O218" s="1">
        <v>3.0</v>
      </c>
      <c r="Q218" s="1">
        <v>631.0</v>
      </c>
      <c r="R218" s="1">
        <v>103.0</v>
      </c>
      <c r="Z218" s="1">
        <v>21.0</v>
      </c>
      <c r="AA218" s="1">
        <v>507.0</v>
      </c>
    </row>
    <row r="219">
      <c r="A219" s="15" t="str">
        <f>severity!A219</f>
        <v>Qi</v>
      </c>
      <c r="B219" s="15">
        <f>severity!B219</f>
        <v>267</v>
      </c>
      <c r="C219" s="1" t="b">
        <v>0</v>
      </c>
    </row>
    <row r="220">
      <c r="A220" s="15" t="str">
        <f>severity!A220</f>
        <v>Peters</v>
      </c>
      <c r="B220" s="15">
        <f>severity!B220</f>
        <v>1893</v>
      </c>
      <c r="C220" s="1" t="b">
        <v>0</v>
      </c>
    </row>
    <row r="221">
      <c r="A221" s="15" t="str">
        <f>severity!A221</f>
        <v>Ouyang</v>
      </c>
      <c r="B221" s="15">
        <f>severity!B221</f>
        <v>217</v>
      </c>
      <c r="C221" s="1" t="b">
        <v>0</v>
      </c>
    </row>
    <row r="222">
      <c r="A222" s="15" t="str">
        <f>severity!A222</f>
        <v>Ward</v>
      </c>
      <c r="B222" s="15">
        <f>severity!B222</f>
        <v>99908</v>
      </c>
      <c r="C222" s="1" t="b">
        <v>0</v>
      </c>
    </row>
    <row r="223">
      <c r="A223" s="15" t="str">
        <f>severity!A223</f>
        <v>Valenzuela</v>
      </c>
      <c r="B223" s="15">
        <f>severity!B223</f>
        <v>29</v>
      </c>
      <c r="C223" s="1" t="b">
        <v>0</v>
      </c>
    </row>
    <row r="224">
      <c r="A224" s="15" t="str">
        <f>severity!A224</f>
        <v>Monteiro</v>
      </c>
      <c r="B224" s="15">
        <f>severity!B224</f>
        <v>112</v>
      </c>
      <c r="C224" s="1" t="b">
        <v>0</v>
      </c>
    </row>
    <row r="225">
      <c r="A225" s="15" t="str">
        <f>severity!A225</f>
        <v>Philipose</v>
      </c>
      <c r="B225" s="15">
        <f>severity!B225</f>
        <v>466</v>
      </c>
      <c r="C225" s="1" t="b">
        <v>1</v>
      </c>
      <c r="D225" s="1">
        <v>466.0</v>
      </c>
      <c r="F225" s="1">
        <v>199.0</v>
      </c>
      <c r="G225" s="1">
        <v>9.0</v>
      </c>
      <c r="H225" s="1">
        <v>137.0</v>
      </c>
      <c r="J225" s="1">
        <v>33.0</v>
      </c>
      <c r="P225" s="1">
        <v>20.0</v>
      </c>
      <c r="Q225" s="1">
        <v>267.0</v>
      </c>
      <c r="R225" s="1">
        <v>19.0</v>
      </c>
      <c r="S225" s="1">
        <v>204.0</v>
      </c>
      <c r="U225" s="1">
        <v>44.0</v>
      </c>
    </row>
    <row r="226">
      <c r="A226" s="15" t="str">
        <f>severity!A226</f>
        <v>Weerahandi</v>
      </c>
      <c r="B226" s="15">
        <f>severity!B226</f>
        <v>394</v>
      </c>
      <c r="C226" s="1" t="b">
        <v>0</v>
      </c>
    </row>
    <row r="227">
      <c r="A227" s="15" t="str">
        <f>severity!A227</f>
        <v>Ebinger</v>
      </c>
      <c r="B227" s="15">
        <f>severity!B227</f>
        <v>6062</v>
      </c>
      <c r="C227" s="1" t="b">
        <v>0</v>
      </c>
    </row>
    <row r="228">
      <c r="A228" s="15" t="str">
        <f>severity!A228</f>
        <v>Altibi</v>
      </c>
      <c r="B228" s="15">
        <f>severity!B228</f>
        <v>706</v>
      </c>
      <c r="C228" s="1" t="b">
        <v>0</v>
      </c>
    </row>
    <row r="229">
      <c r="A229" s="15" t="str">
        <f>severity!A229</f>
        <v>Izzi-Engbeaya</v>
      </c>
      <c r="B229" s="15">
        <f>severity!B229</f>
        <v>889</v>
      </c>
      <c r="C229" s="1" t="b">
        <v>0</v>
      </c>
    </row>
    <row r="230">
      <c r="A230" s="15" t="str">
        <f>severity!A230</f>
        <v>Rizzo</v>
      </c>
      <c r="B230" s="15">
        <f>severity!B230</f>
        <v>76819</v>
      </c>
      <c r="C230" s="1" t="b">
        <v>0</v>
      </c>
    </row>
    <row r="231">
      <c r="A231" s="15" t="str">
        <f>severity!A231</f>
        <v>Dashti_old</v>
      </c>
      <c r="B231" s="15">
        <f>severity!B231</f>
        <v>4140</v>
      </c>
      <c r="C231" s="1" t="b">
        <v>1</v>
      </c>
      <c r="D231" s="1">
        <v>4140.0</v>
      </c>
      <c r="F231" s="1">
        <v>187.0</v>
      </c>
      <c r="I231" s="1">
        <v>109.0</v>
      </c>
      <c r="J231" s="1">
        <v>56.0</v>
      </c>
      <c r="P231" s="1">
        <v>22.0</v>
      </c>
      <c r="Q231" s="1">
        <v>3953.0</v>
      </c>
      <c r="T231" s="1">
        <v>1068.0</v>
      </c>
      <c r="U231" s="1">
        <v>2078.0</v>
      </c>
      <c r="AA231" s="1">
        <v>804.0</v>
      </c>
    </row>
    <row r="232">
      <c r="A232" s="15" t="str">
        <f>severity!A232</f>
        <v>Morshed</v>
      </c>
      <c r="B232" s="15">
        <f>severity!B232</f>
        <v>103</v>
      </c>
      <c r="C232" s="1" t="b">
        <v>0</v>
      </c>
    </row>
    <row r="233">
      <c r="A233" s="15" t="str">
        <f>severity!A233</f>
        <v>Jun</v>
      </c>
      <c r="B233" s="15">
        <f>severity!B233</f>
        <v>3086</v>
      </c>
      <c r="C233" s="1" t="b">
        <v>0</v>
      </c>
    </row>
    <row r="234">
      <c r="A234" s="15" t="str">
        <f>severity!A234</f>
        <v>Higuchi</v>
      </c>
      <c r="B234" s="15">
        <f>severity!B234</f>
        <v>57</v>
      </c>
      <c r="C234" s="1" t="b">
        <v>0</v>
      </c>
    </row>
    <row r="235">
      <c r="A235" s="15" t="str">
        <f>severity!A235</f>
        <v>Zhou, Sun</v>
      </c>
      <c r="B235" s="15">
        <f>severity!B235</f>
        <v>144</v>
      </c>
      <c r="C235" s="1" t="b">
        <v>0</v>
      </c>
    </row>
    <row r="236">
      <c r="A236" s="15" t="str">
        <f>severity!A236</f>
        <v>Salerno</v>
      </c>
      <c r="B236" s="15">
        <f>severity!B236</f>
        <v>15920</v>
      </c>
      <c r="C236" s="1" t="b">
        <v>0</v>
      </c>
    </row>
    <row r="237">
      <c r="A237" s="15" t="str">
        <f>severity!A237</f>
        <v>Kumar</v>
      </c>
      <c r="B237" s="15">
        <f>severity!B237</f>
        <v>91</v>
      </c>
      <c r="C237" s="1" t="b">
        <v>0</v>
      </c>
    </row>
    <row r="238">
      <c r="A238" s="15" t="str">
        <f>severity!A238</f>
        <v>Hao</v>
      </c>
      <c r="B238" s="15">
        <f>severity!B238</f>
        <v>788</v>
      </c>
      <c r="C238" s="1" t="b">
        <v>0</v>
      </c>
    </row>
    <row r="239">
      <c r="A239" s="15" t="str">
        <f>severity!A239</f>
        <v>Iversen</v>
      </c>
      <c r="B239" s="15">
        <f>severity!B239</f>
        <v>28792</v>
      </c>
      <c r="C239" s="1" t="b">
        <v>0</v>
      </c>
    </row>
    <row r="240">
      <c r="A240" s="15" t="str">
        <f>severity!A240</f>
        <v>Hippisley-Cox</v>
      </c>
      <c r="B240" s="15">
        <f>severity!B240</f>
        <v>8275949</v>
      </c>
      <c r="C240" s="1" t="b">
        <v>0</v>
      </c>
    </row>
    <row r="241">
      <c r="A241" s="15" t="str">
        <f>severity!A241</f>
        <v>Fillmore</v>
      </c>
      <c r="B241" s="15">
        <f>severity!B241</f>
        <v>22914</v>
      </c>
      <c r="C241" s="1" t="b">
        <v>1</v>
      </c>
      <c r="D241" s="1">
        <v>1794.0</v>
      </c>
      <c r="F241" s="1">
        <v>228.0</v>
      </c>
      <c r="G241" s="1">
        <v>44.0</v>
      </c>
      <c r="H241" s="1">
        <v>141.0</v>
      </c>
      <c r="J241" s="1">
        <v>43.0</v>
      </c>
      <c r="P241" s="1">
        <v>23.0</v>
      </c>
      <c r="Q241" s="1">
        <v>1566.0</v>
      </c>
      <c r="R241" s="1">
        <v>408.0</v>
      </c>
      <c r="S241" s="1">
        <v>758.0</v>
      </c>
      <c r="U241" s="1">
        <v>279.0</v>
      </c>
      <c r="AA241" s="1">
        <v>98.0</v>
      </c>
    </row>
    <row r="242">
      <c r="A242" s="15" t="str">
        <f>severity!A242</f>
        <v>Rashid</v>
      </c>
      <c r="B242" s="15">
        <f>severity!B242</f>
        <v>517</v>
      </c>
      <c r="C242" s="1" t="b">
        <v>0</v>
      </c>
    </row>
    <row r="243">
      <c r="A243" s="15" t="str">
        <f>severity!A243</f>
        <v>Pan</v>
      </c>
      <c r="B243" s="15">
        <f>severity!B243</f>
        <v>12084</v>
      </c>
      <c r="C243" s="1" t="b">
        <v>1</v>
      </c>
      <c r="D243" s="1">
        <v>3536.0</v>
      </c>
      <c r="F243" s="1">
        <v>234.0</v>
      </c>
      <c r="I243" s="1">
        <v>82.0</v>
      </c>
      <c r="P243" s="1">
        <v>152.0</v>
      </c>
      <c r="Q243" s="1">
        <v>3302.0</v>
      </c>
      <c r="T243" s="1">
        <v>862.0</v>
      </c>
      <c r="AA243" s="1">
        <v>2440.0</v>
      </c>
    </row>
    <row r="244">
      <c r="A244" s="15" t="str">
        <f>severity!A244</f>
        <v>Alkurt</v>
      </c>
      <c r="B244" s="15">
        <f>severity!B244</f>
        <v>932</v>
      </c>
      <c r="C244" s="1" t="b">
        <v>0</v>
      </c>
    </row>
    <row r="245">
      <c r="A245" s="15" t="str">
        <f>severity!A245</f>
        <v>Zhao, Chen</v>
      </c>
      <c r="B245" s="15">
        <f>severity!B245</f>
        <v>641</v>
      </c>
      <c r="C245" s="1" t="b">
        <v>1</v>
      </c>
      <c r="D245" s="1">
        <v>474.0</v>
      </c>
      <c r="F245" s="1">
        <v>82.0</v>
      </c>
      <c r="G245" s="1">
        <v>36.0</v>
      </c>
      <c r="P245" s="1">
        <v>46.0</v>
      </c>
      <c r="Q245" s="1">
        <v>398.0</v>
      </c>
      <c r="R245" s="1">
        <v>87.0</v>
      </c>
      <c r="AA245" s="1">
        <v>311.0</v>
      </c>
    </row>
    <row r="246">
      <c r="A246" s="15" t="str">
        <f>severity!A246</f>
        <v>Holman</v>
      </c>
      <c r="B246" s="15">
        <f>severity!B246</f>
        <v>10989</v>
      </c>
      <c r="C246" s="1" t="b">
        <v>1</v>
      </c>
      <c r="D246" s="1">
        <v>10989.0</v>
      </c>
      <c r="F246" s="1">
        <v>10989.0</v>
      </c>
      <c r="G246" s="1">
        <v>609.0</v>
      </c>
      <c r="H246" s="1">
        <v>4684.0</v>
      </c>
      <c r="J246" s="1">
        <v>5386.0</v>
      </c>
      <c r="P246" s="1">
        <v>310.0</v>
      </c>
    </row>
    <row r="247">
      <c r="A247" s="15" t="str">
        <f>severity!A247</f>
        <v>Qu</v>
      </c>
      <c r="B247" s="15">
        <f>severity!B247</f>
        <v>246</v>
      </c>
      <c r="C247" s="1" t="b">
        <v>0</v>
      </c>
    </row>
    <row r="248">
      <c r="A248" s="15" t="str">
        <f>severity!A248</f>
        <v>Chand</v>
      </c>
      <c r="B248" s="15">
        <f>severity!B248</f>
        <v>300</v>
      </c>
      <c r="C248" s="1" t="b">
        <v>1</v>
      </c>
      <c r="D248" s="1">
        <v>300.0</v>
      </c>
      <c r="F248" s="1">
        <v>157.0</v>
      </c>
      <c r="G248" s="1">
        <v>44.0</v>
      </c>
      <c r="P248" s="1">
        <v>113.0</v>
      </c>
      <c r="Q248" s="1">
        <v>143.0</v>
      </c>
      <c r="R248" s="1">
        <v>23.0</v>
      </c>
      <c r="AA248" s="1">
        <v>120.0</v>
      </c>
    </row>
    <row r="249">
      <c r="A249" s="15" t="str">
        <f>severity!A249</f>
        <v>Petrilli</v>
      </c>
      <c r="B249" s="15">
        <f>severity!B249</f>
        <v>5279</v>
      </c>
      <c r="C249" s="1" t="b">
        <v>0</v>
      </c>
    </row>
    <row r="250">
      <c r="A250" s="15" t="str">
        <f>severity!A250</f>
        <v>Magagnoli</v>
      </c>
      <c r="B250" s="15">
        <f>severity!B250</f>
        <v>807</v>
      </c>
      <c r="C250" s="1" t="b">
        <v>0</v>
      </c>
    </row>
    <row r="251">
      <c r="A251" s="15" t="str">
        <f>severity!A251</f>
        <v>Niedzwiedz</v>
      </c>
      <c r="B251" s="15">
        <f>severity!B251</f>
        <v>392116</v>
      </c>
      <c r="C251" s="1" t="b">
        <v>0</v>
      </c>
    </row>
    <row r="252">
      <c r="A252" s="15" t="str">
        <f>severity!A252</f>
        <v>Bello-Chavolla</v>
      </c>
      <c r="B252" s="15">
        <f>severity!B252</f>
        <v>177133</v>
      </c>
      <c r="C252" s="1" t="b">
        <v>0</v>
      </c>
    </row>
    <row r="253">
      <c r="A253" s="15" t="str">
        <f>severity!A253</f>
        <v>Zuo, Yalavarthi</v>
      </c>
      <c r="B253" s="15">
        <f>severity!B253</f>
        <v>50</v>
      </c>
      <c r="C253" s="1" t="b">
        <v>0</v>
      </c>
    </row>
    <row r="254">
      <c r="A254" s="15" t="str">
        <f>severity!A254</f>
        <v>Oliveira</v>
      </c>
      <c r="B254" s="15">
        <f>severity!B254</f>
        <v>131</v>
      </c>
      <c r="C254" s="1" t="b">
        <v>1</v>
      </c>
      <c r="D254" s="1">
        <v>131.0</v>
      </c>
      <c r="F254" s="1">
        <v>26.0</v>
      </c>
      <c r="I254" s="1">
        <v>7.0</v>
      </c>
      <c r="K254" s="1">
        <v>17.0</v>
      </c>
      <c r="Q254" s="1">
        <v>105.0</v>
      </c>
      <c r="T254" s="1">
        <v>16.0</v>
      </c>
      <c r="V254" s="1">
        <v>83.0</v>
      </c>
      <c r="AA254" s="1">
        <v>6.0</v>
      </c>
    </row>
    <row r="255">
      <c r="A255" s="15" t="str">
        <f>severity!A255</f>
        <v>Hussein, Galal</v>
      </c>
      <c r="B255" s="15">
        <f>severity!B255</f>
        <v>444</v>
      </c>
      <c r="C255" s="1" t="b">
        <v>0</v>
      </c>
    </row>
    <row r="256">
      <c r="A256" s="15" t="str">
        <f>severity!A256</f>
        <v>Vilar-Garcia</v>
      </c>
      <c r="B256" s="15">
        <f>severity!B256</f>
        <v>7699568</v>
      </c>
      <c r="C256" s="1" t="b">
        <v>1</v>
      </c>
      <c r="D256" s="1">
        <v>328892.0</v>
      </c>
      <c r="F256" s="1">
        <v>12287.0</v>
      </c>
      <c r="G256" s="1">
        <v>3103.0</v>
      </c>
      <c r="P256" s="1">
        <v>9184.0</v>
      </c>
      <c r="Q256" s="1">
        <v>316605.0</v>
      </c>
      <c r="R256" s="1">
        <v>71215.0</v>
      </c>
      <c r="AA256" s="1">
        <v>245390.0</v>
      </c>
    </row>
    <row r="257">
      <c r="A257" s="15" t="str">
        <f>severity!A257</f>
        <v>Ibarra-Nava</v>
      </c>
      <c r="B257" s="15">
        <f>severity!B257</f>
        <v>416546</v>
      </c>
      <c r="C257" s="1" t="b">
        <v>1</v>
      </c>
      <c r="D257" s="1">
        <v>416546.0</v>
      </c>
      <c r="F257" s="1">
        <v>46508.0</v>
      </c>
      <c r="G257" s="1">
        <v>3817.0</v>
      </c>
      <c r="P257" s="1">
        <v>426791.0</v>
      </c>
      <c r="Q257" s="1">
        <v>370038.0</v>
      </c>
      <c r="R257" s="1">
        <v>27001.0</v>
      </c>
      <c r="AA257" s="1">
        <v>343037.0</v>
      </c>
    </row>
    <row r="258">
      <c r="A258" s="15" t="str">
        <f>severity!A258</f>
        <v>Ibrahim</v>
      </c>
      <c r="B258" s="15">
        <f>severity!B258</f>
        <v>38</v>
      </c>
      <c r="C258" s="1" t="b">
        <v>0</v>
      </c>
    </row>
    <row r="259">
      <c r="A259" s="15" t="str">
        <f>severity!A259</f>
        <v>Rubio-Rivas</v>
      </c>
      <c r="B259" s="15">
        <f>severity!B259</f>
        <v>186</v>
      </c>
      <c r="C259" s="1" t="b">
        <v>1</v>
      </c>
      <c r="D259" s="1">
        <v>186.0</v>
      </c>
      <c r="F259" s="1">
        <v>39.0</v>
      </c>
      <c r="G259" s="1">
        <v>1.0</v>
      </c>
      <c r="H259" s="1">
        <v>6.0</v>
      </c>
      <c r="J259" s="1">
        <v>32.0</v>
      </c>
      <c r="Q259" s="1">
        <v>147.0</v>
      </c>
      <c r="R259" s="1">
        <v>7.0</v>
      </c>
      <c r="S259" s="1">
        <v>32.0</v>
      </c>
      <c r="U259" s="1">
        <v>108.0</v>
      </c>
    </row>
    <row r="260">
      <c r="A260" s="15" t="str">
        <f>severity!A260</f>
        <v>Kua</v>
      </c>
      <c r="B260" s="15">
        <f>severity!B260</f>
        <v>459</v>
      </c>
      <c r="C260" s="1" t="b">
        <v>0</v>
      </c>
    </row>
    <row r="261">
      <c r="A261" s="15" t="str">
        <f>severity!A261</f>
        <v>Mamtani</v>
      </c>
      <c r="B261" s="15">
        <f>severity!B261</f>
        <v>403</v>
      </c>
      <c r="C261" s="1" t="b">
        <v>0</v>
      </c>
    </row>
    <row r="262">
      <c r="A262" s="15" t="str">
        <f>severity!A262</f>
        <v>Ren</v>
      </c>
      <c r="B262" s="15">
        <f>severity!B262</f>
        <v>432</v>
      </c>
      <c r="C262" s="1" t="b">
        <v>1</v>
      </c>
      <c r="D262" s="1">
        <v>432.0</v>
      </c>
      <c r="F262" s="1">
        <v>143.0</v>
      </c>
      <c r="G262" s="1">
        <v>18.0</v>
      </c>
      <c r="I262" s="1">
        <v>125.0</v>
      </c>
      <c r="Q262" s="1">
        <v>289.0</v>
      </c>
      <c r="R262" s="1">
        <v>25.0</v>
      </c>
      <c r="U262" s="1">
        <v>264.0</v>
      </c>
    </row>
    <row r="263">
      <c r="A263" s="15" t="str">
        <f>severity!A263</f>
        <v>Yoo</v>
      </c>
      <c r="B263" s="15">
        <f>severity!B263</f>
        <v>4840</v>
      </c>
      <c r="C263" s="1" t="b">
        <v>0</v>
      </c>
    </row>
    <row r="264">
      <c r="A264" s="15" t="str">
        <f>severity!A264</f>
        <v>Mutambudzi</v>
      </c>
      <c r="B264" s="15">
        <f>severity!B264</f>
        <v>120075</v>
      </c>
      <c r="C264" s="1" t="b">
        <v>0</v>
      </c>
    </row>
    <row r="265">
      <c r="A265" s="15" t="str">
        <f>severity!A265</f>
        <v>Yan</v>
      </c>
      <c r="B265" s="15">
        <f>severity!B265</f>
        <v>578</v>
      </c>
      <c r="C265" s="1" t="b">
        <v>0</v>
      </c>
    </row>
    <row r="266">
      <c r="A266" s="15" t="str">
        <f>severity!A266</f>
        <v>Mancilla-Galindo</v>
      </c>
      <c r="B266" s="15">
        <f>severity!B266</f>
        <v>183779</v>
      </c>
      <c r="C266" s="1" t="b">
        <v>0</v>
      </c>
      <c r="D266" s="1">
        <v>183779.0</v>
      </c>
      <c r="F266" s="1">
        <v>14506.0</v>
      </c>
      <c r="G266" s="1">
        <v>1271.0</v>
      </c>
      <c r="P266" s="1">
        <v>13235.0</v>
      </c>
      <c r="Q266" s="1">
        <v>169273.0</v>
      </c>
      <c r="R266" s="1">
        <v>12630.0</v>
      </c>
      <c r="AA266" s="1">
        <v>156643.0</v>
      </c>
    </row>
    <row r="267">
      <c r="A267" s="15" t="str">
        <f>severity!A267</f>
        <v>Ullah</v>
      </c>
      <c r="B267" s="15">
        <f>severity!B267</f>
        <v>212</v>
      </c>
      <c r="C267" s="1" t="b">
        <v>1</v>
      </c>
      <c r="D267" s="1">
        <v>212.0</v>
      </c>
      <c r="F267" s="1">
        <v>54.0</v>
      </c>
      <c r="G267" s="1">
        <v>2.0</v>
      </c>
      <c r="H267" s="1">
        <v>35.0</v>
      </c>
      <c r="J267" s="1">
        <v>17.0</v>
      </c>
      <c r="P267" s="1">
        <v>0.0</v>
      </c>
      <c r="Q267" s="1">
        <v>158.0</v>
      </c>
      <c r="R267" s="1">
        <v>22.0</v>
      </c>
      <c r="S267" s="1">
        <v>67.0</v>
      </c>
      <c r="U267" s="1">
        <v>63.0</v>
      </c>
      <c r="AA267" s="1">
        <v>6.0</v>
      </c>
    </row>
    <row r="268">
      <c r="A268" s="15" t="str">
        <f>severity!A268</f>
        <v>Dashti</v>
      </c>
      <c r="B268" s="15">
        <f>severity!B268</f>
        <v>12347</v>
      </c>
      <c r="C268" s="1" t="b">
        <v>1</v>
      </c>
      <c r="D268" s="3">
        <v>3401.0</v>
      </c>
      <c r="E268" s="5"/>
      <c r="F268" s="3">
        <v>509.0</v>
      </c>
      <c r="G268" s="3">
        <v>20.0</v>
      </c>
      <c r="H268" s="3">
        <v>171.0</v>
      </c>
      <c r="I268" s="5"/>
      <c r="J268" s="3">
        <v>164.0</v>
      </c>
      <c r="K268" s="5"/>
      <c r="L268" s="5"/>
      <c r="M268" s="5"/>
      <c r="N268" s="5"/>
      <c r="O268" s="5"/>
      <c r="P268" s="3">
        <v>154.0</v>
      </c>
      <c r="Q268" s="3">
        <v>2892.0</v>
      </c>
      <c r="R268" s="3">
        <v>190.0</v>
      </c>
      <c r="S268" s="3">
        <v>689.0</v>
      </c>
      <c r="T268" s="5"/>
      <c r="U268" s="3">
        <v>1756.0</v>
      </c>
      <c r="V268" s="5"/>
      <c r="W268" s="5"/>
      <c r="X268" s="5"/>
      <c r="Y268" s="5"/>
      <c r="Z268" s="5"/>
      <c r="AA268" s="3">
        <v>257.0</v>
      </c>
    </row>
    <row r="269">
      <c r="A269" s="15" t="str">
        <f>severity!A269</f>
        <v>Sami</v>
      </c>
      <c r="B269" s="15">
        <f>severity!B269</f>
        <v>490</v>
      </c>
      <c r="C269" s="1" t="b">
        <v>0</v>
      </c>
    </row>
    <row r="270">
      <c r="A270" s="15" t="str">
        <f>severity!A270</f>
        <v>Pongpirul</v>
      </c>
      <c r="B270" s="15">
        <f>severity!B270</f>
        <v>193</v>
      </c>
      <c r="C270" s="1" t="b">
        <v>0</v>
      </c>
    </row>
    <row r="271">
      <c r="A271" s="15" t="str">
        <f>severity!A271</f>
        <v>Nicholson</v>
      </c>
      <c r="B271" s="15">
        <f>severity!B271</f>
        <v>1042</v>
      </c>
      <c r="C271" s="1" t="b">
        <v>1</v>
      </c>
      <c r="D271" s="1">
        <v>1040.0</v>
      </c>
      <c r="F271" s="1">
        <v>211.0</v>
      </c>
      <c r="G271" s="1">
        <v>16.0</v>
      </c>
      <c r="H271" s="1">
        <v>68.0</v>
      </c>
      <c r="J271" s="1">
        <v>65.0</v>
      </c>
      <c r="P271" s="1">
        <v>62.0</v>
      </c>
      <c r="Q271" s="1">
        <v>829.0</v>
      </c>
      <c r="R271" s="1">
        <v>70.0</v>
      </c>
      <c r="S271" s="1">
        <v>163.0</v>
      </c>
      <c r="U271" s="1">
        <v>320.0</v>
      </c>
      <c r="AA271" s="1">
        <v>276.0</v>
      </c>
    </row>
    <row r="272">
      <c r="A272" s="15" t="str">
        <f>severity!A272</f>
        <v>Ariza</v>
      </c>
      <c r="B272" s="15">
        <f>severity!B272</f>
        <v>351</v>
      </c>
      <c r="C272" s="1" t="b">
        <v>0</v>
      </c>
    </row>
    <row r="273">
      <c r="A273" s="15" t="str">
        <f>severity!A273</f>
        <v>Carrat</v>
      </c>
      <c r="B273" s="15">
        <f>severity!B273</f>
        <v>14628</v>
      </c>
      <c r="C273" s="1" t="b">
        <v>0</v>
      </c>
    </row>
    <row r="274">
      <c r="A274" s="15" t="str">
        <f>severity!A274</f>
        <v>Zhu</v>
      </c>
      <c r="B274" s="15">
        <f>severity!B274</f>
        <v>432</v>
      </c>
      <c r="C274" s="1" t="b">
        <v>0</v>
      </c>
    </row>
    <row r="275">
      <c r="A275" s="15" t="str">
        <f>severity!A275</f>
        <v>Sun</v>
      </c>
      <c r="B275" s="15">
        <f>severity!B275</f>
        <v>323</v>
      </c>
      <c r="C275" s="1" t="b">
        <v>0</v>
      </c>
    </row>
    <row r="276">
      <c r="A276" s="15" t="str">
        <f>severity!A276</f>
        <v>Kalan</v>
      </c>
      <c r="B276" s="15">
        <f>severity!B276</f>
        <v>193</v>
      </c>
      <c r="C276" s="1" t="b">
        <v>1</v>
      </c>
      <c r="D276" s="3">
        <v>193.0</v>
      </c>
      <c r="E276" s="5"/>
      <c r="F276" s="3">
        <v>5.0</v>
      </c>
      <c r="G276" s="3">
        <v>0.0</v>
      </c>
      <c r="H276" s="5"/>
      <c r="I276" s="5"/>
      <c r="J276" s="3">
        <v>2.0</v>
      </c>
      <c r="K276" s="5"/>
      <c r="L276" s="5"/>
      <c r="M276" s="5"/>
      <c r="N276" s="5"/>
      <c r="O276" s="5"/>
      <c r="P276" s="6">
        <v>3.0</v>
      </c>
      <c r="Q276" s="3">
        <v>188.0</v>
      </c>
      <c r="R276" s="3">
        <v>14.0</v>
      </c>
      <c r="S276" s="5"/>
      <c r="T276" s="5"/>
      <c r="U276" s="3">
        <v>162.0</v>
      </c>
      <c r="V276" s="5"/>
      <c r="W276" s="5"/>
      <c r="X276" s="5"/>
      <c r="Y276" s="5"/>
      <c r="Z276" s="5"/>
      <c r="AA276" s="6">
        <v>12.0</v>
      </c>
    </row>
    <row r="277">
      <c r="A277" s="15" t="str">
        <f>severity!A277</f>
        <v>Burrell</v>
      </c>
      <c r="B277" s="15">
        <f>severity!B277</f>
        <v>204</v>
      </c>
      <c r="C277" s="1" t="b">
        <v>0</v>
      </c>
    </row>
    <row r="278">
      <c r="A278" s="15" t="str">
        <f>severity!A278</f>
        <v>ISARIC_5_old</v>
      </c>
      <c r="B278" s="15">
        <f>severity!B278</f>
        <v>81705</v>
      </c>
      <c r="C278" s="1" t="b">
        <v>0</v>
      </c>
    </row>
    <row r="279">
      <c r="A279" s="15" t="str">
        <f>severity!A279</f>
        <v>Meini</v>
      </c>
      <c r="B279" s="15">
        <f>severity!B279</f>
        <v>461</v>
      </c>
      <c r="C279" s="1" t="b">
        <v>0</v>
      </c>
    </row>
    <row r="280">
      <c r="A280" s="15" t="str">
        <f>severity!A280</f>
        <v>Favara</v>
      </c>
      <c r="B280" s="15">
        <f>severity!B280</f>
        <v>434</v>
      </c>
      <c r="C280" s="1" t="b">
        <v>0</v>
      </c>
    </row>
    <row r="281">
      <c r="A281" s="15" t="str">
        <f>severity!A281</f>
        <v>da Silva Neto</v>
      </c>
      <c r="B281" s="15">
        <f>severity!B281</f>
        <v>91</v>
      </c>
      <c r="C281" s="1" t="b">
        <v>0</v>
      </c>
    </row>
    <row r="282">
      <c r="A282" s="15" t="str">
        <f>severity!A282</f>
        <v>Li, Cai</v>
      </c>
      <c r="B282" s="15">
        <f>severity!B282</f>
        <v>98</v>
      </c>
      <c r="C282" s="1" t="b">
        <v>0</v>
      </c>
      <c r="D282" s="1">
        <v>98.0</v>
      </c>
      <c r="F282" s="1">
        <v>43.0</v>
      </c>
      <c r="I282" s="1">
        <v>5.0</v>
      </c>
      <c r="J282" s="1">
        <v>38.0</v>
      </c>
      <c r="Q282" s="1">
        <v>55.0</v>
      </c>
      <c r="T282" s="1">
        <v>6.0</v>
      </c>
      <c r="U282" s="1">
        <v>49.0</v>
      </c>
    </row>
    <row r="283">
      <c r="A283" s="15" t="str">
        <f>severity!A283</f>
        <v>Wang</v>
      </c>
      <c r="B283" s="15">
        <f>severity!B283</f>
        <v>1078</v>
      </c>
      <c r="C283" s="1" t="b">
        <v>0</v>
      </c>
    </row>
    <row r="284">
      <c r="A284" s="15" t="str">
        <f>severity!A284</f>
        <v>Lopez-Medrano</v>
      </c>
      <c r="B284" s="15">
        <f>severity!B284</f>
        <v>261</v>
      </c>
      <c r="C284" s="1" t="b">
        <v>0</v>
      </c>
    </row>
    <row r="285">
      <c r="A285" s="15" t="str">
        <f>severity!A285</f>
        <v>Incerti</v>
      </c>
      <c r="B285" s="15">
        <f>severity!B285</f>
        <v>13658</v>
      </c>
      <c r="C285" s="1" t="b">
        <v>1</v>
      </c>
      <c r="D285" s="1">
        <v>13658.0</v>
      </c>
      <c r="F285" s="1">
        <v>2163.0</v>
      </c>
      <c r="G285" s="1">
        <v>81.0</v>
      </c>
      <c r="H285" s="1">
        <v>642.0</v>
      </c>
      <c r="J285" s="1">
        <v>757.0</v>
      </c>
      <c r="K285" s="1">
        <v>683.0</v>
      </c>
      <c r="Q285" s="1">
        <v>11495.0</v>
      </c>
      <c r="R285" s="1">
        <v>785.0</v>
      </c>
      <c r="S285" s="1">
        <v>2450.0</v>
      </c>
      <c r="U285" s="1">
        <v>5450.0</v>
      </c>
      <c r="V285" s="1">
        <v>2810.0</v>
      </c>
    </row>
    <row r="286">
      <c r="A286" s="15" t="str">
        <f>severity!A286</f>
        <v>Collard</v>
      </c>
      <c r="B286" s="15">
        <f>severity!B286</f>
        <v>1604</v>
      </c>
      <c r="C286" s="1" t="b">
        <v>0</v>
      </c>
    </row>
    <row r="287">
      <c r="A287" s="15" t="str">
        <f>severity!A287</f>
        <v>Robinson</v>
      </c>
      <c r="B287" s="15">
        <f>severity!B287</f>
        <v>3248</v>
      </c>
      <c r="C287" s="1" t="b">
        <v>0</v>
      </c>
    </row>
    <row r="288">
      <c r="A288" s="15" t="str">
        <f>severity!A288</f>
        <v>Erber</v>
      </c>
      <c r="B288" s="15">
        <f>severity!B288</f>
        <v>4554</v>
      </c>
      <c r="C288" s="1" t="b">
        <v>0</v>
      </c>
    </row>
    <row r="289">
      <c r="A289" s="15" t="str">
        <f>severity!A289</f>
        <v>Chaudhary</v>
      </c>
      <c r="B289" s="15">
        <f>severity!B289</f>
        <v>220</v>
      </c>
      <c r="C289" s="1" t="b">
        <v>0</v>
      </c>
    </row>
    <row r="290">
      <c r="A290" s="15" t="str">
        <f>severity!A290</f>
        <v>Roederer</v>
      </c>
      <c r="B290" s="15">
        <f>severity!B290</f>
        <v>818</v>
      </c>
      <c r="C290" s="1" t="b">
        <v>0</v>
      </c>
    </row>
    <row r="291">
      <c r="A291" s="15" t="str">
        <f>severity!A291</f>
        <v>Savarraj</v>
      </c>
      <c r="B291" s="15">
        <f>severity!B291</f>
        <v>48</v>
      </c>
      <c r="C291" s="1" t="b">
        <v>0</v>
      </c>
    </row>
    <row r="292">
      <c r="A292" s="15" t="str">
        <f>severity!A292</f>
        <v>Israel, Schaffer</v>
      </c>
      <c r="B292" s="15">
        <f>severity!B292</f>
        <v>26959</v>
      </c>
      <c r="C292" s="1" t="b">
        <v>0</v>
      </c>
    </row>
    <row r="293">
      <c r="A293" s="15" t="str">
        <f>severity!A293</f>
        <v>El-Solh</v>
      </c>
      <c r="B293" s="15">
        <f>severity!B293</f>
        <v>7816</v>
      </c>
      <c r="C293" s="1" t="b">
        <v>0</v>
      </c>
    </row>
    <row r="294">
      <c r="A294" s="15" t="str">
        <f>severity!A294</f>
        <v>Chudasama</v>
      </c>
      <c r="B294" s="15">
        <f>severity!B294</f>
        <v>1706</v>
      </c>
      <c r="C294" s="1" t="b">
        <v>0</v>
      </c>
    </row>
    <row r="295">
      <c r="A295" s="15" t="str">
        <f>severity!A295</f>
        <v>Salama</v>
      </c>
      <c r="B295" s="15">
        <f>severity!B295</f>
        <v>377</v>
      </c>
      <c r="C295" s="1" t="b">
        <v>0</v>
      </c>
    </row>
    <row r="296">
      <c r="A296" s="15" t="str">
        <f>severity!A296</f>
        <v>Makaronidis</v>
      </c>
      <c r="B296" s="15">
        <f>severity!B296</f>
        <v>567</v>
      </c>
      <c r="C296" s="1" t="b">
        <v>0</v>
      </c>
    </row>
    <row r="297">
      <c r="A297" s="15" t="str">
        <f>severity!A297</f>
        <v>Ramachandran</v>
      </c>
      <c r="B297" s="15">
        <f>severity!B297</f>
        <v>188</v>
      </c>
      <c r="C297" s="1" t="b">
        <v>0</v>
      </c>
    </row>
    <row r="298">
      <c r="A298" s="15" t="str">
        <f>severity!A298</f>
        <v>Luo, Rizvi</v>
      </c>
      <c r="B298" s="15">
        <f>severity!B298</f>
        <v>102</v>
      </c>
      <c r="C298" s="1" t="b">
        <v>0</v>
      </c>
    </row>
    <row r="299">
      <c r="A299" s="15" t="str">
        <f>severity!A299</f>
        <v>Ioannou</v>
      </c>
      <c r="B299" s="15">
        <f>severity!B299</f>
        <v>88747</v>
      </c>
      <c r="C299" s="1" t="b">
        <v>1</v>
      </c>
      <c r="D299" s="1">
        <v>10131.0</v>
      </c>
      <c r="F299" s="1">
        <v>1098.0</v>
      </c>
      <c r="G299" s="1">
        <v>81.0</v>
      </c>
      <c r="H299" s="1">
        <v>528.0</v>
      </c>
      <c r="J299" s="1">
        <v>305.0</v>
      </c>
      <c r="P299" s="1">
        <v>184.0</v>
      </c>
      <c r="Q299" s="1">
        <v>9033.0</v>
      </c>
      <c r="R299" s="1">
        <v>1054.0</v>
      </c>
      <c r="S299" s="1">
        <v>3549.0</v>
      </c>
      <c r="U299" s="1">
        <v>3339.0</v>
      </c>
      <c r="AA299" s="1">
        <v>1091.0</v>
      </c>
    </row>
    <row r="300">
      <c r="A300" s="15" t="str">
        <f>severity!A300</f>
        <v>ISARIC_6</v>
      </c>
      <c r="B300" s="15">
        <f>severity!B300</f>
        <v>88463</v>
      </c>
      <c r="C300" s="1" t="b">
        <v>0</v>
      </c>
    </row>
    <row r="301">
      <c r="A301" s="15" t="str">
        <f>severity!A301</f>
        <v>Perico</v>
      </c>
      <c r="B301" s="15">
        <f>severity!B301</f>
        <v>423</v>
      </c>
      <c r="C301" s="1" t="b">
        <v>0</v>
      </c>
    </row>
    <row r="302">
      <c r="A302" s="15" t="str">
        <f>severity!A302</f>
        <v>Lamure</v>
      </c>
      <c r="B302" s="15">
        <f>severity!B302</f>
        <v>89</v>
      </c>
      <c r="C302" s="1" t="b">
        <v>1</v>
      </c>
      <c r="D302" s="1">
        <v>89.0</v>
      </c>
      <c r="F302" s="1">
        <v>30.0</v>
      </c>
      <c r="G302" s="1">
        <v>1.0</v>
      </c>
      <c r="H302" s="1">
        <v>13.0</v>
      </c>
      <c r="J302" s="1">
        <v>12.0</v>
      </c>
      <c r="P302" s="1">
        <v>4.0</v>
      </c>
      <c r="Q302" s="1">
        <v>59.0</v>
      </c>
      <c r="R302" s="1">
        <v>4.0</v>
      </c>
      <c r="S302" s="1">
        <v>16.0</v>
      </c>
      <c r="U302" s="1">
        <v>31.0</v>
      </c>
      <c r="AA302" s="1">
        <v>8.0</v>
      </c>
    </row>
    <row r="303">
      <c r="A303" s="15" t="str">
        <f>severity!A303</f>
        <v>Yadaw</v>
      </c>
      <c r="B303" s="15">
        <f>severity!B303</f>
        <v>5051</v>
      </c>
      <c r="C303" s="1" t="b">
        <v>1</v>
      </c>
      <c r="D303" s="1">
        <v>5051.0</v>
      </c>
      <c r="F303" s="1">
        <v>416.0</v>
      </c>
      <c r="G303" s="1">
        <v>17.0</v>
      </c>
      <c r="H303" s="1">
        <v>105.0</v>
      </c>
      <c r="J303" s="1">
        <v>196.0</v>
      </c>
      <c r="P303" s="1">
        <v>98.0</v>
      </c>
      <c r="Q303" s="1">
        <v>4635.0</v>
      </c>
      <c r="R303" s="1">
        <v>162.0</v>
      </c>
      <c r="S303" s="1">
        <v>709.0</v>
      </c>
      <c r="U303" s="1">
        <v>2394.0</v>
      </c>
      <c r="AA303" s="1">
        <v>1370.0</v>
      </c>
    </row>
    <row r="304">
      <c r="A304" s="15" t="str">
        <f>severity!A304</f>
        <v>Zinellu</v>
      </c>
      <c r="B304" s="15">
        <f>severity!B304</f>
        <v>105</v>
      </c>
      <c r="C304" s="1" t="b">
        <v>1</v>
      </c>
      <c r="D304" s="1">
        <v>105.0</v>
      </c>
      <c r="F304" s="1">
        <v>28.0</v>
      </c>
      <c r="G304" s="1">
        <v>8.0</v>
      </c>
      <c r="H304" s="1">
        <v>3.0</v>
      </c>
      <c r="J304" s="1">
        <v>17.0</v>
      </c>
      <c r="Q304" s="1">
        <v>77.0</v>
      </c>
      <c r="R304" s="1">
        <v>24.0</v>
      </c>
      <c r="S304" s="1">
        <v>8.0</v>
      </c>
      <c r="U304" s="1">
        <v>45.0</v>
      </c>
    </row>
    <row r="305">
      <c r="A305" s="15" t="str">
        <f>severity!A305</f>
        <v>Ziehr</v>
      </c>
      <c r="B305" s="15">
        <f>severity!B305</f>
        <v>66</v>
      </c>
      <c r="C305" s="1" t="b">
        <v>0</v>
      </c>
    </row>
    <row r="306">
      <c r="A306" s="15" t="str">
        <f>severity!A306</f>
        <v>Zhou, He, Yang</v>
      </c>
      <c r="B306" s="15">
        <f>severity!B306</f>
        <v>1087</v>
      </c>
      <c r="C306" s="1" t="b">
        <v>0</v>
      </c>
    </row>
    <row r="307">
      <c r="A307" s="15" t="str">
        <f>severity!A307</f>
        <v>Zhou, Song</v>
      </c>
      <c r="B307" s="15">
        <f>severity!B307</f>
        <v>124</v>
      </c>
      <c r="C307" s="1" t="b">
        <v>0</v>
      </c>
    </row>
    <row r="308">
      <c r="A308" s="15" t="str">
        <f>severity!A308</f>
        <v>Zhou, Qin</v>
      </c>
      <c r="B308" s="15">
        <f>severity!B308</f>
        <v>51</v>
      </c>
      <c r="C308" s="1" t="b">
        <v>0</v>
      </c>
    </row>
    <row r="309">
      <c r="A309" s="15" t="str">
        <f>severity!A309</f>
        <v>Zhang, Li</v>
      </c>
      <c r="B309" s="15">
        <f>severity!B309</f>
        <v>1746</v>
      </c>
      <c r="C309" s="1" t="b">
        <v>1</v>
      </c>
      <c r="D309" s="1">
        <v>399.0</v>
      </c>
      <c r="F309" s="1">
        <v>399.0</v>
      </c>
      <c r="G309" s="1">
        <v>60.0</v>
      </c>
      <c r="H309" s="1">
        <v>186.0</v>
      </c>
      <c r="J309" s="1">
        <v>148.0</v>
      </c>
    </row>
    <row r="310">
      <c r="A310" s="15" t="str">
        <f>severity!A310</f>
        <v>Zhan, Liu</v>
      </c>
      <c r="B310" s="15">
        <f>severity!B310</f>
        <v>405</v>
      </c>
      <c r="C310" s="1" t="b">
        <v>0</v>
      </c>
    </row>
    <row r="311">
      <c r="A311" s="15" t="str">
        <f>severity!A311</f>
        <v>Wang, Shu</v>
      </c>
      <c r="B311" s="15">
        <f>severity!B311</f>
        <v>59</v>
      </c>
      <c r="C311" s="1" t="b">
        <v>1</v>
      </c>
      <c r="D311" s="1">
        <v>59.0</v>
      </c>
      <c r="F311" s="1">
        <v>41.0</v>
      </c>
      <c r="I311" s="1">
        <v>9.0</v>
      </c>
      <c r="P311" s="1">
        <v>32.0</v>
      </c>
      <c r="Q311" s="1">
        <v>18.0</v>
      </c>
      <c r="T311" s="1">
        <v>0.0</v>
      </c>
      <c r="AA311" s="1">
        <v>18.0</v>
      </c>
    </row>
    <row r="312">
      <c r="A312" s="15" t="str">
        <f>severity!A312</f>
        <v>Wang, Zheutlin</v>
      </c>
      <c r="B312" s="15">
        <f>severity!B312</f>
        <v>3273</v>
      </c>
      <c r="C312" s="1" t="b">
        <v>1</v>
      </c>
      <c r="D312" s="1">
        <v>2448.0</v>
      </c>
      <c r="F312" s="1">
        <v>742.0</v>
      </c>
      <c r="G312" s="1">
        <v>25.0</v>
      </c>
      <c r="H312" s="1">
        <v>197.0</v>
      </c>
      <c r="J312" s="1">
        <v>354.0</v>
      </c>
      <c r="P312" s="1">
        <v>166.0</v>
      </c>
      <c r="Q312" s="1">
        <v>1706.0</v>
      </c>
      <c r="R312" s="1">
        <v>57.0</v>
      </c>
      <c r="S312" s="1">
        <v>315.0</v>
      </c>
      <c r="U312" s="1">
        <v>954.0</v>
      </c>
      <c r="AA312" s="1">
        <v>380.0</v>
      </c>
    </row>
    <row r="313">
      <c r="A313" s="15" t="str">
        <f>severity!A313</f>
        <v>Vila-Corcoles</v>
      </c>
      <c r="B313" s="15">
        <f>severity!B313</f>
        <v>79083</v>
      </c>
      <c r="C313" s="1" t="b">
        <v>0</v>
      </c>
    </row>
    <row r="314">
      <c r="A314" s="15" t="str">
        <f>severity!A314</f>
        <v>Torres-Macho</v>
      </c>
      <c r="B314" s="15">
        <f>severity!B314</f>
        <v>1968</v>
      </c>
      <c r="C314" s="1" t="b">
        <v>1</v>
      </c>
      <c r="D314" s="1">
        <v>1968.0</v>
      </c>
      <c r="F314" s="1">
        <v>325.0</v>
      </c>
      <c r="I314" s="1">
        <v>125.0</v>
      </c>
      <c r="P314" s="1">
        <v>200.0</v>
      </c>
      <c r="Q314" s="1">
        <v>1643.0</v>
      </c>
      <c r="T314" s="1">
        <v>335.0</v>
      </c>
      <c r="AA314" s="1">
        <v>1308.0</v>
      </c>
    </row>
    <row r="315">
      <c r="A315" s="15" t="str">
        <f>severity!A315</f>
        <v>Tao</v>
      </c>
      <c r="B315" s="15">
        <f>severity!B315</f>
        <v>70</v>
      </c>
      <c r="C315" s="1" t="b">
        <v>0</v>
      </c>
    </row>
    <row r="316">
      <c r="A316" s="15" t="str">
        <f>severity!A316</f>
        <v>Talavera</v>
      </c>
      <c r="B316" s="15">
        <f>severity!B316</f>
        <v>576</v>
      </c>
      <c r="C316" s="1" t="b">
        <v>0</v>
      </c>
    </row>
    <row r="317">
      <c r="A317" s="15" t="str">
        <f>severity!A317</f>
        <v>Serling-Boyd</v>
      </c>
      <c r="B317" s="15">
        <f>severity!B317</f>
        <v>831</v>
      </c>
      <c r="C317" s="1" t="b">
        <v>0</v>
      </c>
    </row>
    <row r="318">
      <c r="A318" s="15" t="str">
        <f>severity!A318</f>
        <v>Raines</v>
      </c>
      <c r="B318" s="15">
        <f>severity!B318</f>
        <v>453</v>
      </c>
      <c r="C318" s="1" t="b">
        <v>1</v>
      </c>
      <c r="D318" s="1">
        <v>440.0</v>
      </c>
      <c r="F318" s="1">
        <v>32.0</v>
      </c>
      <c r="I318" s="1">
        <v>28.0</v>
      </c>
      <c r="J318" s="1">
        <v>4.0</v>
      </c>
      <c r="Q318" s="1">
        <v>408.0</v>
      </c>
      <c r="T318" s="1">
        <v>222.0</v>
      </c>
      <c r="U318" s="1">
        <v>186.0</v>
      </c>
    </row>
    <row r="319">
      <c r="A319" s="15" t="str">
        <f>severity!A319</f>
        <v>Parra-Bracamonte</v>
      </c>
      <c r="B319" s="15">
        <f>severity!B319</f>
        <v>331298</v>
      </c>
      <c r="C319" s="1" t="b">
        <v>1</v>
      </c>
      <c r="D319" s="1">
        <v>331298.0</v>
      </c>
      <c r="F319" s="1">
        <v>38310.0</v>
      </c>
      <c r="I319" s="1">
        <v>3215.0</v>
      </c>
      <c r="P319" s="1">
        <v>35095.0</v>
      </c>
      <c r="Q319" s="1">
        <v>292988.0</v>
      </c>
      <c r="T319" s="1">
        <v>21269.0</v>
      </c>
      <c r="AA319" s="1">
        <v>271719.0</v>
      </c>
    </row>
    <row r="320">
      <c r="A320" s="15" t="str">
        <f>severity!A320</f>
        <v>O'Reilly</v>
      </c>
      <c r="B320" s="15">
        <f>severity!B320</f>
        <v>1334</v>
      </c>
      <c r="C320" s="1" t="b">
        <v>0</v>
      </c>
    </row>
    <row r="321">
      <c r="A321" s="15" t="str">
        <f>severity!A321</f>
        <v>Martini</v>
      </c>
      <c r="B321" s="15">
        <f>severity!B321</f>
        <v>146</v>
      </c>
      <c r="C321" s="1" t="b">
        <v>0</v>
      </c>
    </row>
    <row r="322">
      <c r="A322" s="15" t="str">
        <f>severity!A322</f>
        <v>Li, Long, Zhang</v>
      </c>
      <c r="B322" s="15">
        <f>severity!B322</f>
        <v>954</v>
      </c>
      <c r="C322" s="1" t="b">
        <v>1</v>
      </c>
      <c r="D322" s="1">
        <v>954.0</v>
      </c>
      <c r="F322" s="1">
        <v>78.0</v>
      </c>
      <c r="I322" s="1">
        <v>8.0</v>
      </c>
      <c r="J322" s="1">
        <v>70.0</v>
      </c>
      <c r="Q322" s="1">
        <v>876.0</v>
      </c>
      <c r="T322" s="1">
        <v>48.0</v>
      </c>
      <c r="U322" s="1">
        <v>828.0</v>
      </c>
    </row>
    <row r="323">
      <c r="A323" s="15" t="str">
        <f>severity!A323</f>
        <v>Lassale</v>
      </c>
      <c r="B323" s="15">
        <f>severity!B323</f>
        <v>900</v>
      </c>
      <c r="C323" s="1" t="b">
        <v>0</v>
      </c>
    </row>
    <row r="324">
      <c r="A324" s="15" t="str">
        <f>severity!A324</f>
        <v>Klang, Soffer</v>
      </c>
      <c r="B324" s="15">
        <f>severity!B324</f>
        <v>1320</v>
      </c>
      <c r="C324" s="1" t="b">
        <v>0</v>
      </c>
    </row>
    <row r="325">
      <c r="A325" s="15" t="str">
        <f>severity!A325</f>
        <v>Kim, Han</v>
      </c>
      <c r="B325" s="15">
        <f>severity!B325</f>
        <v>4787</v>
      </c>
      <c r="C325" s="1" t="b">
        <v>0</v>
      </c>
    </row>
    <row r="326">
      <c r="A326" s="15" t="str">
        <f>severity!A326</f>
        <v>Jehi</v>
      </c>
      <c r="B326" s="15">
        <f>severity!B326</f>
        <v>4536</v>
      </c>
      <c r="C326" s="1" t="b">
        <v>0</v>
      </c>
    </row>
    <row r="327">
      <c r="A327" s="15" t="str">
        <f>severity!A327</f>
        <v>Jakob</v>
      </c>
      <c r="B327" s="15">
        <f>severity!B327</f>
        <v>2155</v>
      </c>
      <c r="C327" s="1" t="b">
        <v>0</v>
      </c>
    </row>
    <row r="328">
      <c r="A328" s="15" t="str">
        <f>severity!A328</f>
        <v>Invernizzi</v>
      </c>
      <c r="B328" s="15">
        <f>severity!B328</f>
        <v>54</v>
      </c>
      <c r="C328" s="1" t="b">
        <v>0</v>
      </c>
    </row>
    <row r="329">
      <c r="A329" s="15" t="str">
        <f>severity!A329</f>
        <v>Ilic</v>
      </c>
      <c r="B329" s="15">
        <f>severity!B329</f>
        <v>107</v>
      </c>
      <c r="C329" s="1" t="b">
        <v>0</v>
      </c>
    </row>
    <row r="330">
      <c r="A330" s="15" t="str">
        <f>severity!A330</f>
        <v>Hamadah</v>
      </c>
      <c r="B330" s="15">
        <f>severity!B330</f>
        <v>1123</v>
      </c>
      <c r="C330" s="1" t="b">
        <v>0</v>
      </c>
    </row>
    <row r="331">
      <c r="A331" s="15" t="str">
        <f>severity!A331</f>
        <v>Gianfrancesco, Leykina</v>
      </c>
      <c r="B331" s="15">
        <f>severity!B331</f>
        <v>1324</v>
      </c>
      <c r="C331" s="1" t="b">
        <v>0</v>
      </c>
    </row>
    <row r="332">
      <c r="A332" s="15" t="str">
        <f>severity!A332</f>
        <v>Ghinai</v>
      </c>
      <c r="B332" s="15">
        <f>severity!B332</f>
        <v>1435</v>
      </c>
      <c r="C332" s="1" t="b">
        <v>0</v>
      </c>
    </row>
    <row r="333">
      <c r="A333" s="15" t="str">
        <f>severity!A333</f>
        <v>Fond</v>
      </c>
      <c r="B333" s="15">
        <f>severity!B333</f>
        <v>1092</v>
      </c>
      <c r="C333" s="1" t="b">
        <v>0</v>
      </c>
    </row>
    <row r="334">
      <c r="A334" s="15" t="str">
        <f>severity!A334</f>
        <v>Best</v>
      </c>
      <c r="B334" s="15">
        <f>severity!B334</f>
        <v>3471</v>
      </c>
      <c r="C334" s="1" t="b">
        <v>0</v>
      </c>
    </row>
    <row r="335">
      <c r="A335" s="15" t="str">
        <f>severity!A335</f>
        <v>Bellan</v>
      </c>
      <c r="B335" s="15">
        <f>severity!B335</f>
        <v>1697</v>
      </c>
      <c r="C335" s="1" t="b">
        <v>1</v>
      </c>
      <c r="D335" s="1">
        <v>407.0</v>
      </c>
      <c r="F335" s="1">
        <v>122.0</v>
      </c>
      <c r="G335" s="1">
        <v>24.0</v>
      </c>
      <c r="K335" s="1">
        <v>67.0</v>
      </c>
      <c r="P335" s="1">
        <v>31.0</v>
      </c>
      <c r="Q335" s="1">
        <v>285.0</v>
      </c>
      <c r="R335" s="1">
        <v>30.0</v>
      </c>
      <c r="V335" s="1">
        <v>191.0</v>
      </c>
      <c r="AA335" s="1">
        <v>64.0</v>
      </c>
    </row>
    <row r="336">
      <c r="A336" s="15" t="str">
        <f>severity!A336</f>
        <v>Alharthy</v>
      </c>
      <c r="B336" s="15">
        <f>severity!B336</f>
        <v>352</v>
      </c>
      <c r="C336" s="1" t="b">
        <v>1</v>
      </c>
      <c r="D336" s="1">
        <v>352.0</v>
      </c>
      <c r="F336" s="1">
        <v>113.0</v>
      </c>
      <c r="G336" s="1">
        <v>65.0</v>
      </c>
      <c r="K336" s="1">
        <v>48.0</v>
      </c>
      <c r="Q336" s="1">
        <v>239.0</v>
      </c>
      <c r="R336" s="1">
        <v>109.0</v>
      </c>
      <c r="V336" s="1">
        <v>130.0</v>
      </c>
    </row>
    <row r="337">
      <c r="A337" s="15" t="str">
        <f>severity!A337</f>
        <v>Alguwaihes</v>
      </c>
      <c r="B337" s="15">
        <f>severity!B337</f>
        <v>439</v>
      </c>
      <c r="C337" s="1" t="b">
        <v>0</v>
      </c>
    </row>
    <row r="338">
      <c r="A338" s="15" t="str">
        <f>severity!A338</f>
        <v>Aksu</v>
      </c>
      <c r="B338" s="15">
        <f>severity!B338</f>
        <v>123</v>
      </c>
      <c r="C338" s="1" t="b">
        <v>0</v>
      </c>
    </row>
    <row r="339">
      <c r="A339" s="15" t="str">
        <f>severity!A339</f>
        <v>Adrish</v>
      </c>
      <c r="B339" s="15">
        <f>severity!B339</f>
        <v>1173</v>
      </c>
      <c r="C339" s="1" t="b">
        <v>1</v>
      </c>
      <c r="D339" s="1">
        <v>1173.0</v>
      </c>
      <c r="F339" s="1">
        <v>390.0</v>
      </c>
      <c r="I339" s="1">
        <v>131.0</v>
      </c>
      <c r="J339" s="1">
        <v>259.0</v>
      </c>
      <c r="Q339" s="1">
        <v>783.0</v>
      </c>
      <c r="T339" s="1">
        <v>205.0</v>
      </c>
      <c r="U339" s="1">
        <v>578.0</v>
      </c>
    </row>
    <row r="340">
      <c r="A340" s="15" t="str">
        <f>severity!A340</f>
        <v>Hoertel, Sanchez, Vernet</v>
      </c>
      <c r="B340" s="15">
        <f>severity!B340</f>
        <v>12210</v>
      </c>
      <c r="C340" s="1" t="b">
        <v>1</v>
      </c>
      <c r="D340" s="1">
        <v>12210.0</v>
      </c>
      <c r="F340" s="1">
        <v>1408.0</v>
      </c>
      <c r="G340" s="1">
        <v>204.0</v>
      </c>
      <c r="P340" s="1">
        <v>1204.0</v>
      </c>
      <c r="Q340" s="1">
        <v>12210.0</v>
      </c>
      <c r="R340" s="1">
        <v>898.0</v>
      </c>
      <c r="AA340" s="1">
        <v>9904.0</v>
      </c>
    </row>
    <row r="341">
      <c r="A341" s="15" t="str">
        <f>severity!A341</f>
        <v>Arleo</v>
      </c>
      <c r="B341" s="15">
        <f>severity!B341</f>
        <v>70</v>
      </c>
      <c r="C341" s="1" t="b">
        <v>0</v>
      </c>
    </row>
    <row r="342">
      <c r="A342" s="15" t="str">
        <f>severity!A342</f>
        <v>Bermejo-Martin</v>
      </c>
      <c r="B342" s="15">
        <f>severity!B342</f>
        <v>250</v>
      </c>
      <c r="C342" s="1" t="b">
        <v>0</v>
      </c>
    </row>
    <row r="343">
      <c r="A343" s="15" t="str">
        <f>severity!A343</f>
        <v>Joubert</v>
      </c>
      <c r="B343" s="15">
        <f>severity!B343</f>
        <v>74</v>
      </c>
      <c r="C343" s="1" t="b">
        <v>0</v>
      </c>
    </row>
    <row r="344">
      <c r="A344" s="15" t="str">
        <f>severity!A344</f>
        <v>Kortela</v>
      </c>
      <c r="B344" s="15">
        <f>severity!B344</f>
        <v>3008</v>
      </c>
      <c r="C344" s="1" t="b">
        <v>0</v>
      </c>
    </row>
    <row r="345">
      <c r="A345" s="15" t="str">
        <f>severity!A345</f>
        <v>Sourij</v>
      </c>
      <c r="B345" s="15">
        <f>severity!B345</f>
        <v>238</v>
      </c>
      <c r="C345" s="1" t="b">
        <v>1</v>
      </c>
      <c r="D345" s="1">
        <v>238.0</v>
      </c>
      <c r="F345" s="1">
        <v>58.0</v>
      </c>
      <c r="G345" s="1">
        <v>0.0</v>
      </c>
      <c r="H345" s="1">
        <v>12.0</v>
      </c>
      <c r="J345" s="1">
        <v>46.0</v>
      </c>
      <c r="Q345" s="1">
        <v>180.0</v>
      </c>
      <c r="R345" s="1">
        <v>4.0</v>
      </c>
      <c r="S345" s="1">
        <v>26.0</v>
      </c>
      <c r="U345" s="1">
        <v>150.0</v>
      </c>
    </row>
    <row r="346">
      <c r="A346" s="15" t="str">
        <f>severity!A346</f>
        <v>Gallichotte</v>
      </c>
      <c r="B346" s="15">
        <f>severity!B346</f>
        <v>239</v>
      </c>
      <c r="C346" s="1" t="b">
        <v>0</v>
      </c>
    </row>
    <row r="347">
      <c r="A347" s="15" t="str">
        <f>severity!A347</f>
        <v>Galal</v>
      </c>
      <c r="B347" s="15">
        <f>severity!B347</f>
        <v>430</v>
      </c>
      <c r="C347" s="1" t="b">
        <v>0</v>
      </c>
    </row>
    <row r="348">
      <c r="A348" s="15" t="str">
        <f>severity!A348</f>
        <v>Clavario</v>
      </c>
      <c r="B348" s="15">
        <f>severity!B348</f>
        <v>110</v>
      </c>
      <c r="C348" s="1" t="b">
        <v>0</v>
      </c>
    </row>
    <row r="349">
      <c r="A349" s="15" t="str">
        <f>severity!A349</f>
        <v>Saeed</v>
      </c>
      <c r="B349" s="15">
        <f>severity!B349</f>
        <v>173</v>
      </c>
      <c r="C349" s="1" t="b">
        <v>0</v>
      </c>
    </row>
    <row r="350">
      <c r="A350" s="15" t="str">
        <f>severity!A350</f>
        <v>Cadegiani</v>
      </c>
      <c r="B350" s="15">
        <f>severity!B350</f>
        <v>130</v>
      </c>
      <c r="C350" s="1" t="b">
        <v>0</v>
      </c>
    </row>
    <row r="351">
      <c r="A351" s="15" t="str">
        <f>severity!A351</f>
        <v>Benaim</v>
      </c>
      <c r="B351" s="15">
        <f>severity!B351</f>
        <v>693</v>
      </c>
      <c r="C351" s="1" t="b">
        <v>0</v>
      </c>
    </row>
    <row r="352">
      <c r="A352" s="15" t="str">
        <f>severity!A352</f>
        <v>Singh</v>
      </c>
      <c r="B352" s="15">
        <f>severity!B352</f>
        <v>930</v>
      </c>
      <c r="C352" s="1" t="b">
        <v>0</v>
      </c>
    </row>
    <row r="353">
      <c r="A353" s="15" t="str">
        <f>severity!A353</f>
        <v>ISARIC</v>
      </c>
      <c r="B353" s="15">
        <f>severity!B353</f>
        <v>95966</v>
      </c>
      <c r="C353" s="1" t="b">
        <v>0</v>
      </c>
    </row>
    <row r="354">
      <c r="A354" s="15" t="str">
        <f>severity!A354</f>
        <v>Márquez-Salinas</v>
      </c>
      <c r="B354" s="15">
        <f>severity!B354</f>
        <v>1068</v>
      </c>
      <c r="C354" s="1" t="b">
        <v>0</v>
      </c>
    </row>
    <row r="355">
      <c r="A355" s="15" t="str">
        <f>severity!A355</f>
        <v>Díez-Manglano</v>
      </c>
      <c r="B355" s="15">
        <f>severity!B355</f>
        <v>4393</v>
      </c>
      <c r="C355" s="1" t="b">
        <v>0</v>
      </c>
    </row>
    <row r="356">
      <c r="A356" s="15" t="str">
        <f>severity!A356</f>
        <v>Woolcott</v>
      </c>
      <c r="B356" s="15">
        <f>severity!B356</f>
        <v>1636050</v>
      </c>
      <c r="C356" s="1" t="b">
        <v>0</v>
      </c>
    </row>
    <row r="357">
      <c r="A357" s="15" t="str">
        <f>severity!A357</f>
        <v>Simons</v>
      </c>
      <c r="B357" s="15">
        <f>severity!B357</f>
        <v>446</v>
      </c>
      <c r="C357" s="1" t="b">
        <v>1</v>
      </c>
      <c r="D357" s="1">
        <v>446.0</v>
      </c>
      <c r="F357" s="1">
        <v>128.0</v>
      </c>
      <c r="G357" s="1">
        <v>12.0</v>
      </c>
      <c r="H357" s="1">
        <v>63.0</v>
      </c>
      <c r="J357" s="1">
        <v>53.0</v>
      </c>
      <c r="Q357" s="1">
        <v>318.0</v>
      </c>
      <c r="R357" s="1">
        <v>30.0</v>
      </c>
      <c r="S357" s="1">
        <v>109.0</v>
      </c>
      <c r="U357" s="1">
        <v>179.0</v>
      </c>
    </row>
    <row r="358">
      <c r="A358" s="15" t="str">
        <f>severity!A358</f>
        <v>Dupraz</v>
      </c>
      <c r="B358" s="15">
        <f>severity!B358</f>
        <v>219</v>
      </c>
      <c r="C358" s="1" t="b">
        <v>0</v>
      </c>
    </row>
    <row r="359">
      <c r="A359" s="15" t="str">
        <f>severity!A359</f>
        <v>Chen, Varathraja</v>
      </c>
      <c r="B359" s="15">
        <f>severity!B359</f>
        <v>10123</v>
      </c>
      <c r="C359" s="1" t="b">
        <v>0</v>
      </c>
    </row>
    <row r="360">
      <c r="A360" s="15" t="str">
        <f>severity!A360</f>
        <v>Martinez-Lacalzada</v>
      </c>
      <c r="B360" s="15">
        <f>severity!B360</f>
        <v>10433</v>
      </c>
      <c r="C360" s="1" t="b">
        <v>0</v>
      </c>
    </row>
    <row r="361">
      <c r="A361" s="15" t="str">
        <f>severity!A361</f>
        <v>Barasa</v>
      </c>
      <c r="B361" s="15">
        <f>severity!B361</f>
        <v>394</v>
      </c>
      <c r="C361" s="1" t="b">
        <v>0</v>
      </c>
    </row>
    <row r="362">
      <c r="A362" s="15" t="str">
        <f>severity!A362</f>
        <v>Ren, Guo</v>
      </c>
      <c r="B362" s="15">
        <f>severity!B362</f>
        <v>481</v>
      </c>
      <c r="C362" s="1" t="b">
        <v>0</v>
      </c>
    </row>
    <row r="363">
      <c r="A363" s="15" t="str">
        <f>severity!A363</f>
        <v>O’Gallagher</v>
      </c>
      <c r="B363" s="15">
        <f>severity!B363</f>
        <v>1721</v>
      </c>
      <c r="C363" s="1" t="b">
        <v>0</v>
      </c>
    </row>
    <row r="364">
      <c r="A364" s="15" t="str">
        <f>severity!A364</f>
        <v>Modrák</v>
      </c>
      <c r="B364" s="15">
        <f>severity!B364</f>
        <v>213</v>
      </c>
      <c r="C364" s="1" t="b">
        <v>0</v>
      </c>
    </row>
    <row r="365">
      <c r="A365" s="15" t="str">
        <f>severity!A365</f>
        <v>Zuo, Warnock</v>
      </c>
      <c r="B365" s="15">
        <f>severity!B365</f>
        <v>118</v>
      </c>
      <c r="C365" s="1" t="b">
        <v>0</v>
      </c>
    </row>
    <row r="366">
      <c r="A366" s="15" t="str">
        <f>severity!A366</f>
        <v>Bisso</v>
      </c>
      <c r="B366" s="15">
        <f>severity!B366</f>
        <v>168</v>
      </c>
      <c r="C366" s="1" t="b">
        <v>1</v>
      </c>
      <c r="D366" s="1">
        <v>168.0</v>
      </c>
      <c r="F366" s="1">
        <v>46.0</v>
      </c>
      <c r="G366" s="1">
        <v>5.0</v>
      </c>
      <c r="P366" s="1">
        <v>39.0</v>
      </c>
      <c r="Q366" s="1">
        <v>122.0</v>
      </c>
      <c r="R366" s="1">
        <v>13.0</v>
      </c>
      <c r="AA366" s="1">
        <v>109.0</v>
      </c>
    </row>
    <row r="367">
      <c r="A367" s="15" t="str">
        <f>severity!A367</f>
        <v>Rentsch, Beckman</v>
      </c>
      <c r="B367" s="15">
        <f>severity!B367</f>
        <v>4297</v>
      </c>
      <c r="C367" s="1" t="b">
        <v>0</v>
      </c>
    </row>
    <row r="368">
      <c r="A368" s="15" t="str">
        <f>severity!A368</f>
        <v>Thiabaud</v>
      </c>
      <c r="B368" s="15">
        <f>severity!B368</f>
        <v>3582</v>
      </c>
      <c r="C368" s="1" t="b">
        <v>0</v>
      </c>
    </row>
    <row r="369">
      <c r="A369" s="15" t="str">
        <f>severity!A369</f>
        <v>Iftimie</v>
      </c>
      <c r="B369" s="15">
        <f>severity!B369</f>
        <v>468</v>
      </c>
      <c r="C369" s="1" t="b">
        <v>0</v>
      </c>
    </row>
    <row r="370">
      <c r="A370" s="15" t="str">
        <f>severity!A370</f>
        <v>Vila-Corcoles, Statue-Gracia</v>
      </c>
      <c r="B370" s="15">
        <f>severity!B370</f>
        <v>282</v>
      </c>
      <c r="C370" s="1" t="b">
        <v>0</v>
      </c>
    </row>
    <row r="371">
      <c r="A371" s="15" t="str">
        <f>severity!A371</f>
        <v>Lévy</v>
      </c>
      <c r="B371" s="15">
        <f>severity!B371</f>
        <v>61</v>
      </c>
      <c r="C371" s="1" t="b">
        <v>0</v>
      </c>
    </row>
    <row r="372">
      <c r="A372" s="15" t="str">
        <f>severity!A372</f>
        <v/>
      </c>
      <c r="B372" s="15" t="str">
        <f>severity!B372</f>
        <v/>
      </c>
      <c r="C372" s="15"/>
    </row>
    <row r="373">
      <c r="A373" s="15" t="str">
        <f>severity!A373</f>
        <v/>
      </c>
      <c r="B373" s="15" t="str">
        <f>severity!B373</f>
        <v/>
      </c>
      <c r="C373" s="15"/>
    </row>
    <row r="374">
      <c r="A374" s="15" t="str">
        <f>severity!A374</f>
        <v/>
      </c>
      <c r="C374" s="15"/>
    </row>
    <row r="375">
      <c r="A375" s="15" t="str">
        <f>severity!A375</f>
        <v/>
      </c>
      <c r="C375" s="15"/>
    </row>
    <row r="376">
      <c r="C376" s="15"/>
    </row>
    <row r="377">
      <c r="C377" s="15"/>
    </row>
    <row r="378">
      <c r="C378" s="15"/>
    </row>
    <row r="379">
      <c r="C379" s="15"/>
    </row>
    <row r="380">
      <c r="C380" s="15"/>
    </row>
    <row r="381">
      <c r="C381" s="15"/>
    </row>
    <row r="382">
      <c r="C382" s="15"/>
    </row>
    <row r="383">
      <c r="C383" s="15"/>
    </row>
    <row r="384">
      <c r="C384" s="15"/>
    </row>
    <row r="385">
      <c r="C385" s="15"/>
    </row>
    <row r="386">
      <c r="C386" s="15"/>
    </row>
    <row r="387">
      <c r="C387" s="15"/>
    </row>
    <row r="388">
      <c r="C388" s="15"/>
    </row>
    <row r="389">
      <c r="C389" s="15"/>
    </row>
    <row r="390">
      <c r="C390" s="15"/>
    </row>
    <row r="391">
      <c r="C391" s="15"/>
    </row>
    <row r="392">
      <c r="C392" s="15"/>
    </row>
    <row r="393">
      <c r="C393" s="15"/>
    </row>
    <row r="394">
      <c r="C394" s="15"/>
    </row>
    <row r="395">
      <c r="C395" s="15"/>
    </row>
    <row r="396">
      <c r="C396" s="15"/>
    </row>
    <row r="397">
      <c r="C397" s="15"/>
    </row>
    <row r="398">
      <c r="C398" s="15"/>
    </row>
    <row r="399">
      <c r="C399" s="15"/>
    </row>
    <row r="400">
      <c r="C400" s="15"/>
    </row>
    <row r="401">
      <c r="C401" s="15"/>
    </row>
    <row r="402">
      <c r="C402" s="15"/>
    </row>
    <row r="403">
      <c r="C403" s="15"/>
    </row>
    <row r="404">
      <c r="C404" s="15"/>
    </row>
    <row r="405">
      <c r="C405" s="15"/>
    </row>
    <row r="406">
      <c r="C406" s="15"/>
    </row>
    <row r="407">
      <c r="C407" s="15"/>
    </row>
    <row r="408">
      <c r="C408" s="15"/>
    </row>
    <row r="409">
      <c r="C409" s="15"/>
    </row>
    <row r="410">
      <c r="C410" s="15"/>
    </row>
    <row r="411">
      <c r="C411" s="15"/>
    </row>
    <row r="412">
      <c r="C412" s="15"/>
    </row>
    <row r="413">
      <c r="C413" s="15"/>
    </row>
    <row r="414">
      <c r="C414" s="15"/>
    </row>
    <row r="415">
      <c r="C415" s="15"/>
    </row>
    <row r="416">
      <c r="C416" s="15"/>
    </row>
    <row r="417">
      <c r="C417" s="15"/>
    </row>
    <row r="418">
      <c r="C418" s="15"/>
    </row>
    <row r="419">
      <c r="C419" s="15"/>
    </row>
    <row r="420">
      <c r="C420" s="15"/>
    </row>
    <row r="421">
      <c r="C421" s="15"/>
    </row>
    <row r="422">
      <c r="C422" s="15"/>
    </row>
    <row r="423">
      <c r="C423" s="15"/>
    </row>
    <row r="424">
      <c r="C424" s="15"/>
    </row>
    <row r="425">
      <c r="C425" s="15"/>
    </row>
    <row r="426">
      <c r="C426" s="15"/>
    </row>
    <row r="427">
      <c r="C427" s="15"/>
    </row>
    <row r="428">
      <c r="C428" s="15"/>
    </row>
    <row r="429">
      <c r="C429" s="15"/>
    </row>
    <row r="430">
      <c r="C430" s="15"/>
    </row>
    <row r="431">
      <c r="C431" s="15"/>
    </row>
    <row r="432">
      <c r="C432" s="15"/>
    </row>
    <row r="433">
      <c r="C433" s="15"/>
    </row>
    <row r="434">
      <c r="C434" s="15"/>
    </row>
    <row r="435">
      <c r="C435" s="15"/>
    </row>
    <row r="436">
      <c r="C436" s="15"/>
    </row>
    <row r="437">
      <c r="C437" s="15"/>
    </row>
    <row r="438">
      <c r="C438" s="15"/>
    </row>
    <row r="439">
      <c r="C439" s="15"/>
    </row>
    <row r="440">
      <c r="C440" s="15"/>
    </row>
    <row r="441">
      <c r="C441" s="15"/>
    </row>
    <row r="442">
      <c r="C442" s="15"/>
    </row>
    <row r="443">
      <c r="C443" s="15"/>
    </row>
    <row r="444">
      <c r="C444" s="15"/>
    </row>
    <row r="445">
      <c r="C445" s="15"/>
    </row>
    <row r="446">
      <c r="C446" s="15"/>
    </row>
    <row r="447">
      <c r="C447" s="15"/>
    </row>
    <row r="448">
      <c r="C448" s="15"/>
    </row>
    <row r="449">
      <c r="C449" s="15"/>
    </row>
    <row r="450">
      <c r="C450" s="15"/>
    </row>
    <row r="451">
      <c r="C451" s="15"/>
    </row>
    <row r="452">
      <c r="C452" s="15"/>
    </row>
    <row r="453">
      <c r="C453" s="15"/>
    </row>
    <row r="454">
      <c r="C454" s="15"/>
    </row>
    <row r="455">
      <c r="C455" s="15"/>
    </row>
    <row r="456">
      <c r="C456" s="15"/>
    </row>
    <row r="457">
      <c r="C457" s="15"/>
    </row>
    <row r="458">
      <c r="C458" s="15"/>
    </row>
    <row r="459">
      <c r="C459" s="15"/>
    </row>
    <row r="460">
      <c r="C460" s="15"/>
    </row>
    <row r="461">
      <c r="C461" s="15"/>
    </row>
    <row r="462">
      <c r="C462" s="15"/>
    </row>
    <row r="463">
      <c r="C463" s="15"/>
    </row>
    <row r="464">
      <c r="C464" s="15"/>
    </row>
    <row r="465">
      <c r="C465" s="15"/>
    </row>
    <row r="466">
      <c r="C466" s="15"/>
    </row>
    <row r="467">
      <c r="C467" s="15"/>
    </row>
    <row r="468">
      <c r="C468" s="15"/>
    </row>
    <row r="469">
      <c r="C469" s="15"/>
    </row>
    <row r="470">
      <c r="C470" s="15"/>
    </row>
    <row r="471">
      <c r="C471" s="15"/>
    </row>
    <row r="472">
      <c r="C472" s="15"/>
    </row>
    <row r="473">
      <c r="C473" s="15"/>
    </row>
    <row r="474">
      <c r="C474" s="15"/>
    </row>
    <row r="475">
      <c r="C475" s="15"/>
    </row>
    <row r="476">
      <c r="C476" s="15"/>
    </row>
    <row r="477">
      <c r="C477" s="15"/>
    </row>
    <row r="478">
      <c r="C478" s="15"/>
    </row>
    <row r="479">
      <c r="C479" s="15"/>
    </row>
    <row r="480">
      <c r="C480" s="15"/>
    </row>
    <row r="481">
      <c r="C481" s="15"/>
    </row>
    <row r="482">
      <c r="C482" s="15"/>
    </row>
    <row r="483">
      <c r="C483" s="15"/>
    </row>
    <row r="484">
      <c r="C484" s="15"/>
    </row>
    <row r="485">
      <c r="C485" s="15"/>
    </row>
    <row r="486">
      <c r="C486" s="15"/>
    </row>
    <row r="487">
      <c r="C487" s="15"/>
    </row>
    <row r="488">
      <c r="C488" s="15"/>
    </row>
    <row r="489">
      <c r="C489" s="15"/>
    </row>
    <row r="490">
      <c r="C490" s="15"/>
    </row>
    <row r="491">
      <c r="C491" s="15"/>
    </row>
    <row r="492">
      <c r="C492" s="15"/>
    </row>
    <row r="493">
      <c r="C493" s="15"/>
    </row>
    <row r="494">
      <c r="C494" s="15"/>
    </row>
    <row r="495">
      <c r="C495" s="15"/>
    </row>
    <row r="496">
      <c r="C496" s="15"/>
    </row>
    <row r="497">
      <c r="C497" s="15"/>
    </row>
    <row r="498">
      <c r="C498" s="15"/>
    </row>
    <row r="499">
      <c r="C499" s="15"/>
    </row>
    <row r="500">
      <c r="C500" s="15"/>
    </row>
    <row r="501">
      <c r="C501" s="15"/>
    </row>
    <row r="502">
      <c r="C502" s="15"/>
    </row>
    <row r="503">
      <c r="C503" s="15"/>
    </row>
    <row r="504">
      <c r="C504" s="15"/>
    </row>
    <row r="505">
      <c r="C505" s="15"/>
    </row>
    <row r="506">
      <c r="C506" s="15"/>
    </row>
    <row r="507">
      <c r="C507" s="15"/>
    </row>
    <row r="508">
      <c r="C508" s="15"/>
    </row>
    <row r="509">
      <c r="C509" s="15"/>
    </row>
    <row r="510">
      <c r="C510" s="15"/>
    </row>
    <row r="511">
      <c r="C511" s="15"/>
    </row>
    <row r="512">
      <c r="C512" s="15"/>
    </row>
    <row r="513">
      <c r="C513" s="15"/>
    </row>
    <row r="514">
      <c r="C514" s="15"/>
    </row>
    <row r="515">
      <c r="C515" s="15"/>
    </row>
    <row r="516">
      <c r="C516" s="15"/>
    </row>
    <row r="517">
      <c r="C517" s="15"/>
    </row>
    <row r="518">
      <c r="C518" s="15"/>
    </row>
    <row r="519">
      <c r="C519" s="15"/>
    </row>
    <row r="520">
      <c r="C520" s="15"/>
    </row>
    <row r="521">
      <c r="C521" s="15"/>
    </row>
    <row r="522">
      <c r="C522" s="15"/>
    </row>
    <row r="523">
      <c r="C523" s="15"/>
    </row>
    <row r="524">
      <c r="C524" s="15"/>
    </row>
    <row r="525">
      <c r="C525" s="15"/>
    </row>
    <row r="526">
      <c r="C526" s="15"/>
    </row>
    <row r="527">
      <c r="C527" s="15"/>
    </row>
    <row r="528">
      <c r="C528" s="15"/>
    </row>
    <row r="529">
      <c r="C529" s="15"/>
    </row>
    <row r="530">
      <c r="C530" s="15"/>
    </row>
    <row r="531">
      <c r="C531" s="15"/>
    </row>
    <row r="532">
      <c r="C532" s="15"/>
    </row>
    <row r="533">
      <c r="C533" s="15"/>
    </row>
    <row r="534">
      <c r="C534" s="15"/>
    </row>
    <row r="535">
      <c r="C535" s="15"/>
    </row>
    <row r="536">
      <c r="C536" s="15"/>
    </row>
    <row r="537">
      <c r="C537" s="15"/>
    </row>
    <row r="538">
      <c r="C538" s="15"/>
    </row>
    <row r="539">
      <c r="C539" s="15"/>
    </row>
    <row r="540">
      <c r="C540" s="15"/>
    </row>
    <row r="541">
      <c r="C541" s="15"/>
    </row>
    <row r="542">
      <c r="C542" s="15"/>
    </row>
    <row r="543">
      <c r="C543" s="15"/>
    </row>
    <row r="544">
      <c r="C544" s="15"/>
    </row>
    <row r="545">
      <c r="C545" s="15"/>
    </row>
    <row r="546">
      <c r="C546" s="15"/>
    </row>
    <row r="547">
      <c r="C547" s="15"/>
    </row>
    <row r="548">
      <c r="C548" s="15"/>
    </row>
    <row r="549">
      <c r="C549" s="15"/>
    </row>
    <row r="550">
      <c r="C550" s="15"/>
    </row>
    <row r="551">
      <c r="C551" s="15"/>
    </row>
    <row r="552">
      <c r="C552" s="15"/>
    </row>
    <row r="553">
      <c r="C553" s="15"/>
    </row>
    <row r="554">
      <c r="C554" s="15"/>
    </row>
    <row r="555">
      <c r="C555" s="15"/>
    </row>
    <row r="556">
      <c r="C556" s="15"/>
    </row>
    <row r="557">
      <c r="C557" s="15"/>
    </row>
    <row r="558">
      <c r="C558" s="15"/>
    </row>
    <row r="559">
      <c r="C559" s="15"/>
    </row>
    <row r="560">
      <c r="C560" s="15"/>
    </row>
    <row r="561">
      <c r="C561" s="15"/>
    </row>
    <row r="562">
      <c r="C562" s="15"/>
    </row>
    <row r="563">
      <c r="C563" s="15"/>
    </row>
    <row r="564">
      <c r="C564" s="15"/>
    </row>
    <row r="565">
      <c r="C565" s="15"/>
    </row>
    <row r="566">
      <c r="C566" s="15"/>
    </row>
    <row r="567">
      <c r="C567" s="15"/>
    </row>
    <row r="568">
      <c r="C568" s="15"/>
    </row>
    <row r="569">
      <c r="C569" s="15"/>
    </row>
    <row r="570">
      <c r="C570" s="15"/>
    </row>
    <row r="571">
      <c r="C571" s="15"/>
    </row>
    <row r="572">
      <c r="C572" s="15"/>
    </row>
    <row r="573">
      <c r="C573" s="15"/>
    </row>
    <row r="574">
      <c r="C574" s="15"/>
    </row>
    <row r="575">
      <c r="C575" s="15"/>
    </row>
    <row r="576">
      <c r="C576" s="15"/>
    </row>
    <row r="577">
      <c r="C577" s="15"/>
    </row>
    <row r="578">
      <c r="C578" s="15"/>
    </row>
    <row r="579">
      <c r="C579" s="15"/>
    </row>
    <row r="580">
      <c r="C580" s="15"/>
    </row>
    <row r="581">
      <c r="C581" s="15"/>
    </row>
    <row r="582">
      <c r="C582" s="15"/>
    </row>
    <row r="583">
      <c r="C583" s="15"/>
    </row>
    <row r="584">
      <c r="C584" s="15"/>
    </row>
    <row r="585">
      <c r="C585" s="15"/>
    </row>
    <row r="586">
      <c r="C586" s="15"/>
    </row>
    <row r="587">
      <c r="C587" s="15"/>
    </row>
    <row r="588">
      <c r="C588" s="15"/>
    </row>
    <row r="589">
      <c r="C589" s="15"/>
    </row>
    <row r="590">
      <c r="C590" s="15"/>
    </row>
    <row r="591">
      <c r="C591" s="15"/>
    </row>
    <row r="592">
      <c r="C592" s="15"/>
    </row>
    <row r="593">
      <c r="C593" s="15"/>
    </row>
    <row r="594">
      <c r="C594" s="15"/>
    </row>
    <row r="595">
      <c r="C595" s="15"/>
    </row>
    <row r="596">
      <c r="C596" s="15"/>
    </row>
    <row r="597">
      <c r="C597" s="15"/>
    </row>
    <row r="598">
      <c r="C598" s="15"/>
    </row>
    <row r="599">
      <c r="C599" s="15"/>
    </row>
    <row r="600">
      <c r="C600" s="15"/>
    </row>
    <row r="601">
      <c r="C601" s="15"/>
    </row>
    <row r="602">
      <c r="C602" s="15"/>
    </row>
    <row r="603">
      <c r="C603" s="15"/>
    </row>
    <row r="604">
      <c r="C604" s="15"/>
    </row>
    <row r="605">
      <c r="C605" s="15"/>
    </row>
    <row r="606">
      <c r="C606" s="15"/>
    </row>
    <row r="607">
      <c r="C607" s="15"/>
    </row>
    <row r="608">
      <c r="C608" s="15"/>
    </row>
    <row r="609">
      <c r="C609" s="15"/>
    </row>
    <row r="610">
      <c r="C610" s="15"/>
    </row>
    <row r="611">
      <c r="C611" s="15"/>
    </row>
    <row r="612">
      <c r="C612" s="15"/>
    </row>
    <row r="613">
      <c r="C613" s="15"/>
    </row>
    <row r="614">
      <c r="C614" s="15"/>
    </row>
    <row r="615">
      <c r="C615" s="15"/>
    </row>
    <row r="616">
      <c r="C616" s="15"/>
    </row>
    <row r="617">
      <c r="C617" s="15"/>
    </row>
    <row r="618">
      <c r="C618" s="15"/>
    </row>
    <row r="619">
      <c r="C619" s="15"/>
    </row>
    <row r="620">
      <c r="C620" s="15"/>
    </row>
    <row r="621">
      <c r="C621" s="15"/>
    </row>
    <row r="622">
      <c r="C622" s="15"/>
    </row>
    <row r="623">
      <c r="C623" s="15"/>
    </row>
    <row r="624">
      <c r="C624" s="15"/>
    </row>
    <row r="625">
      <c r="C625" s="15"/>
    </row>
    <row r="626">
      <c r="C626" s="15"/>
    </row>
    <row r="627">
      <c r="C627" s="15"/>
    </row>
    <row r="628">
      <c r="C628" s="15"/>
    </row>
    <row r="629">
      <c r="C629" s="15"/>
    </row>
    <row r="630">
      <c r="C630" s="15"/>
    </row>
    <row r="631">
      <c r="C631" s="15"/>
    </row>
    <row r="632">
      <c r="C632" s="15"/>
    </row>
    <row r="633">
      <c r="C633" s="15"/>
    </row>
    <row r="634">
      <c r="C634" s="15"/>
    </row>
    <row r="635">
      <c r="C635" s="15"/>
    </row>
    <row r="636">
      <c r="C636" s="15"/>
    </row>
    <row r="637">
      <c r="C637" s="15"/>
    </row>
    <row r="638">
      <c r="C638" s="15"/>
    </row>
    <row r="639">
      <c r="C639" s="15"/>
    </row>
    <row r="640">
      <c r="C640" s="15"/>
    </row>
    <row r="641">
      <c r="C641" s="15"/>
    </row>
    <row r="642">
      <c r="C642" s="15"/>
    </row>
    <row r="643">
      <c r="C643" s="15"/>
    </row>
    <row r="644">
      <c r="C644" s="15"/>
    </row>
    <row r="645">
      <c r="C645" s="15"/>
    </row>
    <row r="646">
      <c r="C646" s="15"/>
    </row>
    <row r="647">
      <c r="C647" s="15"/>
    </row>
    <row r="648">
      <c r="C648" s="15"/>
    </row>
    <row r="649">
      <c r="C649" s="15"/>
    </row>
    <row r="650">
      <c r="C650" s="15"/>
    </row>
    <row r="651">
      <c r="C651" s="15"/>
    </row>
    <row r="652">
      <c r="C652" s="15"/>
    </row>
    <row r="653">
      <c r="C653" s="15"/>
    </row>
    <row r="654">
      <c r="C654" s="15"/>
    </row>
    <row r="655">
      <c r="C655" s="15"/>
    </row>
    <row r="656">
      <c r="C656" s="15"/>
    </row>
    <row r="657">
      <c r="C657" s="15"/>
    </row>
    <row r="658">
      <c r="C658" s="15"/>
    </row>
    <row r="659">
      <c r="C659" s="15"/>
    </row>
    <row r="660">
      <c r="C660" s="15"/>
    </row>
    <row r="661">
      <c r="C661" s="15"/>
    </row>
    <row r="662">
      <c r="C662" s="15"/>
    </row>
    <row r="663">
      <c r="C663" s="15"/>
    </row>
    <row r="664">
      <c r="C664" s="15"/>
    </row>
    <row r="665">
      <c r="C665" s="15"/>
    </row>
    <row r="666">
      <c r="C666" s="15"/>
    </row>
    <row r="667">
      <c r="C667" s="15"/>
    </row>
    <row r="668">
      <c r="C668" s="15"/>
    </row>
    <row r="669">
      <c r="C669" s="15"/>
    </row>
    <row r="670">
      <c r="C670" s="15"/>
    </row>
    <row r="671">
      <c r="C671" s="15"/>
    </row>
    <row r="672">
      <c r="C672" s="15"/>
    </row>
    <row r="673">
      <c r="C673" s="15"/>
    </row>
    <row r="674">
      <c r="C674" s="15"/>
    </row>
    <row r="675">
      <c r="C675" s="15"/>
    </row>
    <row r="676">
      <c r="C676" s="15"/>
    </row>
    <row r="677">
      <c r="C677" s="15"/>
    </row>
    <row r="678">
      <c r="C678" s="15"/>
    </row>
    <row r="679">
      <c r="C679" s="15"/>
    </row>
    <row r="680">
      <c r="C680" s="15"/>
    </row>
    <row r="681">
      <c r="C681" s="15"/>
    </row>
    <row r="682">
      <c r="C682" s="15"/>
    </row>
    <row r="683">
      <c r="C683" s="15"/>
    </row>
    <row r="684">
      <c r="C684" s="15"/>
    </row>
    <row r="685">
      <c r="C685" s="15"/>
    </row>
    <row r="686">
      <c r="C686" s="15"/>
    </row>
    <row r="687">
      <c r="C687" s="15"/>
    </row>
    <row r="688">
      <c r="C688" s="15"/>
    </row>
    <row r="689">
      <c r="C689" s="15"/>
    </row>
    <row r="690">
      <c r="C690" s="15"/>
    </row>
    <row r="691">
      <c r="C691" s="15"/>
    </row>
    <row r="692">
      <c r="C692" s="15"/>
    </row>
    <row r="693">
      <c r="C693" s="15"/>
    </row>
    <row r="694">
      <c r="C694" s="15"/>
    </row>
    <row r="695">
      <c r="C695" s="15"/>
    </row>
    <row r="696">
      <c r="C696" s="15"/>
    </row>
    <row r="697">
      <c r="C697" s="15"/>
    </row>
    <row r="698">
      <c r="C698" s="15"/>
    </row>
    <row r="699">
      <c r="C699" s="15"/>
    </row>
    <row r="700">
      <c r="C700" s="15"/>
    </row>
    <row r="701">
      <c r="C701" s="15"/>
    </row>
    <row r="702">
      <c r="C702" s="15"/>
    </row>
    <row r="703">
      <c r="C703" s="15"/>
    </row>
    <row r="704">
      <c r="C704" s="15"/>
    </row>
    <row r="705">
      <c r="C705" s="15"/>
    </row>
    <row r="706">
      <c r="C706" s="15"/>
    </row>
    <row r="707">
      <c r="C707" s="15"/>
    </row>
    <row r="708">
      <c r="C708" s="15"/>
    </row>
    <row r="709">
      <c r="C709" s="15"/>
    </row>
    <row r="710">
      <c r="C710" s="15"/>
    </row>
    <row r="711">
      <c r="C711" s="15"/>
    </row>
    <row r="712">
      <c r="C712" s="15"/>
    </row>
    <row r="713">
      <c r="C713" s="15"/>
    </row>
    <row r="714">
      <c r="C714" s="15"/>
    </row>
    <row r="715">
      <c r="C715" s="15"/>
    </row>
    <row r="716">
      <c r="C716" s="15"/>
    </row>
    <row r="717">
      <c r="C717" s="15"/>
    </row>
    <row r="718">
      <c r="C718" s="15"/>
    </row>
    <row r="719">
      <c r="C719" s="15"/>
    </row>
    <row r="720">
      <c r="C720" s="15"/>
    </row>
    <row r="721">
      <c r="C721" s="15"/>
    </row>
    <row r="722">
      <c r="C722" s="15"/>
    </row>
    <row r="723">
      <c r="C723" s="15"/>
    </row>
    <row r="724">
      <c r="C724" s="15"/>
    </row>
    <row r="725">
      <c r="C725" s="15"/>
    </row>
    <row r="726">
      <c r="C726" s="15"/>
    </row>
    <row r="727">
      <c r="C727" s="15"/>
    </row>
    <row r="728">
      <c r="C728" s="15"/>
    </row>
    <row r="729">
      <c r="C729" s="15"/>
    </row>
    <row r="730">
      <c r="C730" s="15"/>
    </row>
    <row r="731">
      <c r="C731" s="15"/>
    </row>
    <row r="732">
      <c r="C732" s="15"/>
    </row>
    <row r="733">
      <c r="C733" s="15"/>
    </row>
    <row r="734">
      <c r="C734" s="15"/>
    </row>
    <row r="735">
      <c r="C735" s="15"/>
    </row>
    <row r="736">
      <c r="C736" s="15"/>
    </row>
    <row r="737">
      <c r="C737" s="15"/>
    </row>
    <row r="738">
      <c r="C738" s="15"/>
    </row>
    <row r="739">
      <c r="C739" s="15"/>
    </row>
    <row r="740">
      <c r="C740" s="15"/>
    </row>
    <row r="741">
      <c r="C741" s="15"/>
    </row>
    <row r="742">
      <c r="C742" s="15"/>
    </row>
    <row r="743">
      <c r="C743" s="15"/>
    </row>
    <row r="744">
      <c r="C744" s="15"/>
    </row>
    <row r="745">
      <c r="C745" s="15"/>
    </row>
    <row r="746">
      <c r="C746" s="15"/>
    </row>
    <row r="747">
      <c r="C747" s="15"/>
    </row>
    <row r="748">
      <c r="C748" s="15"/>
    </row>
    <row r="749">
      <c r="C749" s="15"/>
    </row>
    <row r="750">
      <c r="C750" s="15"/>
    </row>
    <row r="751">
      <c r="C751" s="15"/>
    </row>
    <row r="752">
      <c r="C752" s="15"/>
    </row>
    <row r="753">
      <c r="C753" s="15"/>
    </row>
    <row r="754">
      <c r="C754" s="15"/>
    </row>
    <row r="755">
      <c r="C755" s="15"/>
    </row>
    <row r="756">
      <c r="C756" s="15"/>
    </row>
    <row r="757">
      <c r="C757" s="15"/>
    </row>
    <row r="758">
      <c r="C758" s="15"/>
    </row>
    <row r="759">
      <c r="C759" s="15"/>
    </row>
    <row r="760">
      <c r="C760" s="15"/>
    </row>
    <row r="761">
      <c r="C761" s="15"/>
    </row>
    <row r="762">
      <c r="C762" s="15"/>
    </row>
    <row r="763">
      <c r="C763" s="15"/>
    </row>
    <row r="764">
      <c r="C764" s="15"/>
    </row>
    <row r="765">
      <c r="C765" s="15"/>
    </row>
    <row r="766">
      <c r="C766" s="15"/>
    </row>
    <row r="767">
      <c r="C767" s="15"/>
    </row>
    <row r="768">
      <c r="C768" s="15"/>
    </row>
    <row r="769">
      <c r="C769" s="15"/>
    </row>
    <row r="770">
      <c r="C770" s="15"/>
    </row>
    <row r="771">
      <c r="C771" s="15"/>
    </row>
    <row r="772">
      <c r="C772" s="15"/>
    </row>
    <row r="773">
      <c r="C773" s="15"/>
    </row>
    <row r="774">
      <c r="C774" s="15"/>
    </row>
    <row r="775">
      <c r="C775" s="15"/>
    </row>
    <row r="776">
      <c r="C776" s="15"/>
    </row>
    <row r="777">
      <c r="C777" s="15"/>
    </row>
    <row r="778">
      <c r="C778" s="15"/>
    </row>
    <row r="779">
      <c r="C779" s="15"/>
    </row>
    <row r="780">
      <c r="C780" s="15"/>
    </row>
    <row r="781">
      <c r="C781" s="15"/>
    </row>
    <row r="782">
      <c r="C782" s="15"/>
    </row>
    <row r="783">
      <c r="C783" s="15"/>
    </row>
    <row r="784">
      <c r="C784" s="15"/>
    </row>
    <row r="785">
      <c r="C785" s="15"/>
    </row>
    <row r="786">
      <c r="C786" s="15"/>
    </row>
    <row r="787">
      <c r="C787" s="15"/>
    </row>
    <row r="788">
      <c r="C788" s="15"/>
    </row>
    <row r="789">
      <c r="C789" s="15"/>
    </row>
    <row r="790">
      <c r="C790" s="15"/>
    </row>
    <row r="791">
      <c r="C791" s="15"/>
    </row>
    <row r="792">
      <c r="C792" s="15"/>
    </row>
    <row r="793">
      <c r="C793" s="15"/>
    </row>
    <row r="794">
      <c r="C794" s="15"/>
    </row>
    <row r="795">
      <c r="C795" s="15"/>
    </row>
    <row r="796">
      <c r="C796" s="15"/>
    </row>
    <row r="797">
      <c r="C797" s="15"/>
    </row>
    <row r="798">
      <c r="C798" s="15"/>
    </row>
    <row r="799">
      <c r="C799" s="15"/>
    </row>
    <row r="800">
      <c r="C800" s="15"/>
    </row>
    <row r="801">
      <c r="C801" s="15"/>
    </row>
    <row r="802">
      <c r="C802" s="15"/>
    </row>
    <row r="803">
      <c r="C803" s="15"/>
    </row>
    <row r="804">
      <c r="C804" s="15"/>
    </row>
    <row r="805">
      <c r="C805" s="15"/>
    </row>
    <row r="806">
      <c r="C806" s="15"/>
    </row>
    <row r="807">
      <c r="C807" s="15"/>
    </row>
    <row r="808">
      <c r="C808" s="15"/>
    </row>
    <row r="809">
      <c r="C809" s="15"/>
    </row>
    <row r="810">
      <c r="C810" s="15"/>
    </row>
    <row r="811">
      <c r="C811" s="15"/>
    </row>
    <row r="812">
      <c r="C812" s="15"/>
    </row>
    <row r="813">
      <c r="C813" s="15"/>
    </row>
    <row r="814">
      <c r="C814" s="15"/>
    </row>
    <row r="815">
      <c r="C815" s="15"/>
    </row>
    <row r="816">
      <c r="C816" s="15"/>
    </row>
    <row r="817">
      <c r="C817" s="15"/>
    </row>
    <row r="818">
      <c r="C818" s="15"/>
    </row>
    <row r="819">
      <c r="C819" s="15"/>
    </row>
    <row r="820">
      <c r="C820" s="15"/>
    </row>
    <row r="821">
      <c r="C821" s="15"/>
    </row>
    <row r="822">
      <c r="C822" s="15"/>
    </row>
    <row r="823">
      <c r="C823" s="15"/>
    </row>
    <row r="824">
      <c r="C824" s="15"/>
    </row>
    <row r="825">
      <c r="C825" s="15"/>
    </row>
    <row r="826">
      <c r="C826" s="15"/>
    </row>
    <row r="827">
      <c r="C827" s="15"/>
    </row>
    <row r="828">
      <c r="C828" s="15"/>
    </row>
    <row r="829">
      <c r="C829" s="15"/>
    </row>
    <row r="830">
      <c r="C830" s="15"/>
    </row>
    <row r="831">
      <c r="C831" s="15"/>
    </row>
    <row r="832">
      <c r="C832" s="15"/>
    </row>
    <row r="833">
      <c r="C833" s="15"/>
    </row>
    <row r="834">
      <c r="C834" s="15"/>
    </row>
    <row r="835">
      <c r="C835" s="15"/>
    </row>
    <row r="836">
      <c r="C836" s="15"/>
    </row>
    <row r="837">
      <c r="C837" s="15"/>
    </row>
    <row r="838">
      <c r="C838" s="15"/>
    </row>
    <row r="839">
      <c r="C839" s="15"/>
    </row>
    <row r="840">
      <c r="C840" s="15"/>
    </row>
    <row r="841">
      <c r="C841" s="15"/>
    </row>
    <row r="842">
      <c r="C842" s="15"/>
    </row>
    <row r="843">
      <c r="C843" s="15"/>
    </row>
    <row r="844">
      <c r="C844" s="15"/>
    </row>
    <row r="845">
      <c r="C845" s="15"/>
    </row>
    <row r="846">
      <c r="C846" s="15"/>
    </row>
    <row r="847">
      <c r="C847" s="15"/>
    </row>
    <row r="848">
      <c r="C848" s="15"/>
    </row>
    <row r="849">
      <c r="C849" s="15"/>
    </row>
    <row r="850">
      <c r="C850" s="15"/>
    </row>
    <row r="851">
      <c r="C851" s="15"/>
    </row>
    <row r="852">
      <c r="C852" s="15"/>
    </row>
    <row r="853">
      <c r="C853" s="15"/>
    </row>
    <row r="854">
      <c r="C854" s="15"/>
    </row>
    <row r="855">
      <c r="C855" s="15"/>
    </row>
    <row r="856">
      <c r="C856" s="15"/>
    </row>
    <row r="857">
      <c r="C857" s="15"/>
    </row>
    <row r="858">
      <c r="C858" s="15"/>
    </row>
    <row r="859">
      <c r="C859" s="15"/>
    </row>
    <row r="860">
      <c r="C860" s="15"/>
    </row>
    <row r="861">
      <c r="C861" s="15"/>
    </row>
    <row r="862">
      <c r="C862" s="15"/>
    </row>
    <row r="863">
      <c r="C863" s="15"/>
    </row>
    <row r="864">
      <c r="C864" s="15"/>
    </row>
    <row r="865">
      <c r="C865" s="15"/>
    </row>
    <row r="866">
      <c r="C866" s="15"/>
    </row>
    <row r="867">
      <c r="C867" s="15"/>
    </row>
    <row r="868">
      <c r="C868" s="15"/>
    </row>
    <row r="869">
      <c r="C869" s="15"/>
    </row>
    <row r="870">
      <c r="C870" s="15"/>
    </row>
    <row r="871">
      <c r="C871" s="15"/>
    </row>
    <row r="872">
      <c r="C872" s="15"/>
    </row>
    <row r="873">
      <c r="C873" s="15"/>
    </row>
    <row r="874">
      <c r="C874" s="15"/>
    </row>
    <row r="875">
      <c r="C875" s="15"/>
    </row>
    <row r="876">
      <c r="C876" s="15"/>
    </row>
    <row r="877">
      <c r="C877" s="15"/>
    </row>
    <row r="878">
      <c r="C878" s="15"/>
    </row>
    <row r="879">
      <c r="C879" s="15"/>
    </row>
    <row r="880">
      <c r="C880" s="15"/>
    </row>
    <row r="881">
      <c r="C881" s="15"/>
    </row>
    <row r="882">
      <c r="C882" s="15"/>
    </row>
    <row r="883">
      <c r="C883" s="15"/>
    </row>
    <row r="884">
      <c r="C884" s="15"/>
    </row>
    <row r="885">
      <c r="C885" s="15"/>
    </row>
    <row r="886">
      <c r="C886" s="15"/>
    </row>
    <row r="887">
      <c r="C887" s="15"/>
    </row>
    <row r="888">
      <c r="C888" s="15"/>
    </row>
    <row r="889">
      <c r="C889" s="15"/>
    </row>
    <row r="890">
      <c r="C890" s="15"/>
    </row>
    <row r="891">
      <c r="C891" s="15"/>
    </row>
    <row r="892">
      <c r="C892" s="15"/>
    </row>
    <row r="893">
      <c r="C893" s="15"/>
    </row>
    <row r="894">
      <c r="C894" s="15"/>
    </row>
    <row r="895">
      <c r="C895" s="15"/>
    </row>
    <row r="896">
      <c r="C896" s="15"/>
    </row>
    <row r="897">
      <c r="C897" s="15"/>
    </row>
    <row r="898">
      <c r="C898" s="15"/>
    </row>
    <row r="899">
      <c r="C899" s="15"/>
    </row>
    <row r="900">
      <c r="C900" s="15"/>
    </row>
    <row r="901">
      <c r="C901" s="15"/>
    </row>
    <row r="902">
      <c r="C902" s="15"/>
    </row>
    <row r="903">
      <c r="C903" s="15"/>
    </row>
    <row r="904">
      <c r="C904" s="15"/>
    </row>
    <row r="905">
      <c r="C905" s="15"/>
    </row>
    <row r="906">
      <c r="C906" s="15"/>
    </row>
    <row r="907">
      <c r="C907" s="15"/>
    </row>
    <row r="908">
      <c r="C908" s="15"/>
    </row>
    <row r="909">
      <c r="C909" s="15"/>
    </row>
    <row r="910">
      <c r="C910" s="15"/>
    </row>
    <row r="911">
      <c r="C911" s="15"/>
    </row>
    <row r="912">
      <c r="C912" s="15"/>
    </row>
    <row r="913">
      <c r="C913" s="15"/>
    </row>
    <row r="914">
      <c r="C914" s="15"/>
    </row>
    <row r="915">
      <c r="C915" s="15"/>
    </row>
    <row r="916">
      <c r="C916" s="15"/>
    </row>
    <row r="917">
      <c r="C917" s="15"/>
    </row>
    <row r="918">
      <c r="C918" s="15"/>
    </row>
    <row r="919">
      <c r="C919" s="15"/>
    </row>
    <row r="920">
      <c r="C920" s="15"/>
    </row>
    <row r="921">
      <c r="C921" s="15"/>
    </row>
    <row r="922">
      <c r="C922" s="15"/>
    </row>
    <row r="923">
      <c r="C923" s="15"/>
    </row>
    <row r="924">
      <c r="C924" s="15"/>
    </row>
    <row r="925">
      <c r="C925" s="15"/>
    </row>
    <row r="926">
      <c r="C926" s="15"/>
    </row>
    <row r="927">
      <c r="C927" s="15"/>
    </row>
    <row r="928">
      <c r="C928" s="15"/>
    </row>
    <row r="929">
      <c r="C929" s="15"/>
    </row>
    <row r="930">
      <c r="C930" s="15"/>
    </row>
    <row r="931">
      <c r="C931" s="15"/>
    </row>
    <row r="932">
      <c r="C932" s="15"/>
    </row>
    <row r="933">
      <c r="C933" s="15"/>
    </row>
    <row r="934">
      <c r="C934" s="15"/>
    </row>
    <row r="935">
      <c r="C935" s="15"/>
    </row>
    <row r="936">
      <c r="C936" s="15"/>
    </row>
    <row r="937">
      <c r="C937" s="15"/>
    </row>
    <row r="938">
      <c r="C938" s="15"/>
    </row>
    <row r="939">
      <c r="C939" s="15"/>
    </row>
    <row r="940">
      <c r="C940" s="15"/>
    </row>
    <row r="941">
      <c r="C941" s="15"/>
    </row>
    <row r="942">
      <c r="C942" s="15"/>
    </row>
    <row r="943">
      <c r="C943" s="15"/>
    </row>
    <row r="944">
      <c r="C944" s="15"/>
    </row>
    <row r="945">
      <c r="C945" s="15"/>
    </row>
    <row r="946">
      <c r="C946" s="15"/>
    </row>
    <row r="947">
      <c r="C947" s="15"/>
    </row>
    <row r="948">
      <c r="C948" s="15"/>
    </row>
    <row r="949">
      <c r="C949" s="15"/>
    </row>
    <row r="950">
      <c r="C950" s="15"/>
    </row>
    <row r="951">
      <c r="C951" s="15"/>
    </row>
    <row r="952">
      <c r="C952" s="15"/>
    </row>
    <row r="953">
      <c r="C953" s="15"/>
    </row>
    <row r="954">
      <c r="C954" s="15"/>
    </row>
  </sheetData>
  <dataValidations>
    <dataValidation type="list" allowBlank="1" sqref="C2:C954">
      <formula1>protected_fields!$D$1:$D$2</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2.57"/>
    <col customWidth="1" min="3" max="3" width="11.43"/>
    <col customWidth="1" min="4" max="4" width="20.86"/>
    <col customWidth="1" min="5" max="5" width="10.29"/>
    <col customWidth="1" min="6" max="6" width="27.29"/>
  </cols>
  <sheetData>
    <row r="1">
      <c r="A1" s="1" t="s">
        <v>29</v>
      </c>
      <c r="B1" s="1" t="s">
        <v>1185</v>
      </c>
      <c r="C1" s="1" t="s">
        <v>1186</v>
      </c>
      <c r="D1" s="1" t="s">
        <v>1187</v>
      </c>
      <c r="E1" s="1" t="s">
        <v>1188</v>
      </c>
      <c r="F1" s="1" t="s">
        <v>1189</v>
      </c>
      <c r="G1" s="1" t="s">
        <v>1190</v>
      </c>
    </row>
    <row r="2">
      <c r="A2" s="15" t="str">
        <f>general_details!A2</f>
        <v>Guan, Ni</v>
      </c>
      <c r="D2" s="1" t="s">
        <v>1191</v>
      </c>
      <c r="F2" s="1" t="s">
        <v>1191</v>
      </c>
    </row>
    <row r="3">
      <c r="A3" s="15" t="str">
        <f>general_details!A3</f>
        <v>Guan, Liang</v>
      </c>
      <c r="D3" s="1" t="s">
        <v>1191</v>
      </c>
      <c r="F3" s="1" t="s">
        <v>1191</v>
      </c>
    </row>
    <row r="4">
      <c r="A4" s="15" t="str">
        <f>general_details!A4</f>
        <v>Lian</v>
      </c>
      <c r="D4" s="1" t="s">
        <v>1191</v>
      </c>
      <c r="F4" s="1" t="s">
        <v>1191</v>
      </c>
    </row>
    <row r="5">
      <c r="A5" s="15" t="str">
        <f>general_details!A5</f>
        <v>Jin</v>
      </c>
      <c r="D5" s="1" t="s">
        <v>1191</v>
      </c>
      <c r="F5" s="1" t="s">
        <v>1191</v>
      </c>
    </row>
    <row r="6">
      <c r="A6" s="15" t="str">
        <f>general_details!A6</f>
        <v>Chen</v>
      </c>
      <c r="D6" s="1" t="s">
        <v>1191</v>
      </c>
      <c r="F6" s="1" t="s">
        <v>1191</v>
      </c>
    </row>
    <row r="7">
      <c r="A7" s="15" t="str">
        <f>general_details!A7</f>
        <v>Zhou, Yu</v>
      </c>
      <c r="D7" s="1" t="s">
        <v>1191</v>
      </c>
      <c r="F7" s="1" t="s">
        <v>1191</v>
      </c>
    </row>
    <row r="8">
      <c r="A8" s="15" t="str">
        <f>general_details!A8</f>
        <v>Mo</v>
      </c>
      <c r="D8" s="1" t="s">
        <v>1191</v>
      </c>
      <c r="F8" s="1" t="s">
        <v>1191</v>
      </c>
    </row>
    <row r="9">
      <c r="A9" s="15" t="str">
        <f>general_details!A9</f>
        <v>Zhang, Dong</v>
      </c>
      <c r="D9" s="1" t="s">
        <v>1191</v>
      </c>
      <c r="F9" s="1" t="s">
        <v>1191</v>
      </c>
    </row>
    <row r="10">
      <c r="A10" s="15" t="str">
        <f>general_details!A10</f>
        <v>Wan</v>
      </c>
      <c r="D10" s="1" t="s">
        <v>1191</v>
      </c>
      <c r="F10" s="1" t="s">
        <v>1191</v>
      </c>
    </row>
    <row r="11">
      <c r="A11" s="15" t="str">
        <f>general_details!A11</f>
        <v>Liu, Tao</v>
      </c>
      <c r="D11" s="1" t="s">
        <v>1191</v>
      </c>
      <c r="F11" s="1" t="s">
        <v>1191</v>
      </c>
    </row>
    <row r="12">
      <c r="A12" s="15" t="str">
        <f>general_details!A12</f>
        <v>Huang, Wang</v>
      </c>
      <c r="D12" s="1" t="s">
        <v>1191</v>
      </c>
      <c r="F12" s="1" t="s">
        <v>1191</v>
      </c>
    </row>
    <row r="13">
      <c r="A13" s="15" t="str">
        <f>general_details!A13</f>
        <v>Zhang, Cai</v>
      </c>
      <c r="D13" s="1" t="s">
        <v>1191</v>
      </c>
      <c r="F13" s="1" t="s">
        <v>1191</v>
      </c>
    </row>
    <row r="14">
      <c r="A14" s="15" t="str">
        <f>general_details!A14</f>
        <v>Guo</v>
      </c>
      <c r="D14" s="1" t="s">
        <v>1191</v>
      </c>
      <c r="F14" s="1" t="s">
        <v>1191</v>
      </c>
    </row>
    <row r="15">
      <c r="A15" s="15" t="str">
        <f>general_details!A15</f>
        <v>Liu, Ming</v>
      </c>
      <c r="D15" s="1" t="s">
        <v>1191</v>
      </c>
      <c r="F15" s="1" t="s">
        <v>1191</v>
      </c>
    </row>
    <row r="16">
      <c r="A16" s="15" t="str">
        <f>general_details!A16</f>
        <v>Huang, Yang</v>
      </c>
      <c r="D16" s="1" t="s">
        <v>1191</v>
      </c>
      <c r="F16" s="1" t="s">
        <v>1191</v>
      </c>
    </row>
    <row r="17">
      <c r="A17" s="15" t="str">
        <f>general_details!A17</f>
        <v>Xu</v>
      </c>
      <c r="D17" s="1" t="s">
        <v>1191</v>
      </c>
      <c r="F17" s="1" t="s">
        <v>1191</v>
      </c>
    </row>
    <row r="18">
      <c r="A18" s="15" t="str">
        <f>general_details!A18</f>
        <v>Li</v>
      </c>
      <c r="D18" s="1" t="s">
        <v>1191</v>
      </c>
      <c r="F18" s="1" t="s">
        <v>1191</v>
      </c>
    </row>
    <row r="19">
      <c r="A19" s="15" t="str">
        <f>general_details!A19</f>
        <v>Rentsch</v>
      </c>
      <c r="D19" s="1" t="s">
        <v>1191</v>
      </c>
      <c r="F19" s="1" t="s">
        <v>1191</v>
      </c>
    </row>
    <row r="20">
      <c r="A20" s="15" t="str">
        <f>general_details!A20</f>
        <v>Hu</v>
      </c>
      <c r="D20" s="1" t="s">
        <v>1191</v>
      </c>
      <c r="F20" s="1" t="s">
        <v>1191</v>
      </c>
    </row>
    <row r="21">
      <c r="A21" s="15" t="str">
        <f>general_details!A21</f>
        <v>Wang, Pan</v>
      </c>
      <c r="D21" s="1" t="s">
        <v>1191</v>
      </c>
      <c r="F21" s="1" t="s">
        <v>1191</v>
      </c>
    </row>
    <row r="22">
      <c r="A22" s="15" t="str">
        <f>general_details!A22</f>
        <v>ISARIC_1</v>
      </c>
      <c r="D22" s="1" t="s">
        <v>1191</v>
      </c>
      <c r="F22" s="1" t="s">
        <v>1191</v>
      </c>
    </row>
    <row r="23">
      <c r="A23" s="15" t="str">
        <f>general_details!A23</f>
        <v>Petrilli_old</v>
      </c>
      <c r="D23" s="1" t="s">
        <v>1191</v>
      </c>
      <c r="F23" s="1" t="s">
        <v>1191</v>
      </c>
    </row>
    <row r="24">
      <c r="A24" s="15" t="str">
        <f>general_details!A24</f>
        <v>Chow (US CDC)</v>
      </c>
      <c r="D24" s="1" t="s">
        <v>1191</v>
      </c>
      <c r="F24" s="1" t="s">
        <v>1191</v>
      </c>
    </row>
    <row r="25">
      <c r="A25" s="15" t="str">
        <f>general_details!A25</f>
        <v>Miyara_old</v>
      </c>
      <c r="D25" s="1" t="s">
        <v>1191</v>
      </c>
      <c r="F25" s="1" t="s">
        <v>1191</v>
      </c>
    </row>
    <row r="26">
      <c r="A26" s="15" t="str">
        <f>general_details!A26</f>
        <v>Dong, Cao</v>
      </c>
      <c r="D26" s="1" t="s">
        <v>1191</v>
      </c>
      <c r="F26" s="1" t="s">
        <v>1191</v>
      </c>
    </row>
    <row r="27">
      <c r="A27" s="15" t="str">
        <f>general_details!A27</f>
        <v>Kim</v>
      </c>
      <c r="D27" s="1" t="s">
        <v>1191</v>
      </c>
      <c r="F27" s="1" t="s">
        <v>1191</v>
      </c>
    </row>
    <row r="28">
      <c r="A28" s="15" t="str">
        <f>general_details!A28</f>
        <v>Shi, Yu</v>
      </c>
      <c r="D28" s="1" t="s">
        <v>1191</v>
      </c>
      <c r="F28" s="1" t="s">
        <v>1191</v>
      </c>
    </row>
    <row r="29">
      <c r="A29" s="15" t="str">
        <f>general_details!A29</f>
        <v>Yang, Yu</v>
      </c>
      <c r="D29" s="1" t="s">
        <v>1191</v>
      </c>
      <c r="F29" s="1" t="s">
        <v>1191</v>
      </c>
    </row>
    <row r="30">
      <c r="A30" s="15" t="str">
        <f>general_details!A30</f>
        <v>Argenziano</v>
      </c>
      <c r="D30" s="1" t="s">
        <v>1191</v>
      </c>
      <c r="F30" s="1" t="s">
        <v>1191</v>
      </c>
    </row>
    <row r="31">
      <c r="A31" s="15" t="str">
        <f>general_details!A31</f>
        <v>Solís</v>
      </c>
      <c r="D31" s="1" t="s">
        <v>1191</v>
      </c>
      <c r="F31" s="1" t="s">
        <v>1191</v>
      </c>
    </row>
    <row r="32">
      <c r="A32" s="15" t="str">
        <f>general_details!A32</f>
        <v>Richardson</v>
      </c>
      <c r="D32" s="1" t="s">
        <v>1191</v>
      </c>
      <c r="F32" s="1" t="s">
        <v>1191</v>
      </c>
    </row>
    <row r="33">
      <c r="A33" s="15" t="str">
        <f>general_details!A33</f>
        <v>Fontanet</v>
      </c>
      <c r="D33" s="1" t="s">
        <v>1191</v>
      </c>
      <c r="F33" s="1" t="s">
        <v>1191</v>
      </c>
    </row>
    <row r="34">
      <c r="A34" s="15" t="str">
        <f>general_details!A34</f>
        <v>Zheng, Gao</v>
      </c>
      <c r="D34" s="1" t="s">
        <v>1191</v>
      </c>
      <c r="F34" s="1" t="s">
        <v>1191</v>
      </c>
    </row>
    <row r="35">
      <c r="A35" s="15" t="str">
        <f>general_details!A35</f>
        <v>Liao, Feng</v>
      </c>
      <c r="D35" s="1" t="s">
        <v>1191</v>
      </c>
      <c r="F35" s="1" t="s">
        <v>1191</v>
      </c>
    </row>
    <row r="36">
      <c r="A36" s="15" t="str">
        <f>general_details!A36</f>
        <v>Gil-Agudo</v>
      </c>
      <c r="D36" s="1" t="s">
        <v>1191</v>
      </c>
      <c r="F36" s="1" t="s">
        <v>1191</v>
      </c>
    </row>
    <row r="37">
      <c r="A37" s="15" t="str">
        <f>general_details!A37</f>
        <v>Magagnoli_old</v>
      </c>
      <c r="D37" s="1" t="s">
        <v>1191</v>
      </c>
      <c r="F37" s="1" t="s">
        <v>1191</v>
      </c>
    </row>
    <row r="38">
      <c r="A38" s="15" t="str">
        <f>general_details!A38</f>
        <v>Shi, Ren</v>
      </c>
      <c r="D38" s="1" t="s">
        <v>1191</v>
      </c>
      <c r="F38" s="1" t="s">
        <v>1191</v>
      </c>
    </row>
    <row r="39">
      <c r="A39" s="15" t="str">
        <f>general_details!A39</f>
        <v>Hadjadj</v>
      </c>
      <c r="D39" s="1" t="s">
        <v>1191</v>
      </c>
      <c r="F39" s="1" t="s">
        <v>1191</v>
      </c>
    </row>
    <row r="40">
      <c r="A40" s="15" t="str">
        <f>general_details!A40</f>
        <v>Niedzwiedz_old</v>
      </c>
      <c r="D40" s="1" t="s">
        <v>1191</v>
      </c>
      <c r="F40" s="1" t="s">
        <v>1191</v>
      </c>
    </row>
    <row r="41">
      <c r="A41" s="15" t="str">
        <f>general_details!A41</f>
        <v>ISARIC_2</v>
      </c>
      <c r="D41" s="1" t="s">
        <v>1191</v>
      </c>
      <c r="F41" s="1" t="s">
        <v>1191</v>
      </c>
    </row>
    <row r="42">
      <c r="A42" s="15" t="str">
        <f>general_details!A42</f>
        <v>Gold (US CDC)</v>
      </c>
      <c r="D42" s="1" t="s">
        <v>1191</v>
      </c>
      <c r="F42" s="1" t="s">
        <v>1191</v>
      </c>
    </row>
    <row r="43">
      <c r="A43" s="15" t="str">
        <f>general_details!A43</f>
        <v>Mehra</v>
      </c>
      <c r="D43" s="1" t="s">
        <v>1191</v>
      </c>
      <c r="F43" s="1" t="s">
        <v>1191</v>
      </c>
    </row>
    <row r="44">
      <c r="A44" s="15" t="str">
        <f>general_details!A44</f>
        <v>ISARIC_3</v>
      </c>
      <c r="D44" s="1" t="s">
        <v>1191</v>
      </c>
      <c r="F44" s="1" t="s">
        <v>1191</v>
      </c>
    </row>
    <row r="45">
      <c r="A45" s="15" t="str">
        <f>general_details!A45</f>
        <v>Yu, Cai</v>
      </c>
      <c r="D45" s="1" t="s">
        <v>1191</v>
      </c>
      <c r="F45" s="1" t="s">
        <v>1191</v>
      </c>
    </row>
    <row r="46">
      <c r="A46" s="15" t="str">
        <f>general_details!A46</f>
        <v>Zheng, Xiong</v>
      </c>
      <c r="D46" s="1" t="s">
        <v>1191</v>
      </c>
      <c r="F46" s="1" t="s">
        <v>1191</v>
      </c>
    </row>
    <row r="47">
      <c r="A47" s="15" t="str">
        <f>general_details!A47</f>
        <v>Miyara_2_old</v>
      </c>
      <c r="D47" s="1" t="s">
        <v>1191</v>
      </c>
      <c r="F47" s="1" t="s">
        <v>1191</v>
      </c>
    </row>
    <row r="48">
      <c r="A48" s="15" t="str">
        <f>general_details!A48</f>
        <v>de la Rica</v>
      </c>
      <c r="D48" s="1" t="s">
        <v>1191</v>
      </c>
      <c r="F48" s="1" t="s">
        <v>1191</v>
      </c>
    </row>
    <row r="49">
      <c r="A49" s="15" t="str">
        <f>general_details!A49</f>
        <v>Yin, Yang</v>
      </c>
      <c r="D49" s="1" t="s">
        <v>1191</v>
      </c>
      <c r="F49" s="1" t="s">
        <v>1191</v>
      </c>
    </row>
    <row r="50">
      <c r="A50" s="15" t="str">
        <f>general_details!A50</f>
        <v>Gaibazzi</v>
      </c>
      <c r="D50" s="1" t="s">
        <v>1191</v>
      </c>
      <c r="F50" s="1" t="s">
        <v>1191</v>
      </c>
    </row>
    <row r="51">
      <c r="A51" s="15" t="str">
        <f>general_details!A51</f>
        <v>Shi, Zuo_old</v>
      </c>
      <c r="D51" s="1" t="s">
        <v>1191</v>
      </c>
      <c r="F51" s="1" t="s">
        <v>1191</v>
      </c>
    </row>
    <row r="52">
      <c r="A52" s="15" t="str">
        <f>general_details!A52</f>
        <v>Cho</v>
      </c>
      <c r="D52" s="1" t="s">
        <v>1191</v>
      </c>
      <c r="F52" s="1" t="s">
        <v>1191</v>
      </c>
    </row>
    <row r="53">
      <c r="A53" s="15" t="str">
        <f>general_details!A53</f>
        <v>Allenbach</v>
      </c>
      <c r="D53" s="1" t="s">
        <v>1191</v>
      </c>
      <c r="F53" s="1" t="s">
        <v>1191</v>
      </c>
    </row>
    <row r="54">
      <c r="A54" s="15" t="str">
        <f>general_details!A54</f>
        <v>Robilotti</v>
      </c>
      <c r="D54" s="1" t="s">
        <v>1191</v>
      </c>
      <c r="F54" s="1" t="s">
        <v>1191</v>
      </c>
    </row>
    <row r="55">
      <c r="A55" s="15" t="str">
        <f>general_details!A55</f>
        <v>OpenSAFELY Collaborative</v>
      </c>
      <c r="D55" s="1" t="s">
        <v>1191</v>
      </c>
      <c r="F55" s="1" t="s">
        <v>1191</v>
      </c>
    </row>
    <row r="56">
      <c r="A56" s="15" t="str">
        <f>general_details!A56</f>
        <v>Borobia</v>
      </c>
      <c r="D56" s="1" t="s">
        <v>1191</v>
      </c>
      <c r="F56" s="1" t="s">
        <v>1191</v>
      </c>
    </row>
    <row r="57">
      <c r="A57" s="15" t="str">
        <f>general_details!A57</f>
        <v>Giacomelli</v>
      </c>
      <c r="D57" s="1" t="s">
        <v>1191</v>
      </c>
      <c r="F57" s="1" t="s">
        <v>1191</v>
      </c>
    </row>
    <row r="58">
      <c r="A58" s="15" t="str">
        <f>general_details!A58</f>
        <v>Shah</v>
      </c>
      <c r="D58" s="1" t="s">
        <v>1191</v>
      </c>
      <c r="F58" s="1" t="s">
        <v>1191</v>
      </c>
    </row>
    <row r="59">
      <c r="A59" s="15" t="str">
        <f>general_details!A59</f>
        <v>Bello-Chavolla_old</v>
      </c>
      <c r="D59" s="1" t="s">
        <v>1191</v>
      </c>
      <c r="F59" s="1" t="s">
        <v>1191</v>
      </c>
    </row>
    <row r="60">
      <c r="A60" s="15" t="str">
        <f>general_details!A60</f>
        <v>Kolin</v>
      </c>
      <c r="D60" s="1" t="s">
        <v>1191</v>
      </c>
      <c r="F60" s="1" t="s">
        <v>1191</v>
      </c>
    </row>
    <row r="61">
      <c r="A61" s="15" t="str">
        <f>general_details!A61</f>
        <v>Lubetzky</v>
      </c>
      <c r="D61" s="1" t="s">
        <v>1191</v>
      </c>
      <c r="F61" s="1" t="s">
        <v>1191</v>
      </c>
    </row>
    <row r="62">
      <c r="A62" s="15" t="str">
        <f>general_details!A62</f>
        <v>Goyal</v>
      </c>
      <c r="D62" s="1" t="s">
        <v>1191</v>
      </c>
      <c r="F62" s="1" t="s">
        <v>1191</v>
      </c>
    </row>
    <row r="63">
      <c r="A63" s="15" t="str">
        <f>general_details!A63</f>
        <v>Feng</v>
      </c>
      <c r="D63" s="1" t="s">
        <v>1191</v>
      </c>
      <c r="F63" s="1" t="s">
        <v>1191</v>
      </c>
    </row>
    <row r="64">
      <c r="A64" s="15" t="str">
        <f>general_details!A64</f>
        <v>Yao</v>
      </c>
      <c r="D64" s="1" t="s">
        <v>1191</v>
      </c>
      <c r="F64" s="1" t="s">
        <v>1191</v>
      </c>
    </row>
    <row r="65">
      <c r="A65" s="15" t="str">
        <f>general_details!A65</f>
        <v>Sami_old</v>
      </c>
      <c r="D65" s="1" t="s">
        <v>1191</v>
      </c>
      <c r="F65" s="1" t="s">
        <v>1191</v>
      </c>
    </row>
    <row r="66">
      <c r="A66" s="15" t="str">
        <f>general_details!A66</f>
        <v>Almazeedi</v>
      </c>
      <c r="D66" s="1" t="s">
        <v>1191</v>
      </c>
      <c r="F66" s="1" t="s">
        <v>1191</v>
      </c>
    </row>
    <row r="67">
      <c r="A67" s="15" t="str">
        <f>general_details!A67</f>
        <v>Carrillo-Vega</v>
      </c>
      <c r="D67" s="1" t="s">
        <v>1191</v>
      </c>
      <c r="F67" s="1" t="s">
        <v>1191</v>
      </c>
    </row>
    <row r="68">
      <c r="A68" s="15" t="str">
        <f>general_details!A68</f>
        <v>Yanover</v>
      </c>
      <c r="D68" s="1" t="s">
        <v>1191</v>
      </c>
      <c r="F68" s="1" t="s">
        <v>1191</v>
      </c>
    </row>
    <row r="69">
      <c r="A69" s="15" t="str">
        <f>general_details!A69</f>
        <v>Hamer</v>
      </c>
      <c r="D69" s="1" t="s">
        <v>1191</v>
      </c>
      <c r="F69" s="1" t="s">
        <v>1191</v>
      </c>
    </row>
    <row r="70">
      <c r="A70" s="15" t="str">
        <f>general_details!A70</f>
        <v>Regina</v>
      </c>
      <c r="D70" s="1" t="s">
        <v>1191</v>
      </c>
      <c r="F70" s="1" t="s">
        <v>1191</v>
      </c>
    </row>
    <row r="71">
      <c r="A71" s="15" t="str">
        <f>general_details!A71</f>
        <v>ISARIC_4</v>
      </c>
      <c r="D71" s="1" t="s">
        <v>1191</v>
      </c>
      <c r="F71" s="1" t="s">
        <v>1191</v>
      </c>
    </row>
    <row r="72">
      <c r="A72" s="15" t="str">
        <f>general_details!A72</f>
        <v>de Lusignan</v>
      </c>
      <c r="D72" s="1" t="s">
        <v>1191</v>
      </c>
      <c r="F72" s="1" t="s">
        <v>1191</v>
      </c>
    </row>
    <row r="73">
      <c r="A73" s="15" t="str">
        <f>general_details!A73</f>
        <v>Targher</v>
      </c>
      <c r="D73" s="1" t="s">
        <v>1191</v>
      </c>
      <c r="F73" s="1" t="s">
        <v>1191</v>
      </c>
    </row>
    <row r="74">
      <c r="A74" s="15" t="str">
        <f>general_details!A74</f>
        <v>Valenti</v>
      </c>
      <c r="D74" s="1" t="s">
        <v>1191</v>
      </c>
      <c r="F74" s="1" t="s">
        <v>1191</v>
      </c>
    </row>
    <row r="75">
      <c r="A75" s="15" t="str">
        <f>general_details!A75</f>
        <v>Feuth</v>
      </c>
      <c r="D75" s="1" t="s">
        <v>1191</v>
      </c>
      <c r="F75" s="1" t="s">
        <v>1191</v>
      </c>
    </row>
    <row r="76">
      <c r="A76" s="15" t="str">
        <f>general_details!A76</f>
        <v>Ge</v>
      </c>
      <c r="D76" s="1" t="s">
        <v>1191</v>
      </c>
      <c r="F76" s="1" t="s">
        <v>1191</v>
      </c>
    </row>
    <row r="77">
      <c r="A77" s="15" t="str">
        <f>general_details!A77</f>
        <v>Parrotta</v>
      </c>
      <c r="D77" s="1" t="s">
        <v>1191</v>
      </c>
      <c r="F77" s="1" t="s">
        <v>1191</v>
      </c>
    </row>
    <row r="78">
      <c r="A78" s="15" t="str">
        <f>general_details!A78</f>
        <v>Shekhar</v>
      </c>
      <c r="D78" s="1" t="s">
        <v>1191</v>
      </c>
      <c r="F78" s="1" t="s">
        <v>1191</v>
      </c>
    </row>
    <row r="79">
      <c r="A79" s="15" t="str">
        <f>general_details!A79</f>
        <v>Mejia-Vilet</v>
      </c>
      <c r="D79" s="1" t="s">
        <v>1191</v>
      </c>
      <c r="F79" s="1" t="s">
        <v>1191</v>
      </c>
    </row>
    <row r="80">
      <c r="A80" s="15" t="str">
        <f>general_details!A80</f>
        <v>Chen, Jiang</v>
      </c>
      <c r="D80" s="1" t="s">
        <v>1191</v>
      </c>
      <c r="F80" s="1" t="s">
        <v>1191</v>
      </c>
    </row>
    <row r="81">
      <c r="A81" s="15" t="str">
        <f>general_details!A81</f>
        <v>Li, Chen</v>
      </c>
      <c r="D81" s="1" t="s">
        <v>1191</v>
      </c>
      <c r="F81" s="1" t="s">
        <v>1191</v>
      </c>
    </row>
    <row r="82">
      <c r="A82" s="15" t="str">
        <f>general_details!A82</f>
        <v>Rimland</v>
      </c>
      <c r="D82" s="1" t="s">
        <v>1191</v>
      </c>
      <c r="F82" s="1" t="s">
        <v>1191</v>
      </c>
    </row>
    <row r="83">
      <c r="A83" s="15" t="str">
        <f>general_details!A83</f>
        <v>Palaiodimos</v>
      </c>
      <c r="D83" s="1" t="s">
        <v>1191</v>
      </c>
      <c r="F83" s="1" t="s">
        <v>1191</v>
      </c>
    </row>
    <row r="84">
      <c r="A84" s="15" t="str">
        <f>general_details!A84</f>
        <v>Ip</v>
      </c>
      <c r="D84" s="1" t="s">
        <v>1191</v>
      </c>
      <c r="F84" s="1" t="s">
        <v>1191</v>
      </c>
    </row>
    <row r="85">
      <c r="A85" s="15" t="str">
        <f>general_details!A85</f>
        <v>Heili-Frades</v>
      </c>
      <c r="D85" s="1" t="s">
        <v>1191</v>
      </c>
      <c r="F85" s="1" t="s">
        <v>1191</v>
      </c>
    </row>
    <row r="86">
      <c r="A86" s="15" t="str">
        <f>general_details!A86</f>
        <v>Vaquero-Roncero</v>
      </c>
      <c r="D86" s="1" t="s">
        <v>1191</v>
      </c>
      <c r="F86" s="1" t="s">
        <v>1191</v>
      </c>
    </row>
    <row r="87">
      <c r="A87" s="15" t="str">
        <f>general_details!A87</f>
        <v>Kim, Garg</v>
      </c>
      <c r="D87" s="1" t="s">
        <v>1191</v>
      </c>
      <c r="F87" s="1" t="s">
        <v>1191</v>
      </c>
    </row>
    <row r="88">
      <c r="A88" s="15" t="str">
        <f>general_details!A88</f>
        <v>Wu</v>
      </c>
      <c r="D88" s="1" t="s">
        <v>1191</v>
      </c>
      <c r="F88" s="1" t="s">
        <v>1191</v>
      </c>
    </row>
    <row r="89">
      <c r="A89" s="15" t="str">
        <f>general_details!A89</f>
        <v>Hopkinson</v>
      </c>
      <c r="D89" s="1" t="s">
        <v>1191</v>
      </c>
      <c r="F89" s="1" t="s">
        <v>1191</v>
      </c>
    </row>
    <row r="90">
      <c r="A90" s="15" t="str">
        <f>general_details!A90</f>
        <v>Shi, Zhao</v>
      </c>
      <c r="D90" s="1" t="s">
        <v>1191</v>
      </c>
      <c r="F90" s="1" t="s">
        <v>1191</v>
      </c>
    </row>
    <row r="91">
      <c r="A91" s="15" t="str">
        <f>general_details!A91</f>
        <v>Kimmig_old</v>
      </c>
      <c r="D91" s="1" t="s">
        <v>1191</v>
      </c>
      <c r="F91" s="1" t="s">
        <v>1191</v>
      </c>
    </row>
    <row r="92">
      <c r="A92" s="15" t="str">
        <f>general_details!A92</f>
        <v>Al-Hindawi</v>
      </c>
      <c r="D92" s="1" t="s">
        <v>1191</v>
      </c>
      <c r="F92" s="1" t="s">
        <v>1191</v>
      </c>
    </row>
    <row r="93">
      <c r="A93" s="15" t="str">
        <f>general_details!A93</f>
        <v>Basse</v>
      </c>
      <c r="D93" s="1" t="s">
        <v>1191</v>
      </c>
      <c r="F93" s="1" t="s">
        <v>1191</v>
      </c>
    </row>
    <row r="94">
      <c r="A94" s="15" t="str">
        <f>general_details!A94</f>
        <v>Freites</v>
      </c>
      <c r="D94" s="1" t="s">
        <v>1191</v>
      </c>
      <c r="F94" s="1" t="s">
        <v>1191</v>
      </c>
    </row>
    <row r="95">
      <c r="A95" s="15" t="str">
        <f>general_details!A95</f>
        <v>Alshami</v>
      </c>
      <c r="D95" s="1" t="s">
        <v>1191</v>
      </c>
      <c r="F95" s="1" t="s">
        <v>1191</v>
      </c>
    </row>
    <row r="96">
      <c r="A96" s="15" t="str">
        <f>general_details!A96</f>
        <v>Russell_old</v>
      </c>
      <c r="D96" s="1" t="s">
        <v>1191</v>
      </c>
      <c r="E96" s="1" t="s">
        <v>1192</v>
      </c>
      <c r="F96" s="1" t="s">
        <v>1191</v>
      </c>
    </row>
    <row r="97">
      <c r="A97" s="15" t="str">
        <f>general_details!A97</f>
        <v>Berumen</v>
      </c>
      <c r="D97" s="1" t="s">
        <v>1191</v>
      </c>
      <c r="F97" s="1" t="s">
        <v>1191</v>
      </c>
    </row>
    <row r="98">
      <c r="A98" s="15" t="str">
        <f>general_details!A98</f>
        <v>Gianfrancesco</v>
      </c>
      <c r="D98" s="1" t="s">
        <v>1191</v>
      </c>
      <c r="F98" s="1" t="s">
        <v>1191</v>
      </c>
    </row>
    <row r="99">
      <c r="A99" s="15" t="str">
        <f>general_details!A99</f>
        <v>Li, Long</v>
      </c>
      <c r="D99" s="1" t="s">
        <v>1191</v>
      </c>
      <c r="F99" s="1" t="s">
        <v>1191</v>
      </c>
    </row>
    <row r="100">
      <c r="A100" s="15" t="str">
        <f>general_details!A100</f>
        <v>Batty</v>
      </c>
      <c r="D100" s="1" t="s">
        <v>1191</v>
      </c>
      <c r="F100" s="1" t="s">
        <v>1191</v>
      </c>
    </row>
    <row r="101">
      <c r="A101" s="15" t="str">
        <f>general_details!A101</f>
        <v>Israel</v>
      </c>
      <c r="D101" s="1" t="s">
        <v>1191</v>
      </c>
      <c r="E101" s="1" t="s">
        <v>1192</v>
      </c>
      <c r="F101" s="1" t="s">
        <v>1191</v>
      </c>
    </row>
    <row r="102">
      <c r="A102" s="15" t="str">
        <f>general_details!A102</f>
        <v>Del Valle</v>
      </c>
      <c r="D102" s="1" t="s">
        <v>1191</v>
      </c>
      <c r="F102" s="1" t="s">
        <v>1191</v>
      </c>
    </row>
    <row r="103">
      <c r="A103" s="15" t="str">
        <f>general_details!A103</f>
        <v>Zuo, Zuo_old</v>
      </c>
      <c r="D103" s="1" t="s">
        <v>1191</v>
      </c>
      <c r="F103" s="1" t="s">
        <v>1191</v>
      </c>
    </row>
    <row r="104">
      <c r="A104" s="15" t="str">
        <f>general_details!A104</f>
        <v>Chaudhry</v>
      </c>
      <c r="D104" s="1" t="s">
        <v>1191</v>
      </c>
      <c r="F104" s="1" t="s">
        <v>1191</v>
      </c>
    </row>
    <row r="105">
      <c r="A105" s="15" t="str">
        <f>general_details!A105</f>
        <v>Louis</v>
      </c>
      <c r="D105" s="1" t="s">
        <v>1191</v>
      </c>
      <c r="F105" s="1" t="s">
        <v>1191</v>
      </c>
    </row>
    <row r="106">
      <c r="A106" s="15" t="str">
        <f>general_details!A106</f>
        <v>Soto-Mota</v>
      </c>
      <c r="D106" s="1" t="s">
        <v>1191</v>
      </c>
      <c r="F106" s="1" t="s">
        <v>1191</v>
      </c>
    </row>
    <row r="107">
      <c r="A107" s="15" t="str">
        <f>general_details!A107</f>
        <v>Patel_old</v>
      </c>
      <c r="D107" s="1" t="s">
        <v>1191</v>
      </c>
      <c r="F107" s="1" t="s">
        <v>1191</v>
      </c>
    </row>
    <row r="108">
      <c r="A108" s="15" t="str">
        <f>general_details!A108</f>
        <v>Garibaldi</v>
      </c>
      <c r="D108" s="1" t="s">
        <v>1191</v>
      </c>
      <c r="F108" s="1" t="s">
        <v>1191</v>
      </c>
    </row>
    <row r="109">
      <c r="A109" s="15" t="str">
        <f>general_details!A109</f>
        <v>Docherty</v>
      </c>
      <c r="D109" s="1" t="s">
        <v>1191</v>
      </c>
      <c r="F109" s="1" t="s">
        <v>1191</v>
      </c>
    </row>
    <row r="110">
      <c r="A110" s="15" t="str">
        <f>general_details!A110</f>
        <v>Boulware</v>
      </c>
      <c r="D110" s="1" t="s">
        <v>1191</v>
      </c>
      <c r="F110" s="1" t="s">
        <v>1191</v>
      </c>
    </row>
    <row r="111">
      <c r="A111" s="15" t="str">
        <f>general_details!A111</f>
        <v>Kuderer</v>
      </c>
      <c r="D111" s="1" t="s">
        <v>1191</v>
      </c>
      <c r="F111" s="1" t="s">
        <v>1191</v>
      </c>
    </row>
    <row r="112">
      <c r="A112" s="15" t="str">
        <f>general_details!A112</f>
        <v>Romão</v>
      </c>
      <c r="D112" s="1" t="s">
        <v>1191</v>
      </c>
      <c r="F112" s="1" t="s">
        <v>1191</v>
      </c>
    </row>
    <row r="113">
      <c r="A113" s="15" t="str">
        <f>general_details!A113</f>
        <v>Giannouchos</v>
      </c>
      <c r="D113" s="1" t="s">
        <v>1191</v>
      </c>
      <c r="F113" s="1" t="s">
        <v>1191</v>
      </c>
    </row>
    <row r="114">
      <c r="A114" s="15" t="str">
        <f>general_details!A114</f>
        <v>Ramlall</v>
      </c>
      <c r="D114" s="1" t="s">
        <v>1191</v>
      </c>
      <c r="F114" s="1" t="s">
        <v>1191</v>
      </c>
    </row>
    <row r="115">
      <c r="A115" s="15" t="str">
        <f>general_details!A115</f>
        <v>Wang, Oekelen</v>
      </c>
      <c r="D115" s="1" t="s">
        <v>1191</v>
      </c>
      <c r="F115" s="1" t="s">
        <v>1191</v>
      </c>
    </row>
    <row r="116">
      <c r="A116" s="15" t="str">
        <f>general_details!A116</f>
        <v>Perrone</v>
      </c>
      <c r="D116" s="1" t="s">
        <v>1191</v>
      </c>
      <c r="F116" s="1" t="s">
        <v>1191</v>
      </c>
    </row>
    <row r="117">
      <c r="A117" s="15" t="str">
        <f>general_details!A117</f>
        <v>Sharma</v>
      </c>
      <c r="D117" s="1" t="s">
        <v>1191</v>
      </c>
      <c r="F117" s="1" t="s">
        <v>1191</v>
      </c>
    </row>
    <row r="118">
      <c r="A118" s="15" t="str">
        <f>general_details!A118</f>
        <v>Eugen-Olsen</v>
      </c>
      <c r="D118" s="1" t="s">
        <v>1191</v>
      </c>
      <c r="F118" s="1" t="s">
        <v>1191</v>
      </c>
    </row>
    <row r="119">
      <c r="A119" s="15" t="str">
        <f>general_details!A119</f>
        <v>Martinez-Portilla</v>
      </c>
      <c r="D119" s="1" t="s">
        <v>1191</v>
      </c>
      <c r="F119" s="1" t="s">
        <v>1191</v>
      </c>
    </row>
    <row r="120">
      <c r="A120" s="15" t="str">
        <f>general_details!A120</f>
        <v>Raisi-Estabragh</v>
      </c>
      <c r="D120" s="1" t="s">
        <v>1191</v>
      </c>
      <c r="F120" s="1" t="s">
        <v>1191</v>
      </c>
    </row>
    <row r="121">
      <c r="A121" s="15" t="str">
        <f>general_details!A121</f>
        <v>Luo</v>
      </c>
      <c r="D121" s="1" t="s">
        <v>1191</v>
      </c>
      <c r="F121" s="1" t="s">
        <v>1191</v>
      </c>
    </row>
    <row r="122">
      <c r="A122" s="15" t="str">
        <f>general_details!A122</f>
        <v>Houlihan</v>
      </c>
      <c r="D122" s="1" t="s">
        <v>1191</v>
      </c>
      <c r="F122" s="1" t="s">
        <v>1191</v>
      </c>
    </row>
    <row r="123">
      <c r="A123" s="15" t="str">
        <f>general_details!A123</f>
        <v>Cen</v>
      </c>
      <c r="D123" s="1" t="s">
        <v>1191</v>
      </c>
      <c r="F123" s="1" t="s">
        <v>1191</v>
      </c>
    </row>
    <row r="124">
      <c r="A124" s="15" t="str">
        <f>general_details!A124</f>
        <v>Klang</v>
      </c>
      <c r="D124" s="1" t="s">
        <v>1191</v>
      </c>
      <c r="F124" s="1" t="s">
        <v>1191</v>
      </c>
    </row>
    <row r="125">
      <c r="A125" s="15" t="str">
        <f>general_details!A125</f>
        <v>Maraschini</v>
      </c>
      <c r="D125" s="1" t="s">
        <v>1191</v>
      </c>
      <c r="F125" s="1" t="s">
        <v>1191</v>
      </c>
    </row>
    <row r="126">
      <c r="A126" s="15" t="str">
        <f>general_details!A126</f>
        <v>Wang, Zhong</v>
      </c>
      <c r="D126" s="1" t="s">
        <v>1191</v>
      </c>
      <c r="F126" s="1" t="s">
        <v>1191</v>
      </c>
    </row>
    <row r="127">
      <c r="A127" s="15" t="str">
        <f>general_details!A127</f>
        <v>McQueenie</v>
      </c>
      <c r="D127" s="1" t="s">
        <v>1191</v>
      </c>
      <c r="F127" s="1" t="s">
        <v>1191</v>
      </c>
    </row>
    <row r="128">
      <c r="A128" s="15" t="str">
        <f>general_details!A128</f>
        <v>Miyara_medrxiv</v>
      </c>
      <c r="D128" s="1" t="s">
        <v>1191</v>
      </c>
      <c r="F128" s="1" t="s">
        <v>1191</v>
      </c>
    </row>
    <row r="129">
      <c r="A129" s="15" t="str">
        <f>general_details!A129</f>
        <v>Apea</v>
      </c>
      <c r="D129" s="1" t="s">
        <v>1191</v>
      </c>
      <c r="F129" s="1" t="s">
        <v>1191</v>
      </c>
    </row>
    <row r="130">
      <c r="A130" s="15" t="str">
        <f>general_details!A130</f>
        <v>Woolford</v>
      </c>
      <c r="D130" s="1" t="s">
        <v>1191</v>
      </c>
      <c r="F130" s="1" t="s">
        <v>1191</v>
      </c>
    </row>
    <row r="131">
      <c r="A131" s="15" t="str">
        <f>general_details!A131</f>
        <v>Hultcrantz</v>
      </c>
      <c r="D131" s="1" t="s">
        <v>1191</v>
      </c>
      <c r="F131" s="1" t="s">
        <v>1191</v>
      </c>
    </row>
    <row r="132">
      <c r="A132" s="15" t="str">
        <f>general_details!A132</f>
        <v>Rajter</v>
      </c>
      <c r="D132" s="1" t="s">
        <v>1191</v>
      </c>
      <c r="F132" s="1" t="s">
        <v>1191</v>
      </c>
    </row>
    <row r="133">
      <c r="A133" s="15" t="str">
        <f>general_details!A133</f>
        <v>Lan</v>
      </c>
      <c r="D133" s="1" t="s">
        <v>1191</v>
      </c>
      <c r="F133" s="1" t="s">
        <v>1191</v>
      </c>
    </row>
    <row r="134">
      <c r="A134" s="15" t="str">
        <f>general_details!A134</f>
        <v>Russell</v>
      </c>
      <c r="D134" s="1" t="s">
        <v>1191</v>
      </c>
      <c r="F134" s="1" t="s">
        <v>1191</v>
      </c>
    </row>
    <row r="135">
      <c r="A135" s="15" t="str">
        <f>general_details!A135</f>
        <v>Zeng</v>
      </c>
      <c r="D135" s="1" t="s">
        <v>1191</v>
      </c>
      <c r="F135" s="1" t="s">
        <v>1191</v>
      </c>
    </row>
    <row r="136">
      <c r="A136" s="15" t="str">
        <f>general_details!A136</f>
        <v>Suleyman</v>
      </c>
      <c r="D136" s="1" t="s">
        <v>1191</v>
      </c>
      <c r="F136" s="1" t="s">
        <v>1191</v>
      </c>
    </row>
    <row r="137">
      <c r="A137" s="15" t="str">
        <f>general_details!A137</f>
        <v>Chen, Yu</v>
      </c>
      <c r="D137" s="1" t="s">
        <v>1191</v>
      </c>
      <c r="F137" s="1" t="s">
        <v>1191</v>
      </c>
    </row>
    <row r="138">
      <c r="A138" s="15" t="str">
        <f>general_details!A138</f>
        <v>Garassino</v>
      </c>
      <c r="D138" s="1" t="s">
        <v>1191</v>
      </c>
      <c r="F138" s="1" t="s">
        <v>1191</v>
      </c>
    </row>
    <row r="139">
      <c r="A139" s="15" t="str">
        <f>general_details!A139</f>
        <v>Hernández-Garduno</v>
      </c>
      <c r="D139" s="1" t="s">
        <v>1191</v>
      </c>
      <c r="F139" s="1" t="s">
        <v>1191</v>
      </c>
    </row>
    <row r="140">
      <c r="A140" s="15" t="str">
        <f>general_details!A140</f>
        <v>Govind</v>
      </c>
      <c r="D140" s="1" t="s">
        <v>1191</v>
      </c>
      <c r="F140" s="1" t="s">
        <v>1191</v>
      </c>
    </row>
    <row r="141">
      <c r="A141" s="15" t="str">
        <f>general_details!A141</f>
        <v>Sisó-Almirall</v>
      </c>
      <c r="D141" s="1" t="s">
        <v>1191</v>
      </c>
      <c r="F141" s="1" t="s">
        <v>1191</v>
      </c>
    </row>
    <row r="142">
      <c r="A142" s="15" t="str">
        <f>general_details!A142</f>
        <v>Gu</v>
      </c>
      <c r="D142" s="1" t="s">
        <v>1191</v>
      </c>
      <c r="F142" s="1" t="s">
        <v>1191</v>
      </c>
    </row>
    <row r="143">
      <c r="A143" s="15" t="str">
        <f>general_details!A143</f>
        <v>Kibler</v>
      </c>
      <c r="D143" s="1" t="s">
        <v>1191</v>
      </c>
      <c r="F143" s="1" t="s">
        <v>1191</v>
      </c>
    </row>
    <row r="144">
      <c r="A144" s="15" t="str">
        <f>general_details!A144</f>
        <v>Ikitimur</v>
      </c>
      <c r="D144" s="1" t="s">
        <v>1191</v>
      </c>
      <c r="F144" s="1" t="s">
        <v>1191</v>
      </c>
    </row>
    <row r="145">
      <c r="A145" s="15" t="str">
        <f>general_details!A145</f>
        <v>Sierpinski</v>
      </c>
      <c r="D145" s="1" t="s">
        <v>1191</v>
      </c>
      <c r="F145" s="1" t="s">
        <v>1191</v>
      </c>
    </row>
    <row r="146">
      <c r="A146" s="15" t="str">
        <f>general_details!A146</f>
        <v>Zhou, He</v>
      </c>
      <c r="D146" s="1" t="s">
        <v>1191</v>
      </c>
      <c r="F146" s="1" t="s">
        <v>1191</v>
      </c>
    </row>
    <row r="147">
      <c r="A147" s="15" t="str">
        <f>general_details!A147</f>
        <v>Crovetto</v>
      </c>
      <c r="D147" s="1" t="s">
        <v>1191</v>
      </c>
      <c r="F147" s="1" t="s">
        <v>1191</v>
      </c>
    </row>
    <row r="148">
      <c r="A148" s="15" t="str">
        <f>general_details!A148</f>
        <v>Veras</v>
      </c>
      <c r="D148" s="1" t="s">
        <v>1191</v>
      </c>
      <c r="F148" s="1" t="s">
        <v>1191</v>
      </c>
    </row>
    <row r="149">
      <c r="A149" s="15" t="str">
        <f>general_details!A149</f>
        <v>Sterlin</v>
      </c>
      <c r="D149" s="1" t="s">
        <v>1191</v>
      </c>
      <c r="F149" s="1" t="s">
        <v>1191</v>
      </c>
    </row>
    <row r="150">
      <c r="A150" s="15" t="str">
        <f>general_details!A150</f>
        <v>Rossi</v>
      </c>
      <c r="D150" s="1" t="s">
        <v>1191</v>
      </c>
      <c r="F150" s="1" t="s">
        <v>1191</v>
      </c>
    </row>
    <row r="151">
      <c r="A151" s="15" t="str">
        <f>general_details!A151</f>
        <v>Duan</v>
      </c>
      <c r="D151" s="1" t="s">
        <v>1191</v>
      </c>
      <c r="F151" s="1" t="s">
        <v>1191</v>
      </c>
    </row>
    <row r="152">
      <c r="A152" s="15" t="str">
        <f>general_details!A152</f>
        <v>Martin-Jiminez</v>
      </c>
      <c r="D152" s="1" t="s">
        <v>1191</v>
      </c>
      <c r="F152" s="1" t="s">
        <v>1191</v>
      </c>
    </row>
    <row r="153">
      <c r="A153" s="15" t="str">
        <f>general_details!A153</f>
        <v>Elezkurtaj</v>
      </c>
      <c r="D153" s="1" t="s">
        <v>1191</v>
      </c>
      <c r="F153" s="1" t="s">
        <v>1191</v>
      </c>
    </row>
    <row r="154">
      <c r="A154" s="15" t="str">
        <f>general_details!A154</f>
        <v>Lenka</v>
      </c>
      <c r="D154" s="1" t="s">
        <v>1191</v>
      </c>
      <c r="F154" s="1" t="s">
        <v>1191</v>
      </c>
    </row>
    <row r="155">
      <c r="A155" s="15" t="str">
        <f>general_details!A155</f>
        <v>Olivares</v>
      </c>
      <c r="D155" s="1" t="s">
        <v>1191</v>
      </c>
      <c r="F155" s="1" t="s">
        <v>1191</v>
      </c>
    </row>
    <row r="156">
      <c r="A156" s="15" t="str">
        <f>general_details!A156</f>
        <v>Salton</v>
      </c>
      <c r="D156" s="1" t="s">
        <v>1191</v>
      </c>
      <c r="F156" s="1" t="s">
        <v>1191</v>
      </c>
    </row>
    <row r="157">
      <c r="A157" s="15" t="str">
        <f>general_details!A157</f>
        <v>Wei</v>
      </c>
      <c r="D157" s="1" t="s">
        <v>1191</v>
      </c>
      <c r="F157" s="1" t="s">
        <v>1191</v>
      </c>
    </row>
    <row r="158">
      <c r="A158" s="15" t="str">
        <f>general_details!A158</f>
        <v>Zuo, Estes</v>
      </c>
      <c r="D158" s="1" t="s">
        <v>1191</v>
      </c>
      <c r="F158" s="1" t="s">
        <v>1191</v>
      </c>
    </row>
    <row r="159">
      <c r="A159" s="15" t="str">
        <f>general_details!A159</f>
        <v>Killerby</v>
      </c>
      <c r="D159" s="1" t="s">
        <v>1191</v>
      </c>
      <c r="F159" s="1" t="s">
        <v>1191</v>
      </c>
    </row>
    <row r="160">
      <c r="A160" s="15" t="str">
        <f>general_details!A160</f>
        <v>Sigel</v>
      </c>
      <c r="D160" s="1" t="s">
        <v>1191</v>
      </c>
      <c r="E160" s="1" t="s">
        <v>1191</v>
      </c>
      <c r="F160" s="1" t="s">
        <v>1191</v>
      </c>
    </row>
    <row r="161">
      <c r="A161" s="15" t="str">
        <f>general_details!A161</f>
        <v>Nguyen</v>
      </c>
      <c r="D161" s="1" t="s">
        <v>1191</v>
      </c>
      <c r="E161" s="1" t="s">
        <v>1191</v>
      </c>
      <c r="F161" s="1" t="s">
        <v>1191</v>
      </c>
    </row>
    <row r="162">
      <c r="A162" s="15" t="str">
        <f>general_details!A162</f>
        <v>de Melo</v>
      </c>
      <c r="D162" s="1" t="s">
        <v>1191</v>
      </c>
      <c r="E162" s="1" t="s">
        <v>1191</v>
      </c>
      <c r="F162" s="1" t="s">
        <v>1191</v>
      </c>
    </row>
    <row r="163">
      <c r="A163" s="15" t="str">
        <f>general_details!A163</f>
        <v>Auvinen</v>
      </c>
      <c r="D163" s="1" t="s">
        <v>1191</v>
      </c>
      <c r="E163" s="1" t="s">
        <v>1191</v>
      </c>
      <c r="F163" s="1" t="s">
        <v>1191</v>
      </c>
    </row>
    <row r="164">
      <c r="A164" s="15" t="str">
        <f>general_details!A164</f>
        <v>de Souza</v>
      </c>
      <c r="D164" s="1" t="s">
        <v>1191</v>
      </c>
      <c r="E164" s="1" t="s">
        <v>1192</v>
      </c>
      <c r="F164" s="1" t="s">
        <v>1191</v>
      </c>
    </row>
    <row r="165">
      <c r="A165" s="15" t="str">
        <f>general_details!A165</f>
        <v>Mendy</v>
      </c>
      <c r="D165" s="1" t="s">
        <v>1191</v>
      </c>
      <c r="E165" s="1" t="s">
        <v>1191</v>
      </c>
      <c r="F165" s="1" t="s">
        <v>1191</v>
      </c>
    </row>
    <row r="166">
      <c r="A166" s="15" t="str">
        <f>general_details!A166</f>
        <v>Pongpirul_old</v>
      </c>
      <c r="D166" s="1" t="s">
        <v>1191</v>
      </c>
      <c r="E166" s="1" t="s">
        <v>1191</v>
      </c>
      <c r="F166" s="1" t="s">
        <v>1191</v>
      </c>
    </row>
    <row r="167">
      <c r="A167" s="15" t="str">
        <f>general_details!A167</f>
        <v>Jin, Gu</v>
      </c>
      <c r="D167" s="1" t="s">
        <v>1191</v>
      </c>
      <c r="E167" s="1" t="s">
        <v>1191</v>
      </c>
      <c r="F167" s="1" t="s">
        <v>1191</v>
      </c>
    </row>
    <row r="168">
      <c r="A168" s="15" t="str">
        <f>general_details!A168</f>
        <v>Favara_old</v>
      </c>
      <c r="D168" s="1" t="s">
        <v>1191</v>
      </c>
      <c r="E168" s="1" t="s">
        <v>1191</v>
      </c>
      <c r="F168" s="1" t="s">
        <v>1191</v>
      </c>
    </row>
    <row r="169">
      <c r="A169" s="15" t="str">
        <f>general_details!A169</f>
        <v>Fisman</v>
      </c>
      <c r="D169" s="1" t="s">
        <v>1191</v>
      </c>
      <c r="E169" s="1" t="s">
        <v>1191</v>
      </c>
      <c r="F169" s="1" t="s">
        <v>1191</v>
      </c>
    </row>
    <row r="170">
      <c r="A170" s="15" t="str">
        <f>general_details!A170</f>
        <v>Madariaga</v>
      </c>
      <c r="D170" s="1" t="s">
        <v>1191</v>
      </c>
      <c r="E170" s="1" t="s">
        <v>1191</v>
      </c>
      <c r="F170" s="1" t="s">
        <v>1191</v>
      </c>
    </row>
    <row r="171">
      <c r="A171" s="15" t="str">
        <f>general_details!A171</f>
        <v>Senkal</v>
      </c>
      <c r="D171" s="1" t="s">
        <v>1191</v>
      </c>
      <c r="E171" s="1" t="s">
        <v>1191</v>
      </c>
      <c r="F171" s="1" t="s">
        <v>1191</v>
      </c>
    </row>
    <row r="172">
      <c r="A172" s="15" t="str">
        <f>general_details!A172</f>
        <v>Mohamud</v>
      </c>
      <c r="D172" s="1" t="s">
        <v>1191</v>
      </c>
      <c r="E172" s="1" t="s">
        <v>1191</v>
      </c>
      <c r="F172" s="1" t="s">
        <v>1191</v>
      </c>
    </row>
    <row r="173">
      <c r="A173" s="15" t="str">
        <f>general_details!A173</f>
        <v>Magleby</v>
      </c>
      <c r="D173" s="1" t="s">
        <v>1191</v>
      </c>
      <c r="E173" s="1" t="s">
        <v>1191</v>
      </c>
      <c r="F173" s="1" t="s">
        <v>1191</v>
      </c>
    </row>
    <row r="174">
      <c r="A174" s="15" t="str">
        <f>general_details!A174</f>
        <v>Kimmig</v>
      </c>
      <c r="D174" s="1" t="s">
        <v>1191</v>
      </c>
      <c r="E174" s="1" t="s">
        <v>1191</v>
      </c>
      <c r="F174" s="1" t="s">
        <v>1191</v>
      </c>
    </row>
    <row r="175">
      <c r="A175" s="15" t="str">
        <f>general_details!A175</f>
        <v>Bello-Chavolla, Antonio-Villa</v>
      </c>
      <c r="D175" s="1" t="s">
        <v>1191</v>
      </c>
      <c r="E175" s="1" t="s">
        <v>1191</v>
      </c>
      <c r="F175" s="1" t="s">
        <v>1191</v>
      </c>
    </row>
    <row r="176">
      <c r="A176" s="15" t="str">
        <f>general_details!A176</f>
        <v>Zacharioudakis</v>
      </c>
      <c r="D176" s="1" t="s">
        <v>1191</v>
      </c>
      <c r="E176" s="1" t="s">
        <v>1191</v>
      </c>
      <c r="F176" s="1" t="s">
        <v>1191</v>
      </c>
    </row>
    <row r="177">
      <c r="A177" s="15" t="str">
        <f>general_details!A177</f>
        <v>Antonio-Villa</v>
      </c>
      <c r="D177" s="1" t="s">
        <v>1191</v>
      </c>
      <c r="E177" s="1" t="s">
        <v>1191</v>
      </c>
      <c r="F177" s="1" t="s">
        <v>1191</v>
      </c>
    </row>
    <row r="178">
      <c r="A178" s="15" t="str">
        <f>general_details!A178</f>
        <v>Patel</v>
      </c>
      <c r="D178" s="1" t="s">
        <v>1191</v>
      </c>
      <c r="E178" s="1" t="s">
        <v>1191</v>
      </c>
      <c r="F178" s="1" t="s">
        <v>1191</v>
      </c>
    </row>
    <row r="179">
      <c r="A179" s="15" t="str">
        <f>general_details!A179</f>
        <v>Merzon</v>
      </c>
      <c r="D179" s="1" t="s">
        <v>1191</v>
      </c>
      <c r="E179" s="1" t="s">
        <v>1191</v>
      </c>
      <c r="F179" s="1" t="s">
        <v>1191</v>
      </c>
    </row>
    <row r="180">
      <c r="A180" s="15" t="str">
        <f>general_details!A180</f>
        <v>Trubiano</v>
      </c>
      <c r="D180" s="1" t="s">
        <v>1191</v>
      </c>
      <c r="E180" s="1" t="s">
        <v>1191</v>
      </c>
      <c r="F180" s="1" t="s">
        <v>1191</v>
      </c>
    </row>
    <row r="181">
      <c r="A181" s="15" t="str">
        <f>general_details!A181</f>
        <v>Fan</v>
      </c>
      <c r="D181" s="1" t="s">
        <v>1191</v>
      </c>
      <c r="E181" s="1" t="s">
        <v>1191</v>
      </c>
      <c r="F181" s="1" t="s">
        <v>1191</v>
      </c>
    </row>
    <row r="182">
      <c r="A182" s="15" t="str">
        <f>general_details!A182</f>
        <v>Shi, Resurreccion</v>
      </c>
      <c r="D182" s="1" t="s">
        <v>1191</v>
      </c>
      <c r="E182" s="1" t="s">
        <v>1191</v>
      </c>
      <c r="F182" s="1" t="s">
        <v>1191</v>
      </c>
    </row>
    <row r="183">
      <c r="A183" s="15" t="str">
        <f>general_details!A183</f>
        <v>Riley</v>
      </c>
      <c r="D183" s="1" t="s">
        <v>1191</v>
      </c>
      <c r="E183" s="1" t="s">
        <v>1192</v>
      </c>
      <c r="F183" s="1" t="s">
        <v>1192</v>
      </c>
    </row>
    <row r="184">
      <c r="A184" s="15" t="str">
        <f>general_details!A184</f>
        <v>Maucourant</v>
      </c>
      <c r="D184" s="1" t="s">
        <v>1191</v>
      </c>
      <c r="E184" s="1" t="s">
        <v>1191</v>
      </c>
      <c r="F184" s="1" t="s">
        <v>1191</v>
      </c>
    </row>
    <row r="185">
      <c r="A185" s="15" t="str">
        <f>general_details!A185</f>
        <v>Elmunzer</v>
      </c>
      <c r="D185" s="1" t="s">
        <v>1191</v>
      </c>
      <c r="E185" s="1" t="s">
        <v>1191</v>
      </c>
      <c r="F185" s="1" t="s">
        <v>1191</v>
      </c>
    </row>
    <row r="186">
      <c r="A186" s="15" t="str">
        <f>general_details!A186</f>
        <v>Alizadehsani</v>
      </c>
      <c r="D186" s="1" t="s">
        <v>1191</v>
      </c>
      <c r="E186" s="1" t="s">
        <v>1191</v>
      </c>
      <c r="F186" s="1" t="s">
        <v>1191</v>
      </c>
    </row>
    <row r="187">
      <c r="A187" s="15" t="str">
        <f>general_details!A187</f>
        <v>Xie</v>
      </c>
      <c r="D187" s="1" t="s">
        <v>1191</v>
      </c>
      <c r="E187" s="1" t="s">
        <v>1191</v>
      </c>
      <c r="F187" s="1" t="s">
        <v>1191</v>
      </c>
    </row>
    <row r="188">
      <c r="A188" s="15" t="str">
        <f>general_details!A188</f>
        <v>Abolghasemi</v>
      </c>
      <c r="D188" s="1" t="s">
        <v>1191</v>
      </c>
      <c r="E188" s="1" t="s">
        <v>1191</v>
      </c>
      <c r="F188" s="1" t="s">
        <v>1191</v>
      </c>
    </row>
    <row r="189">
      <c r="A189" s="15" t="str">
        <f>general_details!A189</f>
        <v>Merkely</v>
      </c>
      <c r="D189" s="1" t="s">
        <v>1191</v>
      </c>
      <c r="E189" s="1" t="s">
        <v>1191</v>
      </c>
      <c r="F189" s="1" t="s">
        <v>1192</v>
      </c>
    </row>
    <row r="190">
      <c r="A190" s="15" t="str">
        <f>general_details!A190</f>
        <v>Fox</v>
      </c>
      <c r="D190" s="1" t="s">
        <v>1191</v>
      </c>
      <c r="E190" s="1" t="s">
        <v>1191</v>
      </c>
      <c r="F190" s="1" t="s">
        <v>1191</v>
      </c>
    </row>
    <row r="191">
      <c r="A191" s="15" t="str">
        <f>general_details!A191</f>
        <v>Zhang, Cao</v>
      </c>
      <c r="D191" s="1" t="s">
        <v>1191</v>
      </c>
      <c r="E191" s="1" t="s">
        <v>1191</v>
      </c>
      <c r="F191" s="1" t="s">
        <v>1191</v>
      </c>
    </row>
    <row r="192">
      <c r="A192" s="15" t="str">
        <f>general_details!A192</f>
        <v>Martinez-Resendez</v>
      </c>
      <c r="D192" s="1" t="s">
        <v>1191</v>
      </c>
      <c r="E192" s="1" t="s">
        <v>1191</v>
      </c>
      <c r="F192" s="1" t="s">
        <v>1191</v>
      </c>
    </row>
    <row r="193">
      <c r="A193" s="15" t="str">
        <f>general_details!A193</f>
        <v>Hoertel</v>
      </c>
      <c r="D193" s="1" t="s">
        <v>1191</v>
      </c>
      <c r="E193" s="1" t="s">
        <v>1191</v>
      </c>
      <c r="F193" s="1" t="s">
        <v>1191</v>
      </c>
    </row>
    <row r="194">
      <c r="A194" s="15" t="str">
        <f>general_details!A194</f>
        <v>Edwards</v>
      </c>
      <c r="D194" s="1" t="s">
        <v>1191</v>
      </c>
      <c r="E194" s="1" t="s">
        <v>1191</v>
      </c>
      <c r="F194" s="1" t="s">
        <v>1191</v>
      </c>
    </row>
    <row r="195">
      <c r="A195" s="15" t="str">
        <f>general_details!A195</f>
        <v>Pandolfi</v>
      </c>
      <c r="D195" s="1" t="s">
        <v>1191</v>
      </c>
      <c r="E195" s="1" t="s">
        <v>1191</v>
      </c>
      <c r="F195" s="1" t="s">
        <v>1191</v>
      </c>
    </row>
    <row r="196">
      <c r="A196" s="15" t="str">
        <f>general_details!A196</f>
        <v>Girardeau</v>
      </c>
      <c r="D196" s="1" t="s">
        <v>1191</v>
      </c>
      <c r="E196" s="1" t="s">
        <v>1191</v>
      </c>
      <c r="F196" s="1" t="s">
        <v>1191</v>
      </c>
    </row>
    <row r="197">
      <c r="A197" s="15" t="str">
        <f>general_details!A197</f>
        <v>Kurashima</v>
      </c>
      <c r="D197" s="1" t="s">
        <v>1191</v>
      </c>
      <c r="E197" s="1" t="s">
        <v>1191</v>
      </c>
      <c r="F197" s="1" t="s">
        <v>1191</v>
      </c>
    </row>
    <row r="198">
      <c r="A198" s="15" t="str">
        <f>general_details!A198</f>
        <v>Zhan</v>
      </c>
      <c r="D198" s="1" t="s">
        <v>1191</v>
      </c>
      <c r="E198" s="1" t="s">
        <v>1191</v>
      </c>
      <c r="F198" s="1" t="s">
        <v>1191</v>
      </c>
    </row>
    <row r="199">
      <c r="A199" s="15" t="str">
        <f>general_details!A199</f>
        <v>Omrani</v>
      </c>
      <c r="D199" s="1" t="s">
        <v>1191</v>
      </c>
      <c r="E199" s="1" t="s">
        <v>1191</v>
      </c>
      <c r="F199" s="1" t="s">
        <v>1191</v>
      </c>
    </row>
    <row r="200">
      <c r="A200" s="15" t="str">
        <f>general_details!A200</f>
        <v>Gupta</v>
      </c>
      <c r="D200" s="1" t="s">
        <v>1191</v>
      </c>
      <c r="E200" s="1" t="s">
        <v>1191</v>
      </c>
      <c r="F200" s="1" t="s">
        <v>1191</v>
      </c>
    </row>
    <row r="201">
      <c r="A201" s="15" t="str">
        <f>general_details!A201</f>
        <v>Shi, Zuo</v>
      </c>
      <c r="D201" s="1" t="s">
        <v>1191</v>
      </c>
      <c r="E201" s="1" t="s">
        <v>1191</v>
      </c>
      <c r="F201" s="1" t="s">
        <v>1191</v>
      </c>
    </row>
    <row r="202">
      <c r="A202" s="15" t="str">
        <f>general_details!A202</f>
        <v>Hussein</v>
      </c>
      <c r="D202" s="1" t="s">
        <v>1191</v>
      </c>
      <c r="E202" s="1" t="s">
        <v>1191</v>
      </c>
      <c r="F202" s="1" t="s">
        <v>1191</v>
      </c>
    </row>
    <row r="203">
      <c r="A203" s="15" t="str">
        <f>general_details!A203</f>
        <v>Bian</v>
      </c>
      <c r="D203" s="1" t="s">
        <v>1191</v>
      </c>
      <c r="E203" s="1" t="s">
        <v>1191</v>
      </c>
      <c r="F203" s="1" t="s">
        <v>1191</v>
      </c>
    </row>
    <row r="204">
      <c r="A204" s="15" t="str">
        <f>general_details!A204</f>
        <v>Eiros</v>
      </c>
      <c r="D204" s="1" t="s">
        <v>1191</v>
      </c>
      <c r="E204" s="1" t="s">
        <v>1191</v>
      </c>
      <c r="F204" s="1" t="s">
        <v>1191</v>
      </c>
    </row>
    <row r="205">
      <c r="A205" s="15" t="str">
        <f>general_details!A205</f>
        <v>Marcos</v>
      </c>
      <c r="D205" s="1" t="s">
        <v>1191</v>
      </c>
      <c r="E205" s="1" t="s">
        <v>1191</v>
      </c>
      <c r="F205" s="1" t="s">
        <v>1191</v>
      </c>
    </row>
    <row r="206">
      <c r="A206" s="15" t="str">
        <f>general_details!A206</f>
        <v>Hoertel, Sanchez-Rico</v>
      </c>
      <c r="D206" s="1" t="s">
        <v>1191</v>
      </c>
      <c r="E206" s="1" t="s">
        <v>1191</v>
      </c>
      <c r="F206" s="1" t="s">
        <v>1191</v>
      </c>
    </row>
    <row r="207">
      <c r="A207" s="15" t="str">
        <f>general_details!A207</f>
        <v>Soares</v>
      </c>
      <c r="D207" s="1" t="s">
        <v>1191</v>
      </c>
      <c r="E207" s="1" t="s">
        <v>1192</v>
      </c>
      <c r="F207" s="1" t="s">
        <v>1191</v>
      </c>
    </row>
    <row r="208">
      <c r="A208" s="15" t="str">
        <f>general_details!A208</f>
        <v>Zobairy</v>
      </c>
      <c r="D208" s="1" t="s">
        <v>1191</v>
      </c>
      <c r="E208" s="1" t="s">
        <v>1191</v>
      </c>
      <c r="F208" s="1" t="s">
        <v>1191</v>
      </c>
    </row>
    <row r="209">
      <c r="A209" s="15" t="str">
        <f>general_details!A209</f>
        <v>Altamimi</v>
      </c>
      <c r="D209" s="1" t="s">
        <v>1191</v>
      </c>
      <c r="E209" s="1" t="s">
        <v>1191</v>
      </c>
      <c r="F209" s="1" t="s">
        <v>1191</v>
      </c>
    </row>
    <row r="210">
      <c r="A210" s="15" t="str">
        <f>general_details!A210</f>
        <v>Thompson</v>
      </c>
      <c r="D210" s="1" t="s">
        <v>1191</v>
      </c>
      <c r="E210" s="1" t="s">
        <v>1191</v>
      </c>
      <c r="F210" s="1" t="s">
        <v>1191</v>
      </c>
    </row>
    <row r="211">
      <c r="A211" s="15" t="str">
        <f>general_details!A211</f>
        <v>Reiter</v>
      </c>
      <c r="D211" s="1" t="s">
        <v>1191</v>
      </c>
      <c r="E211" s="1" t="s">
        <v>1191</v>
      </c>
      <c r="F211" s="1" t="s">
        <v>1191</v>
      </c>
    </row>
    <row r="212">
      <c r="A212" s="15" t="str">
        <f>general_details!A212</f>
        <v>Motta</v>
      </c>
      <c r="D212" s="1" t="s">
        <v>1191</v>
      </c>
      <c r="E212" s="1" t="s">
        <v>1191</v>
      </c>
      <c r="F212" s="1" t="s">
        <v>1191</v>
      </c>
    </row>
    <row r="213">
      <c r="A213" s="15" t="str">
        <f>general_details!A213</f>
        <v>Santos</v>
      </c>
      <c r="D213" s="1" t="s">
        <v>1191</v>
      </c>
      <c r="E213" s="1" t="s">
        <v>1191</v>
      </c>
      <c r="F213" s="1" t="s">
        <v>1191</v>
      </c>
    </row>
    <row r="214">
      <c r="A214" s="15" t="str">
        <f>general_details!A214</f>
        <v>Schneeweiss</v>
      </c>
      <c r="D214" s="1" t="s">
        <v>1191</v>
      </c>
      <c r="E214" s="1" t="s">
        <v>1191</v>
      </c>
      <c r="F214" s="1" t="s">
        <v>1191</v>
      </c>
    </row>
    <row r="215">
      <c r="A215" s="15" t="str">
        <f>general_details!A215</f>
        <v>Mejia</v>
      </c>
      <c r="D215" s="1" t="s">
        <v>1191</v>
      </c>
      <c r="E215" s="1" t="s">
        <v>1191</v>
      </c>
      <c r="F215" s="1" t="s">
        <v>1191</v>
      </c>
    </row>
    <row r="216">
      <c r="A216" s="15" t="str">
        <f>general_details!A216</f>
        <v>Izquierdo</v>
      </c>
      <c r="D216" s="1" t="s">
        <v>1191</v>
      </c>
      <c r="E216" s="1" t="s">
        <v>1191</v>
      </c>
      <c r="F216" s="1" t="s">
        <v>1191</v>
      </c>
    </row>
    <row r="217">
      <c r="A217" s="15" t="str">
        <f>general_details!A217</f>
        <v>Bernaola</v>
      </c>
      <c r="D217" s="1" t="s">
        <v>1191</v>
      </c>
      <c r="E217" s="1" t="s">
        <v>1191</v>
      </c>
      <c r="F217" s="1" t="s">
        <v>1191</v>
      </c>
    </row>
    <row r="218">
      <c r="A218" s="15" t="str">
        <f>general_details!A218</f>
        <v>Islam</v>
      </c>
      <c r="D218" s="1" t="s">
        <v>1191</v>
      </c>
      <c r="E218" s="1" t="s">
        <v>1192</v>
      </c>
      <c r="F218" s="1" t="s">
        <v>1191</v>
      </c>
    </row>
    <row r="219">
      <c r="A219" s="15" t="str">
        <f>general_details!A219</f>
        <v>Qi</v>
      </c>
      <c r="D219" s="1" t="s">
        <v>1191</v>
      </c>
      <c r="E219" s="1" t="s">
        <v>1191</v>
      </c>
      <c r="F219" s="1" t="s">
        <v>1191</v>
      </c>
    </row>
    <row r="220">
      <c r="A220" s="15" t="str">
        <f>general_details!A220</f>
        <v>Peters</v>
      </c>
      <c r="D220" s="1" t="s">
        <v>1191</v>
      </c>
      <c r="E220" s="1" t="s">
        <v>1191</v>
      </c>
      <c r="F220" s="1" t="s">
        <v>1191</v>
      </c>
    </row>
    <row r="221">
      <c r="A221" s="15" t="str">
        <f>general_details!A221</f>
        <v>Ouyang</v>
      </c>
      <c r="D221" s="1" t="s">
        <v>1191</v>
      </c>
      <c r="E221" s="1" t="s">
        <v>1191</v>
      </c>
      <c r="F221" s="1" t="s">
        <v>1191</v>
      </c>
    </row>
    <row r="222">
      <c r="A222" s="15" t="str">
        <f>general_details!A222</f>
        <v>Ward</v>
      </c>
      <c r="D222" s="1" t="s">
        <v>1191</v>
      </c>
      <c r="E222" s="1" t="s">
        <v>1192</v>
      </c>
      <c r="F222" s="1" t="s">
        <v>1192</v>
      </c>
    </row>
    <row r="223">
      <c r="A223" s="15" t="str">
        <f>general_details!A223</f>
        <v>Valenzuela</v>
      </c>
      <c r="D223" s="1" t="s">
        <v>1191</v>
      </c>
      <c r="E223" s="1" t="s">
        <v>1191</v>
      </c>
      <c r="F223" s="1" t="s">
        <v>1191</v>
      </c>
    </row>
    <row r="224">
      <c r="A224" s="15" t="str">
        <f>general_details!A224</f>
        <v>Monteiro</v>
      </c>
      <c r="D224" s="1" t="s">
        <v>1191</v>
      </c>
      <c r="E224" s="1" t="s">
        <v>1191</v>
      </c>
      <c r="F224" s="1" t="s">
        <v>1191</v>
      </c>
    </row>
    <row r="225">
      <c r="A225" s="15" t="str">
        <f>general_details!A225</f>
        <v>Philipose</v>
      </c>
      <c r="D225" s="1" t="s">
        <v>1191</v>
      </c>
      <c r="E225" s="1" t="s">
        <v>1191</v>
      </c>
      <c r="F225" s="1" t="s">
        <v>1191</v>
      </c>
    </row>
    <row r="226">
      <c r="A226" s="15" t="str">
        <f>general_details!A226</f>
        <v>Weerahandi</v>
      </c>
      <c r="D226" s="1" t="s">
        <v>1191</v>
      </c>
      <c r="E226" s="1" t="s">
        <v>1191</v>
      </c>
      <c r="F226" s="1" t="s">
        <v>1191</v>
      </c>
    </row>
    <row r="227">
      <c r="A227" s="15" t="str">
        <f>general_details!A227</f>
        <v>Ebinger</v>
      </c>
      <c r="D227" s="1" t="s">
        <v>1191</v>
      </c>
      <c r="E227" s="1" t="s">
        <v>1191</v>
      </c>
      <c r="F227" s="1" t="s">
        <v>1191</v>
      </c>
    </row>
    <row r="228">
      <c r="A228" s="15" t="str">
        <f>general_details!A228</f>
        <v>Altibi</v>
      </c>
      <c r="D228" s="1" t="s">
        <v>1191</v>
      </c>
      <c r="E228" s="1" t="s">
        <v>1191</v>
      </c>
      <c r="F228" s="1" t="s">
        <v>1191</v>
      </c>
    </row>
    <row r="229">
      <c r="A229" s="15" t="str">
        <f>general_details!A229</f>
        <v>Izzi-Engbeaya</v>
      </c>
      <c r="D229" s="1" t="s">
        <v>1191</v>
      </c>
      <c r="E229" s="1" t="s">
        <v>1191</v>
      </c>
      <c r="F229" s="1" t="s">
        <v>1191</v>
      </c>
    </row>
    <row r="230">
      <c r="A230" s="15" t="str">
        <f>general_details!A230</f>
        <v>Rizzo</v>
      </c>
      <c r="D230" s="1" t="s">
        <v>1191</v>
      </c>
      <c r="E230" s="1" t="s">
        <v>1191</v>
      </c>
      <c r="F230" s="1" t="s">
        <v>1191</v>
      </c>
    </row>
    <row r="231">
      <c r="A231" s="15" t="str">
        <f>general_details!A231</f>
        <v>Dashti_old</v>
      </c>
      <c r="D231" s="1" t="s">
        <v>1191</v>
      </c>
      <c r="E231" s="1" t="s">
        <v>1191</v>
      </c>
      <c r="F231" s="1" t="s">
        <v>1191</v>
      </c>
    </row>
    <row r="232">
      <c r="A232" s="15" t="str">
        <f>general_details!A232</f>
        <v>Morshed</v>
      </c>
      <c r="D232" s="1" t="s">
        <v>1191</v>
      </c>
      <c r="E232" s="1" t="s">
        <v>1191</v>
      </c>
      <c r="F232" s="1" t="s">
        <v>1191</v>
      </c>
    </row>
    <row r="233">
      <c r="A233" s="15" t="str">
        <f>general_details!A233</f>
        <v>Jun</v>
      </c>
      <c r="D233" s="1" t="s">
        <v>1191</v>
      </c>
      <c r="E233" s="1" t="s">
        <v>1191</v>
      </c>
      <c r="F233" s="1" t="s">
        <v>1191</v>
      </c>
    </row>
    <row r="234">
      <c r="A234" s="15" t="str">
        <f>general_details!A234</f>
        <v>Higuchi</v>
      </c>
      <c r="D234" s="1" t="s">
        <v>1191</v>
      </c>
      <c r="E234" s="1" t="s">
        <v>1191</v>
      </c>
      <c r="F234" s="1" t="s">
        <v>1191</v>
      </c>
    </row>
    <row r="235">
      <c r="A235" s="15" t="str">
        <f>general_details!A235</f>
        <v>Zhou, Sun</v>
      </c>
      <c r="D235" s="1" t="s">
        <v>1191</v>
      </c>
      <c r="E235" s="1" t="s">
        <v>1191</v>
      </c>
      <c r="F235" s="1" t="s">
        <v>1191</v>
      </c>
    </row>
    <row r="236">
      <c r="A236" s="15" t="str">
        <f>general_details!A236</f>
        <v>Salerno</v>
      </c>
      <c r="D236" s="1" t="s">
        <v>1191</v>
      </c>
      <c r="E236" s="1" t="s">
        <v>1191</v>
      </c>
      <c r="F236" s="1" t="s">
        <v>1191</v>
      </c>
    </row>
    <row r="237">
      <c r="A237" s="15" t="str">
        <f>general_details!A237</f>
        <v>Kumar</v>
      </c>
      <c r="D237" s="1" t="s">
        <v>1191</v>
      </c>
      <c r="E237" s="1" t="s">
        <v>1191</v>
      </c>
      <c r="F237" s="1" t="s">
        <v>1191</v>
      </c>
    </row>
    <row r="238">
      <c r="A238" s="15" t="str">
        <f>general_details!A238</f>
        <v>Hao</v>
      </c>
      <c r="D238" s="1" t="s">
        <v>1191</v>
      </c>
      <c r="E238" s="1" t="s">
        <v>1191</v>
      </c>
      <c r="F238" s="1" t="s">
        <v>1191</v>
      </c>
    </row>
    <row r="239">
      <c r="A239" s="15" t="str">
        <f>general_details!A239</f>
        <v>Iversen</v>
      </c>
      <c r="D239" s="1" t="s">
        <v>1191</v>
      </c>
      <c r="E239" s="1" t="s">
        <v>1191</v>
      </c>
      <c r="F239" s="1" t="s">
        <v>1191</v>
      </c>
    </row>
    <row r="240">
      <c r="A240" s="15" t="str">
        <f>general_details!A240</f>
        <v>Hippisley-Cox</v>
      </c>
      <c r="D240" s="1" t="s">
        <v>1191</v>
      </c>
      <c r="E240" s="1" t="s">
        <v>1191</v>
      </c>
      <c r="F240" s="1" t="s">
        <v>1191</v>
      </c>
    </row>
    <row r="241">
      <c r="A241" s="15" t="str">
        <f>general_details!A241</f>
        <v>Fillmore</v>
      </c>
      <c r="D241" s="1" t="s">
        <v>1191</v>
      </c>
      <c r="E241" s="1" t="s">
        <v>1192</v>
      </c>
      <c r="F241" s="1" t="s">
        <v>1191</v>
      </c>
    </row>
    <row r="242">
      <c r="A242" s="15" t="str">
        <f>general_details!A242</f>
        <v>Rashid</v>
      </c>
      <c r="D242" s="1" t="s">
        <v>1191</v>
      </c>
      <c r="E242" s="1" t="s">
        <v>1191</v>
      </c>
      <c r="F242" s="1" t="s">
        <v>1191</v>
      </c>
    </row>
    <row r="243">
      <c r="A243" s="15" t="str">
        <f>general_details!A243</f>
        <v>Pan</v>
      </c>
      <c r="D243" s="1" t="s">
        <v>1191</v>
      </c>
      <c r="E243" s="1" t="s">
        <v>1191</v>
      </c>
      <c r="F243" s="1" t="s">
        <v>1191</v>
      </c>
    </row>
    <row r="244">
      <c r="A244" s="15" t="str">
        <f>general_details!A244</f>
        <v>Alkurt</v>
      </c>
      <c r="D244" s="1" t="s">
        <v>1191</v>
      </c>
      <c r="E244" s="1" t="s">
        <v>1191</v>
      </c>
      <c r="F244" s="1" t="s">
        <v>1191</v>
      </c>
    </row>
    <row r="245">
      <c r="A245" s="15" t="str">
        <f>general_details!A245</f>
        <v>Zhao, Chen</v>
      </c>
      <c r="D245" s="1" t="s">
        <v>1191</v>
      </c>
      <c r="E245" s="1" t="s">
        <v>1191</v>
      </c>
      <c r="F245" s="1" t="s">
        <v>1191</v>
      </c>
    </row>
    <row r="246">
      <c r="A246" s="15" t="str">
        <f>general_details!A246</f>
        <v>Holman</v>
      </c>
      <c r="D246" s="1" t="s">
        <v>1191</v>
      </c>
      <c r="E246" s="1" t="s">
        <v>1191</v>
      </c>
      <c r="F246" s="1" t="s">
        <v>1191</v>
      </c>
    </row>
    <row r="247">
      <c r="A247" s="15" t="str">
        <f>general_details!A247</f>
        <v>Qu</v>
      </c>
      <c r="D247" s="1" t="s">
        <v>1191</v>
      </c>
      <c r="E247" s="1" t="s">
        <v>1191</v>
      </c>
      <c r="F247" s="1" t="s">
        <v>1191</v>
      </c>
    </row>
    <row r="248">
      <c r="A248" s="15" t="str">
        <f>general_details!A248</f>
        <v>Chand</v>
      </c>
      <c r="D248" s="1" t="s">
        <v>1191</v>
      </c>
      <c r="E248" s="1" t="s">
        <v>1191</v>
      </c>
      <c r="F248" s="1" t="s">
        <v>1191</v>
      </c>
    </row>
    <row r="249">
      <c r="A249" s="15" t="str">
        <f>general_details!A249</f>
        <v>Petrilli</v>
      </c>
      <c r="D249" s="1" t="s">
        <v>1191</v>
      </c>
      <c r="E249" s="1" t="s">
        <v>1192</v>
      </c>
      <c r="F249" s="1" t="s">
        <v>1191</v>
      </c>
    </row>
    <row r="250">
      <c r="A250" s="5" t="str">
        <f>general_details!A250</f>
        <v>Magagnoli</v>
      </c>
      <c r="B250" s="5"/>
      <c r="C250" s="5"/>
      <c r="D250" s="5" t="s">
        <v>1191</v>
      </c>
      <c r="E250" s="5" t="s">
        <v>1191</v>
      </c>
      <c r="F250" s="5" t="s">
        <v>1191</v>
      </c>
    </row>
    <row r="251">
      <c r="A251" s="5" t="str">
        <f>general_details!A251</f>
        <v>Niedzwiedz</v>
      </c>
      <c r="B251" s="5"/>
      <c r="C251" s="5"/>
      <c r="D251" s="5" t="s">
        <v>1191</v>
      </c>
      <c r="E251" s="5" t="s">
        <v>1192</v>
      </c>
      <c r="F251" s="5" t="s">
        <v>1191</v>
      </c>
    </row>
    <row r="252">
      <c r="A252" s="5" t="str">
        <f>general_details!A252</f>
        <v>Bello-Chavolla</v>
      </c>
      <c r="B252" s="5"/>
      <c r="C252" s="5"/>
      <c r="D252" s="5" t="s">
        <v>1191</v>
      </c>
      <c r="E252" s="5" t="s">
        <v>1191</v>
      </c>
      <c r="F252" s="5" t="s">
        <v>1191</v>
      </c>
    </row>
    <row r="253">
      <c r="A253" s="5" t="str">
        <f>general_details!A253</f>
        <v>Zuo, Yalavarthi</v>
      </c>
      <c r="B253" s="5"/>
      <c r="C253" s="5"/>
      <c r="D253" s="5" t="s">
        <v>1191</v>
      </c>
      <c r="E253" s="5" t="s">
        <v>1191</v>
      </c>
      <c r="F253" s="5" t="s">
        <v>1191</v>
      </c>
    </row>
    <row r="254">
      <c r="A254" s="15" t="str">
        <f>general_details!A254</f>
        <v>Oliveira</v>
      </c>
      <c r="D254" s="1" t="s">
        <v>1191</v>
      </c>
      <c r="E254" s="1" t="s">
        <v>1191</v>
      </c>
      <c r="F254" s="1" t="s">
        <v>1191</v>
      </c>
    </row>
    <row r="255">
      <c r="A255" s="15" t="str">
        <f>general_details!A255</f>
        <v>Hussein, Galal</v>
      </c>
      <c r="D255" s="1" t="s">
        <v>1191</v>
      </c>
      <c r="E255" s="1" t="s">
        <v>1191</v>
      </c>
      <c r="F255" s="1" t="s">
        <v>1191</v>
      </c>
    </row>
    <row r="256">
      <c r="A256" s="15" t="str">
        <f>general_details!A256</f>
        <v>Vilar-Garcia</v>
      </c>
      <c r="D256" s="1" t="s">
        <v>1191</v>
      </c>
      <c r="E256" s="1" t="s">
        <v>1191</v>
      </c>
      <c r="F256" s="1" t="s">
        <v>1191</v>
      </c>
    </row>
    <row r="257">
      <c r="A257" s="15" t="str">
        <f>general_details!A257</f>
        <v>Ibarra-Nava</v>
      </c>
      <c r="D257" s="1" t="s">
        <v>1191</v>
      </c>
      <c r="E257" s="1" t="s">
        <v>1191</v>
      </c>
      <c r="F257" s="1" t="s">
        <v>1191</v>
      </c>
    </row>
    <row r="258">
      <c r="A258" s="15" t="str">
        <f>general_details!A258</f>
        <v>Ibrahim</v>
      </c>
      <c r="D258" s="1" t="s">
        <v>1191</v>
      </c>
      <c r="E258" s="1" t="s">
        <v>1191</v>
      </c>
      <c r="F258" s="1" t="s">
        <v>1191</v>
      </c>
    </row>
    <row r="259">
      <c r="A259" s="15" t="str">
        <f>general_details!A259</f>
        <v>Rubio-Rivas</v>
      </c>
      <c r="D259" s="1" t="s">
        <v>1191</v>
      </c>
      <c r="E259" s="1" t="s">
        <v>1191</v>
      </c>
      <c r="F259" s="1" t="s">
        <v>1191</v>
      </c>
    </row>
    <row r="260">
      <c r="A260" s="15" t="str">
        <f>general_details!A260</f>
        <v>Kua</v>
      </c>
      <c r="D260" s="1" t="s">
        <v>1191</v>
      </c>
      <c r="E260" s="1" t="s">
        <v>1191</v>
      </c>
      <c r="F260" s="1" t="s">
        <v>1191</v>
      </c>
    </row>
    <row r="261">
      <c r="A261" s="15" t="str">
        <f>general_details!A261</f>
        <v>Mamtani</v>
      </c>
      <c r="D261" s="1" t="s">
        <v>1191</v>
      </c>
      <c r="E261" s="1" t="s">
        <v>1191</v>
      </c>
      <c r="F261" s="1" t="s">
        <v>1191</v>
      </c>
    </row>
    <row r="262">
      <c r="A262" s="15" t="str">
        <f>general_details!A262</f>
        <v>Ren</v>
      </c>
      <c r="D262" s="1" t="s">
        <v>1191</v>
      </c>
      <c r="E262" s="1" t="s">
        <v>1191</v>
      </c>
      <c r="F262" s="1" t="s">
        <v>1191</v>
      </c>
    </row>
    <row r="263">
      <c r="A263" s="15" t="str">
        <f>general_details!A263</f>
        <v>Yoo</v>
      </c>
      <c r="D263" s="1" t="s">
        <v>1191</v>
      </c>
      <c r="E263" s="1" t="s">
        <v>1191</v>
      </c>
      <c r="F263" s="1" t="s">
        <v>1191</v>
      </c>
    </row>
    <row r="264">
      <c r="A264" s="15" t="str">
        <f>general_details!A264</f>
        <v>Mutambudzi</v>
      </c>
      <c r="D264" s="1" t="s">
        <v>1191</v>
      </c>
      <c r="E264" s="1" t="s">
        <v>1191</v>
      </c>
      <c r="F264" s="1" t="s">
        <v>1191</v>
      </c>
    </row>
    <row r="265">
      <c r="A265" s="15" t="str">
        <f>general_details!A265</f>
        <v>Yan</v>
      </c>
      <c r="D265" s="1" t="s">
        <v>1191</v>
      </c>
      <c r="E265" s="1" t="s">
        <v>1191</v>
      </c>
      <c r="F265" s="1" t="s">
        <v>1191</v>
      </c>
    </row>
    <row r="266">
      <c r="A266" s="15" t="str">
        <f>general_details!A266</f>
        <v>Mancilla-Galindo</v>
      </c>
      <c r="D266" s="1" t="s">
        <v>1191</v>
      </c>
      <c r="E266" s="1" t="s">
        <v>1191</v>
      </c>
      <c r="F266" s="1" t="s">
        <v>1191</v>
      </c>
    </row>
    <row r="267">
      <c r="A267" s="15" t="str">
        <f>general_details!A267</f>
        <v>Ullah</v>
      </c>
      <c r="D267" s="1" t="s">
        <v>1191</v>
      </c>
      <c r="E267" s="1" t="s">
        <v>1191</v>
      </c>
      <c r="F267" s="1" t="s">
        <v>1191</v>
      </c>
    </row>
    <row r="268">
      <c r="A268" s="15" t="str">
        <f>general_details!A268</f>
        <v>Dashti</v>
      </c>
      <c r="D268" s="1" t="s">
        <v>1191</v>
      </c>
      <c r="E268" s="1" t="s">
        <v>1191</v>
      </c>
      <c r="F268" s="1" t="s">
        <v>1191</v>
      </c>
    </row>
    <row r="269">
      <c r="A269" s="15" t="str">
        <f>general_details!A269</f>
        <v>Sami</v>
      </c>
      <c r="D269" s="1" t="s">
        <v>1191</v>
      </c>
      <c r="E269" s="1" t="s">
        <v>1191</v>
      </c>
      <c r="F269" s="1" t="s">
        <v>1191</v>
      </c>
    </row>
    <row r="270">
      <c r="A270" s="15" t="str">
        <f>general_details!A270</f>
        <v>Pongpirul</v>
      </c>
      <c r="D270" s="1" t="s">
        <v>1191</v>
      </c>
      <c r="E270" s="1" t="s">
        <v>1191</v>
      </c>
      <c r="F270" s="1" t="s">
        <v>1191</v>
      </c>
    </row>
    <row r="271">
      <c r="A271" s="15" t="str">
        <f>general_details!A271</f>
        <v>Nicholson</v>
      </c>
      <c r="D271" s="1" t="s">
        <v>1191</v>
      </c>
      <c r="E271" s="1" t="s">
        <v>1191</v>
      </c>
      <c r="F271" s="1" t="s">
        <v>1191</v>
      </c>
    </row>
    <row r="272">
      <c r="A272" s="15" t="str">
        <f>general_details!A272</f>
        <v>Ariza</v>
      </c>
      <c r="D272" s="1" t="s">
        <v>1191</v>
      </c>
      <c r="E272" s="1" t="s">
        <v>1191</v>
      </c>
      <c r="F272" s="1" t="s">
        <v>1191</v>
      </c>
    </row>
    <row r="273">
      <c r="A273" s="15" t="str">
        <f>general_details!A273</f>
        <v>Carrat</v>
      </c>
      <c r="D273" s="1" t="s">
        <v>1191</v>
      </c>
      <c r="E273" s="1" t="s">
        <v>1192</v>
      </c>
      <c r="F273" s="1" t="s">
        <v>1192</v>
      </c>
    </row>
    <row r="274">
      <c r="A274" s="15" t="str">
        <f>general_details!A274</f>
        <v>Zhu</v>
      </c>
      <c r="D274" s="1" t="s">
        <v>1191</v>
      </c>
      <c r="E274" s="1" t="s">
        <v>1191</v>
      </c>
      <c r="F274" s="1" t="s">
        <v>1191</v>
      </c>
    </row>
    <row r="275">
      <c r="A275" s="15" t="str">
        <f>general_details!A275</f>
        <v>Sun</v>
      </c>
      <c r="D275" s="1" t="s">
        <v>1191</v>
      </c>
      <c r="E275" s="1" t="s">
        <v>1191</v>
      </c>
      <c r="F275" s="1" t="s">
        <v>1191</v>
      </c>
    </row>
    <row r="276">
      <c r="A276" s="15" t="str">
        <f>general_details!A276</f>
        <v>Kalan</v>
      </c>
      <c r="D276" s="1" t="s">
        <v>1191</v>
      </c>
      <c r="E276" s="1" t="s">
        <v>1191</v>
      </c>
      <c r="F276" s="1" t="s">
        <v>1191</v>
      </c>
    </row>
    <row r="277">
      <c r="A277" s="15" t="str">
        <f>general_details!A277</f>
        <v>Burrell</v>
      </c>
      <c r="D277" s="1" t="s">
        <v>1191</v>
      </c>
      <c r="E277" s="1" t="s">
        <v>1191</v>
      </c>
      <c r="F277" s="1" t="s">
        <v>1191</v>
      </c>
    </row>
    <row r="278">
      <c r="A278" s="15" t="str">
        <f>general_details!A278</f>
        <v>ISARIC_5_old</v>
      </c>
      <c r="D278" s="1" t="s">
        <v>1191</v>
      </c>
      <c r="E278" s="1" t="s">
        <v>1191</v>
      </c>
      <c r="F278" s="1" t="s">
        <v>1191</v>
      </c>
    </row>
    <row r="279">
      <c r="A279" s="15" t="str">
        <f>general_details!A279</f>
        <v>Meini</v>
      </c>
      <c r="D279" s="1" t="s">
        <v>1191</v>
      </c>
      <c r="E279" s="1" t="s">
        <v>1192</v>
      </c>
      <c r="F279" s="1" t="s">
        <v>1191</v>
      </c>
    </row>
    <row r="280">
      <c r="A280" s="15" t="str">
        <f>general_details!A280</f>
        <v>Favara</v>
      </c>
      <c r="D280" s="1" t="s">
        <v>1191</v>
      </c>
      <c r="E280" s="1" t="s">
        <v>1191</v>
      </c>
      <c r="F280" s="1" t="s">
        <v>1191</v>
      </c>
    </row>
    <row r="281">
      <c r="A281" s="15" t="str">
        <f>general_details!A281</f>
        <v>da Silva Neto</v>
      </c>
      <c r="D281" s="1" t="s">
        <v>1191</v>
      </c>
      <c r="E281" s="1" t="s">
        <v>1191</v>
      </c>
      <c r="F281" s="1" t="s">
        <v>1191</v>
      </c>
    </row>
    <row r="282">
      <c r="A282" s="15" t="str">
        <f>general_details!A282</f>
        <v>Li, Cai</v>
      </c>
      <c r="D282" s="1" t="s">
        <v>1191</v>
      </c>
      <c r="E282" s="1" t="s">
        <v>1191</v>
      </c>
      <c r="F282" s="1" t="s">
        <v>1191</v>
      </c>
    </row>
    <row r="283">
      <c r="A283" s="15" t="str">
        <f>general_details!A283</f>
        <v>Wang</v>
      </c>
      <c r="D283" s="1" t="s">
        <v>1191</v>
      </c>
      <c r="E283" s="1" t="s">
        <v>1191</v>
      </c>
      <c r="F283" s="1" t="s">
        <v>1191</v>
      </c>
    </row>
    <row r="284">
      <c r="A284" s="15" t="str">
        <f>general_details!A284</f>
        <v>Lopez-Medrano</v>
      </c>
      <c r="D284" s="1" t="s">
        <v>1191</v>
      </c>
      <c r="E284" s="1" t="s">
        <v>1191</v>
      </c>
      <c r="F284" s="1" t="s">
        <v>1191</v>
      </c>
    </row>
    <row r="285">
      <c r="A285" s="15" t="str">
        <f>general_details!A285</f>
        <v>Incerti</v>
      </c>
      <c r="D285" s="1" t="s">
        <v>1191</v>
      </c>
      <c r="E285" s="1" t="s">
        <v>1191</v>
      </c>
      <c r="F285" s="1" t="s">
        <v>1191</v>
      </c>
    </row>
    <row r="286">
      <c r="A286" s="15" t="str">
        <f>general_details!A286</f>
        <v>Collard</v>
      </c>
      <c r="D286" s="1" t="s">
        <v>1191</v>
      </c>
      <c r="E286" s="1" t="s">
        <v>1191</v>
      </c>
      <c r="F286" s="1" t="s">
        <v>1191</v>
      </c>
    </row>
    <row r="287">
      <c r="A287" s="15" t="str">
        <f>general_details!A287</f>
        <v>Robinson</v>
      </c>
      <c r="D287" s="1" t="s">
        <v>1191</v>
      </c>
      <c r="E287" s="1" t="s">
        <v>1191</v>
      </c>
      <c r="F287" s="1" t="s">
        <v>1191</v>
      </c>
    </row>
    <row r="288">
      <c r="A288" s="15" t="str">
        <f>general_details!A288</f>
        <v>Erber</v>
      </c>
      <c r="D288" s="1" t="s">
        <v>1191</v>
      </c>
      <c r="E288" s="1" t="s">
        <v>1191</v>
      </c>
      <c r="F288" s="1" t="s">
        <v>1191</v>
      </c>
    </row>
    <row r="289">
      <c r="A289" s="15" t="str">
        <f>general_details!A289</f>
        <v>Chaudhary</v>
      </c>
      <c r="D289" s="1" t="s">
        <v>1191</v>
      </c>
      <c r="E289" s="1" t="s">
        <v>1191</v>
      </c>
      <c r="F289" s="1" t="s">
        <v>1191</v>
      </c>
    </row>
    <row r="290">
      <c r="A290" s="15" t="str">
        <f>general_details!A290</f>
        <v>Roederer</v>
      </c>
      <c r="D290" s="1" t="s">
        <v>1191</v>
      </c>
      <c r="E290" s="1" t="s">
        <v>1191</v>
      </c>
      <c r="F290" s="1" t="s">
        <v>1191</v>
      </c>
    </row>
    <row r="291">
      <c r="A291" s="15" t="str">
        <f>general_details!A291</f>
        <v>Savarraj</v>
      </c>
      <c r="D291" s="1" t="s">
        <v>1191</v>
      </c>
      <c r="E291" s="1" t="s">
        <v>1191</v>
      </c>
      <c r="F291" s="1" t="s">
        <v>1191</v>
      </c>
    </row>
    <row r="292">
      <c r="A292" s="15" t="str">
        <f>general_details!A292</f>
        <v>Israel, Schaffer</v>
      </c>
      <c r="D292" s="1" t="s">
        <v>1191</v>
      </c>
      <c r="E292" s="1" t="s">
        <v>1191</v>
      </c>
      <c r="F292" s="1" t="s">
        <v>1191</v>
      </c>
    </row>
    <row r="293">
      <c r="A293" s="15" t="str">
        <f>general_details!A293</f>
        <v>El-Solh</v>
      </c>
      <c r="D293" s="1" t="s">
        <v>1191</v>
      </c>
      <c r="E293" s="1" t="s">
        <v>1191</v>
      </c>
      <c r="F293" s="1" t="s">
        <v>1191</v>
      </c>
    </row>
    <row r="294">
      <c r="A294" s="15" t="str">
        <f>general_details!A294</f>
        <v>Chudasama</v>
      </c>
      <c r="D294" s="1" t="s">
        <v>1191</v>
      </c>
      <c r="E294" s="1" t="s">
        <v>1191</v>
      </c>
      <c r="F294" s="1" t="s">
        <v>1191</v>
      </c>
    </row>
    <row r="295">
      <c r="A295" s="15" t="str">
        <f>general_details!A295</f>
        <v>Salama</v>
      </c>
      <c r="D295" s="1" t="s">
        <v>1191</v>
      </c>
      <c r="E295" s="1" t="s">
        <v>1191</v>
      </c>
      <c r="F295" s="1" t="s">
        <v>1191</v>
      </c>
    </row>
    <row r="296">
      <c r="A296" s="15" t="str">
        <f>general_details!A296</f>
        <v>Makaronidis</v>
      </c>
      <c r="D296" s="1" t="s">
        <v>1191</v>
      </c>
      <c r="E296" s="1" t="s">
        <v>1191</v>
      </c>
      <c r="F296" s="1" t="s">
        <v>1191</v>
      </c>
    </row>
    <row r="297">
      <c r="A297" s="15" t="str">
        <f>general_details!A297</f>
        <v>Ramachandran</v>
      </c>
      <c r="D297" s="1" t="s">
        <v>1191</v>
      </c>
      <c r="E297" s="1" t="s">
        <v>1191</v>
      </c>
      <c r="F297" s="1" t="s">
        <v>1191</v>
      </c>
    </row>
    <row r="298">
      <c r="A298" s="15" t="str">
        <f>general_details!A298</f>
        <v>Luo, Rizvi</v>
      </c>
      <c r="D298" s="1" t="s">
        <v>1191</v>
      </c>
      <c r="E298" s="1" t="s">
        <v>1191</v>
      </c>
      <c r="F298" s="1" t="s">
        <v>1191</v>
      </c>
    </row>
    <row r="299">
      <c r="A299" s="15" t="str">
        <f>general_details!A299</f>
        <v>Ioannou</v>
      </c>
      <c r="D299" s="1" t="s">
        <v>1191</v>
      </c>
      <c r="E299" s="1" t="s">
        <v>1192</v>
      </c>
      <c r="F299" s="1" t="s">
        <v>1191</v>
      </c>
    </row>
    <row r="300">
      <c r="A300" s="15" t="str">
        <f>general_details!A300</f>
        <v>ISARIC_6</v>
      </c>
      <c r="D300" s="1" t="s">
        <v>1191</v>
      </c>
      <c r="E300" s="1" t="s">
        <v>1191</v>
      </c>
      <c r="F300" s="1" t="s">
        <v>1191</v>
      </c>
    </row>
    <row r="301">
      <c r="A301" s="15" t="str">
        <f>general_details!A301</f>
        <v>Perico</v>
      </c>
      <c r="D301" s="1" t="s">
        <v>1191</v>
      </c>
      <c r="E301" s="1" t="s">
        <v>1191</v>
      </c>
      <c r="F301" s="1" t="s">
        <v>1191</v>
      </c>
    </row>
    <row r="302">
      <c r="A302" s="15" t="str">
        <f>general_details!A302</f>
        <v>Lamure</v>
      </c>
      <c r="D302" s="1" t="s">
        <v>1191</v>
      </c>
      <c r="E302" s="1" t="s">
        <v>1191</v>
      </c>
      <c r="F302" s="1" t="s">
        <v>1191</v>
      </c>
    </row>
    <row r="303">
      <c r="A303" s="15" t="str">
        <f>general_details!A303</f>
        <v>Yadaw</v>
      </c>
      <c r="D303" s="1" t="s">
        <v>1191</v>
      </c>
      <c r="E303" s="1" t="s">
        <v>1191</v>
      </c>
      <c r="F303" s="1" t="s">
        <v>1191</v>
      </c>
    </row>
    <row r="304">
      <c r="A304" s="15" t="str">
        <f>general_details!A304</f>
        <v>Zinellu</v>
      </c>
      <c r="D304" s="1" t="s">
        <v>1191</v>
      </c>
      <c r="E304" s="1" t="s">
        <v>1191</v>
      </c>
      <c r="F304" s="1" t="s">
        <v>1191</v>
      </c>
    </row>
    <row r="305">
      <c r="A305" s="15" t="str">
        <f>general_details!A305</f>
        <v>Ziehr</v>
      </c>
      <c r="D305" s="1" t="s">
        <v>1191</v>
      </c>
      <c r="E305" s="1" t="s">
        <v>1191</v>
      </c>
      <c r="F305" s="1" t="s">
        <v>1191</v>
      </c>
    </row>
    <row r="306">
      <c r="A306" s="15" t="str">
        <f>general_details!A306</f>
        <v>Zhou, He, Yang</v>
      </c>
      <c r="D306" s="1" t="s">
        <v>1191</v>
      </c>
      <c r="E306" s="1" t="s">
        <v>1191</v>
      </c>
      <c r="F306" s="1" t="s">
        <v>1191</v>
      </c>
    </row>
    <row r="307">
      <c r="A307" s="15" t="str">
        <f>general_details!A307</f>
        <v>Zhou, Song</v>
      </c>
      <c r="D307" s="1" t="s">
        <v>1191</v>
      </c>
      <c r="E307" s="1" t="s">
        <v>1191</v>
      </c>
      <c r="F307" s="1" t="s">
        <v>1191</v>
      </c>
    </row>
    <row r="308">
      <c r="A308" s="15" t="str">
        <f>general_details!A308</f>
        <v>Zhou, Qin</v>
      </c>
      <c r="D308" s="1" t="s">
        <v>1191</v>
      </c>
      <c r="E308" s="1" t="s">
        <v>1191</v>
      </c>
      <c r="F308" s="1" t="s">
        <v>1191</v>
      </c>
    </row>
    <row r="309">
      <c r="A309" s="15" t="str">
        <f>general_details!A309</f>
        <v>Zhang, Li</v>
      </c>
      <c r="D309" s="1" t="s">
        <v>1191</v>
      </c>
      <c r="E309" s="1" t="s">
        <v>1191</v>
      </c>
      <c r="F309" s="1" t="s">
        <v>1191</v>
      </c>
    </row>
    <row r="310">
      <c r="A310" s="15" t="str">
        <f>general_details!A310</f>
        <v>Zhan, Liu</v>
      </c>
      <c r="D310" s="1" t="s">
        <v>1191</v>
      </c>
      <c r="E310" s="1" t="s">
        <v>1191</v>
      </c>
      <c r="F310" s="1" t="s">
        <v>1191</v>
      </c>
    </row>
    <row r="311">
      <c r="A311" s="15" t="str">
        <f>general_details!A311</f>
        <v>Wang, Shu</v>
      </c>
      <c r="D311" s="1" t="s">
        <v>1191</v>
      </c>
      <c r="E311" s="1" t="s">
        <v>1191</v>
      </c>
      <c r="F311" s="1" t="s">
        <v>1191</v>
      </c>
    </row>
    <row r="312">
      <c r="A312" s="15" t="str">
        <f>general_details!A312</f>
        <v>Wang, Zheutlin</v>
      </c>
      <c r="D312" s="1" t="s">
        <v>1191</v>
      </c>
      <c r="E312" s="1" t="s">
        <v>1191</v>
      </c>
      <c r="F312" s="1" t="s">
        <v>1191</v>
      </c>
    </row>
    <row r="313">
      <c r="A313" s="15" t="str">
        <f>general_details!A313</f>
        <v>Vila-Corcoles</v>
      </c>
      <c r="D313" s="1" t="s">
        <v>1191</v>
      </c>
      <c r="E313" s="1" t="s">
        <v>1192</v>
      </c>
      <c r="F313" s="1" t="s">
        <v>1192</v>
      </c>
    </row>
    <row r="314">
      <c r="A314" s="15" t="str">
        <f>general_details!A314</f>
        <v>Torres-Macho</v>
      </c>
      <c r="D314" s="1" t="s">
        <v>1191</v>
      </c>
      <c r="E314" s="1" t="s">
        <v>1191</v>
      </c>
      <c r="F314" s="1" t="s">
        <v>1191</v>
      </c>
    </row>
    <row r="315">
      <c r="A315" s="15" t="str">
        <f>general_details!A315</f>
        <v>Tao</v>
      </c>
      <c r="D315" s="1" t="s">
        <v>1191</v>
      </c>
      <c r="E315" s="1" t="s">
        <v>1191</v>
      </c>
      <c r="F315" s="1" t="s">
        <v>1191</v>
      </c>
    </row>
    <row r="316">
      <c r="A316" s="15" t="str">
        <f>general_details!A316</f>
        <v>Talavera</v>
      </c>
      <c r="D316" s="1" t="s">
        <v>1191</v>
      </c>
      <c r="E316" s="1" t="s">
        <v>1192</v>
      </c>
      <c r="F316" s="1" t="s">
        <v>1191</v>
      </c>
    </row>
    <row r="317">
      <c r="A317" s="15" t="str">
        <f>general_details!A317</f>
        <v>Serling-Boyd</v>
      </c>
      <c r="D317" s="1" t="s">
        <v>1191</v>
      </c>
      <c r="E317" s="1" t="s">
        <v>1191</v>
      </c>
      <c r="F317" s="1" t="s">
        <v>1191</v>
      </c>
    </row>
    <row r="318">
      <c r="A318" s="15" t="str">
        <f>general_details!A318</f>
        <v>Raines</v>
      </c>
      <c r="D318" s="1" t="s">
        <v>1191</v>
      </c>
      <c r="E318" s="1" t="s">
        <v>1192</v>
      </c>
      <c r="F318" s="1" t="s">
        <v>1191</v>
      </c>
    </row>
    <row r="319">
      <c r="A319" s="15" t="str">
        <f>general_details!A319</f>
        <v>Parra-Bracamonte</v>
      </c>
      <c r="D319" s="1" t="s">
        <v>1191</v>
      </c>
      <c r="E319" s="1" t="s">
        <v>1192</v>
      </c>
      <c r="F319" s="1" t="s">
        <v>1192</v>
      </c>
    </row>
    <row r="320">
      <c r="A320" s="15" t="str">
        <f>general_details!A320</f>
        <v>O'Reilly</v>
      </c>
      <c r="D320" s="1" t="s">
        <v>1191</v>
      </c>
      <c r="E320" s="1" t="s">
        <v>1191</v>
      </c>
      <c r="F320" s="1" t="s">
        <v>1191</v>
      </c>
    </row>
    <row r="321">
      <c r="A321" s="15" t="str">
        <f>general_details!A321</f>
        <v>Martini</v>
      </c>
      <c r="D321" s="1" t="s">
        <v>1191</v>
      </c>
      <c r="E321" s="1" t="s">
        <v>1191</v>
      </c>
      <c r="F321" s="1" t="s">
        <v>1191</v>
      </c>
    </row>
    <row r="322">
      <c r="A322" s="15" t="str">
        <f>general_details!A322</f>
        <v>Li, Long, Zhang</v>
      </c>
      <c r="D322" s="1" t="s">
        <v>1191</v>
      </c>
      <c r="E322" s="1" t="s">
        <v>1191</v>
      </c>
      <c r="F322" s="1" t="s">
        <v>1191</v>
      </c>
    </row>
    <row r="323">
      <c r="A323" s="15" t="str">
        <f>general_details!A323</f>
        <v>Lassale</v>
      </c>
      <c r="D323" s="1" t="s">
        <v>1191</v>
      </c>
      <c r="E323" s="1" t="s">
        <v>1191</v>
      </c>
      <c r="F323" s="1" t="s">
        <v>1191</v>
      </c>
    </row>
    <row r="324">
      <c r="A324" s="15" t="str">
        <f>general_details!A324</f>
        <v>Klang, Soffer</v>
      </c>
      <c r="D324" s="1" t="s">
        <v>1191</v>
      </c>
      <c r="E324" s="1" t="s">
        <v>1191</v>
      </c>
      <c r="F324" s="1" t="s">
        <v>1191</v>
      </c>
    </row>
    <row r="325">
      <c r="A325" s="15" t="str">
        <f>general_details!A325</f>
        <v>Kim, Han</v>
      </c>
      <c r="D325" s="1" t="s">
        <v>1191</v>
      </c>
      <c r="E325" s="1" t="s">
        <v>1191</v>
      </c>
      <c r="F325" s="1" t="s">
        <v>1191</v>
      </c>
    </row>
    <row r="326">
      <c r="A326" s="15" t="str">
        <f>general_details!A326</f>
        <v>Jehi</v>
      </c>
      <c r="D326" s="1" t="s">
        <v>1191</v>
      </c>
      <c r="E326" s="1" t="s">
        <v>1191</v>
      </c>
      <c r="F326" s="1" t="s">
        <v>1191</v>
      </c>
    </row>
    <row r="327">
      <c r="A327" s="15" t="str">
        <f>general_details!A327</f>
        <v>Jakob</v>
      </c>
      <c r="D327" s="1" t="s">
        <v>1191</v>
      </c>
      <c r="E327" s="1" t="s">
        <v>1191</v>
      </c>
      <c r="F327" s="1" t="s">
        <v>1191</v>
      </c>
    </row>
    <row r="328">
      <c r="A328" s="15" t="str">
        <f>general_details!A328</f>
        <v>Invernizzi</v>
      </c>
      <c r="D328" s="1" t="s">
        <v>1191</v>
      </c>
      <c r="E328" s="1" t="s">
        <v>1191</v>
      </c>
      <c r="F328" s="1" t="s">
        <v>1191</v>
      </c>
    </row>
    <row r="329">
      <c r="A329" s="15" t="str">
        <f>general_details!A329</f>
        <v>Ilic</v>
      </c>
      <c r="D329" s="1" t="s">
        <v>1191</v>
      </c>
      <c r="E329" s="1" t="s">
        <v>1191</v>
      </c>
      <c r="F329" s="1" t="s">
        <v>1191</v>
      </c>
    </row>
    <row r="330">
      <c r="A330" s="15" t="str">
        <f>general_details!A330</f>
        <v>Hamadah</v>
      </c>
      <c r="D330" s="1" t="s">
        <v>1191</v>
      </c>
      <c r="E330" s="1" t="s">
        <v>1191</v>
      </c>
      <c r="F330" s="1" t="s">
        <v>1191</v>
      </c>
    </row>
    <row r="331">
      <c r="A331" s="15" t="str">
        <f>general_details!A331</f>
        <v>Gianfrancesco, Leykina</v>
      </c>
      <c r="D331" s="1" t="s">
        <v>1191</v>
      </c>
      <c r="E331" s="1" t="s">
        <v>1191</v>
      </c>
      <c r="F331" s="1" t="s">
        <v>1191</v>
      </c>
    </row>
    <row r="332">
      <c r="A332" s="15" t="str">
        <f>general_details!A332</f>
        <v>Ghinai</v>
      </c>
      <c r="D332" s="1" t="s">
        <v>1191</v>
      </c>
      <c r="E332" s="1" t="s">
        <v>1192</v>
      </c>
      <c r="F332" s="1" t="s">
        <v>1191</v>
      </c>
    </row>
    <row r="333">
      <c r="A333" s="15" t="str">
        <f>general_details!A333</f>
        <v>Fond</v>
      </c>
      <c r="D333" s="1" t="s">
        <v>1191</v>
      </c>
      <c r="E333" s="1" t="s">
        <v>1191</v>
      </c>
      <c r="F333" s="1" t="s">
        <v>1191</v>
      </c>
    </row>
    <row r="334">
      <c r="A334" s="15" t="str">
        <f>general_details!A334</f>
        <v>Best</v>
      </c>
      <c r="D334" s="1" t="s">
        <v>1191</v>
      </c>
      <c r="E334" s="1" t="s">
        <v>1191</v>
      </c>
      <c r="F334" s="1" t="s">
        <v>1191</v>
      </c>
    </row>
    <row r="335">
      <c r="A335" s="15" t="str">
        <f>general_details!A335</f>
        <v>Bellan</v>
      </c>
      <c r="D335" s="1" t="s">
        <v>1191</v>
      </c>
      <c r="E335" s="1" t="s">
        <v>1192</v>
      </c>
      <c r="F335" s="1" t="s">
        <v>1191</v>
      </c>
    </row>
    <row r="336">
      <c r="A336" s="15" t="str">
        <f>general_details!A336</f>
        <v>Alharthy</v>
      </c>
      <c r="D336" s="1" t="s">
        <v>1191</v>
      </c>
      <c r="E336" s="1" t="s">
        <v>1191</v>
      </c>
      <c r="F336" s="1" t="s">
        <v>1191</v>
      </c>
    </row>
    <row r="337">
      <c r="A337" s="15" t="str">
        <f>general_details!A337</f>
        <v>Alguwaihes</v>
      </c>
      <c r="D337" s="1" t="s">
        <v>1191</v>
      </c>
      <c r="E337" s="1" t="s">
        <v>1191</v>
      </c>
      <c r="F337" s="1" t="s">
        <v>1191</v>
      </c>
    </row>
    <row r="338">
      <c r="A338" s="15" t="str">
        <f>general_details!A338</f>
        <v>Aksu</v>
      </c>
      <c r="D338" s="1" t="s">
        <v>1191</v>
      </c>
      <c r="E338" s="1" t="s">
        <v>1191</v>
      </c>
      <c r="F338" s="1" t="s">
        <v>1191</v>
      </c>
    </row>
    <row r="339">
      <c r="A339" s="15" t="str">
        <f>general_details!A339</f>
        <v>Adrish</v>
      </c>
      <c r="D339" s="1" t="s">
        <v>1191</v>
      </c>
      <c r="E339" s="1" t="s">
        <v>1191</v>
      </c>
      <c r="F339" s="1" t="s">
        <v>1191</v>
      </c>
    </row>
    <row r="340">
      <c r="A340" s="15" t="str">
        <f>general_details!A340</f>
        <v>Hoertel, Sanchez, Vernet</v>
      </c>
      <c r="D340" s="1" t="s">
        <v>1191</v>
      </c>
      <c r="E340" s="1" t="s">
        <v>1191</v>
      </c>
      <c r="F340" s="1" t="s">
        <v>1191</v>
      </c>
    </row>
    <row r="341">
      <c r="A341" s="15" t="str">
        <f>general_details!A341</f>
        <v>Arleo</v>
      </c>
      <c r="D341" s="1" t="s">
        <v>1191</v>
      </c>
      <c r="E341" s="1" t="s">
        <v>1191</v>
      </c>
      <c r="F341" s="1" t="s">
        <v>1191</v>
      </c>
    </row>
    <row r="342">
      <c r="A342" s="15" t="str">
        <f>general_details!A342</f>
        <v>Bermejo-Martin</v>
      </c>
      <c r="D342" s="1" t="s">
        <v>1191</v>
      </c>
      <c r="E342" s="1" t="s">
        <v>1191</v>
      </c>
      <c r="F342" s="1" t="s">
        <v>1191</v>
      </c>
    </row>
    <row r="343">
      <c r="A343" s="15" t="str">
        <f>general_details!A343</f>
        <v>Joubert</v>
      </c>
      <c r="D343" s="1" t="s">
        <v>1191</v>
      </c>
      <c r="E343" s="1" t="s">
        <v>1191</v>
      </c>
      <c r="F343" s="1" t="s">
        <v>1191</v>
      </c>
    </row>
    <row r="344">
      <c r="A344" s="15" t="str">
        <f>general_details!A344</f>
        <v>Kortela</v>
      </c>
      <c r="D344" s="1" t="s">
        <v>1191</v>
      </c>
      <c r="E344" s="1" t="s">
        <v>1191</v>
      </c>
      <c r="F344" s="1" t="s">
        <v>1191</v>
      </c>
    </row>
    <row r="345">
      <c r="A345" s="15" t="str">
        <f>general_details!A345</f>
        <v>Sourij</v>
      </c>
      <c r="D345" s="1" t="s">
        <v>1191</v>
      </c>
      <c r="E345" s="1" t="s">
        <v>1191</v>
      </c>
      <c r="F345" s="1" t="s">
        <v>1191</v>
      </c>
    </row>
    <row r="346">
      <c r="A346" s="15" t="str">
        <f>general_details!A346</f>
        <v>Gallichotte</v>
      </c>
      <c r="D346" s="1" t="s">
        <v>1191</v>
      </c>
      <c r="E346" s="1" t="s">
        <v>1191</v>
      </c>
      <c r="F346" s="1" t="s">
        <v>1191</v>
      </c>
    </row>
    <row r="347">
      <c r="A347" s="15" t="str">
        <f>general_details!A347</f>
        <v>Galal</v>
      </c>
      <c r="D347" s="1" t="s">
        <v>1191</v>
      </c>
      <c r="E347" s="1" t="s">
        <v>1191</v>
      </c>
      <c r="F347" s="1" t="s">
        <v>1191</v>
      </c>
    </row>
    <row r="348">
      <c r="A348" s="15" t="str">
        <f>general_details!A348</f>
        <v>Clavario</v>
      </c>
      <c r="D348" s="1" t="s">
        <v>1191</v>
      </c>
      <c r="E348" s="1" t="s">
        <v>1191</v>
      </c>
      <c r="F348" s="1" t="s">
        <v>1191</v>
      </c>
    </row>
    <row r="349">
      <c r="A349" s="15" t="str">
        <f>general_details!A349</f>
        <v>Saeed</v>
      </c>
      <c r="D349" s="1" t="s">
        <v>1191</v>
      </c>
      <c r="E349" s="1" t="s">
        <v>1191</v>
      </c>
      <c r="F349" s="1" t="s">
        <v>1191</v>
      </c>
    </row>
    <row r="350">
      <c r="A350" s="15" t="str">
        <f>general_details!A350</f>
        <v>Cadegiani</v>
      </c>
      <c r="D350" s="1" t="s">
        <v>1191</v>
      </c>
      <c r="E350" s="1" t="s">
        <v>1191</v>
      </c>
      <c r="F350" s="1" t="s">
        <v>1191</v>
      </c>
    </row>
    <row r="351">
      <c r="A351" s="15" t="str">
        <f>general_details!A351</f>
        <v>Benaim</v>
      </c>
      <c r="D351" s="1" t="s">
        <v>1191</v>
      </c>
      <c r="E351" s="1" t="s">
        <v>1191</v>
      </c>
      <c r="F351" s="1" t="s">
        <v>1191</v>
      </c>
    </row>
    <row r="352">
      <c r="A352" s="15" t="str">
        <f>general_details!A352</f>
        <v>Singh</v>
      </c>
      <c r="D352" s="1" t="s">
        <v>1191</v>
      </c>
      <c r="E352" s="1" t="s">
        <v>1191</v>
      </c>
      <c r="F352" s="1" t="s">
        <v>1191</v>
      </c>
    </row>
    <row r="353">
      <c r="A353" s="15" t="str">
        <f>general_details!A353</f>
        <v>ISARIC</v>
      </c>
      <c r="D353" s="1" t="s">
        <v>1191</v>
      </c>
      <c r="E353" s="1" t="s">
        <v>1191</v>
      </c>
      <c r="F353" s="1" t="s">
        <v>1191</v>
      </c>
    </row>
    <row r="354">
      <c r="A354" s="15" t="str">
        <f>general_details!A354</f>
        <v>Márquez-Salinas</v>
      </c>
      <c r="D354" s="1" t="s">
        <v>1191</v>
      </c>
      <c r="E354" s="1" t="s">
        <v>1191</v>
      </c>
      <c r="F354" s="1" t="s">
        <v>1191</v>
      </c>
    </row>
    <row r="355">
      <c r="A355" s="15" t="str">
        <f>general_details!A355</f>
        <v>Díez-Manglano</v>
      </c>
      <c r="D355" s="1" t="s">
        <v>1191</v>
      </c>
      <c r="E355" s="1" t="s">
        <v>1191</v>
      </c>
      <c r="F355" s="1" t="s">
        <v>1191</v>
      </c>
    </row>
    <row r="356">
      <c r="A356" s="15" t="str">
        <f>general_details!A356</f>
        <v>Woolcott</v>
      </c>
      <c r="D356" s="1" t="s">
        <v>1191</v>
      </c>
      <c r="E356" s="1" t="s">
        <v>1191</v>
      </c>
      <c r="F356" s="1" t="s">
        <v>1192</v>
      </c>
    </row>
    <row r="357">
      <c r="A357" s="15" t="str">
        <f>general_details!A357</f>
        <v>Simons</v>
      </c>
      <c r="D357" s="1" t="s">
        <v>1191</v>
      </c>
      <c r="E357" s="1" t="s">
        <v>1192</v>
      </c>
      <c r="F357" s="1" t="s">
        <v>1191</v>
      </c>
    </row>
    <row r="358">
      <c r="A358" s="15" t="str">
        <f>general_details!A358</f>
        <v>Dupraz</v>
      </c>
      <c r="D358" s="1" t="s">
        <v>1191</v>
      </c>
      <c r="E358" s="1" t="s">
        <v>1191</v>
      </c>
      <c r="F358" s="1" t="s">
        <v>1191</v>
      </c>
    </row>
    <row r="359">
      <c r="A359" s="15" t="str">
        <f>general_details!A359</f>
        <v>Chen, Varathraja</v>
      </c>
      <c r="D359" s="1" t="s">
        <v>1191</v>
      </c>
      <c r="E359" s="1" t="s">
        <v>1191</v>
      </c>
      <c r="F359" s="1" t="s">
        <v>1191</v>
      </c>
    </row>
    <row r="360">
      <c r="A360" s="15" t="str">
        <f>general_details!A360</f>
        <v>Martinez-Lacalzada</v>
      </c>
      <c r="D360" s="1" t="s">
        <v>1191</v>
      </c>
      <c r="E360" s="1" t="s">
        <v>1191</v>
      </c>
      <c r="F360" s="1" t="s">
        <v>1191</v>
      </c>
    </row>
    <row r="361">
      <c r="A361" s="15" t="str">
        <f>general_details!A361</f>
        <v>Barasa</v>
      </c>
      <c r="D361" s="1" t="s">
        <v>1191</v>
      </c>
      <c r="E361" s="1" t="s">
        <v>1192</v>
      </c>
      <c r="F361" s="1" t="s">
        <v>1191</v>
      </c>
    </row>
    <row r="362">
      <c r="A362" s="15" t="str">
        <f>general_details!A362</f>
        <v>Ren, Guo</v>
      </c>
      <c r="D362" s="1" t="s">
        <v>1191</v>
      </c>
      <c r="E362" s="1" t="s">
        <v>1191</v>
      </c>
      <c r="F362" s="1" t="s">
        <v>1191</v>
      </c>
    </row>
    <row r="363">
      <c r="A363" s="15" t="str">
        <f>general_details!A363</f>
        <v>O’Gallagher</v>
      </c>
      <c r="D363" s="1" t="s">
        <v>1191</v>
      </c>
      <c r="E363" s="1" t="s">
        <v>1191</v>
      </c>
      <c r="F363" s="1" t="s">
        <v>1191</v>
      </c>
    </row>
    <row r="364">
      <c r="A364" s="15" t="str">
        <f>general_details!A364</f>
        <v>Modrák</v>
      </c>
      <c r="D364" s="1" t="s">
        <v>1191</v>
      </c>
      <c r="E364" s="1" t="s">
        <v>1191</v>
      </c>
      <c r="F364" s="1" t="s">
        <v>1191</v>
      </c>
    </row>
    <row r="365">
      <c r="A365" s="15" t="str">
        <f>general_details!A365</f>
        <v>Zuo, Warnock</v>
      </c>
      <c r="D365" s="1" t="s">
        <v>1191</v>
      </c>
      <c r="E365" s="1" t="s">
        <v>1191</v>
      </c>
      <c r="F365" s="1" t="s">
        <v>1191</v>
      </c>
    </row>
    <row r="366">
      <c r="A366" s="15" t="str">
        <f>general_details!A366</f>
        <v>Bisso</v>
      </c>
      <c r="D366" s="1" t="s">
        <v>1191</v>
      </c>
      <c r="E366" s="1" t="s">
        <v>1191</v>
      </c>
      <c r="F366" s="1" t="s">
        <v>1191</v>
      </c>
    </row>
    <row r="367">
      <c r="A367" s="15" t="str">
        <f>general_details!A367</f>
        <v>Rentsch, Beckman</v>
      </c>
      <c r="D367" s="1" t="s">
        <v>1191</v>
      </c>
      <c r="E367" s="1" t="s">
        <v>1191</v>
      </c>
      <c r="F367" s="1" t="s">
        <v>1191</v>
      </c>
    </row>
    <row r="368">
      <c r="A368" s="15" t="str">
        <f>general_details!A368</f>
        <v>Thiabaud</v>
      </c>
      <c r="D368" s="1" t="s">
        <v>1191</v>
      </c>
      <c r="E368" s="1" t="s">
        <v>1191</v>
      </c>
      <c r="F368" s="1" t="s">
        <v>1192</v>
      </c>
    </row>
    <row r="369">
      <c r="A369" s="15" t="str">
        <f>general_details!A369</f>
        <v>Iftimie</v>
      </c>
      <c r="D369" s="1" t="s">
        <v>1191</v>
      </c>
      <c r="E369" s="1" t="s">
        <v>1191</v>
      </c>
      <c r="F369" s="1" t="s">
        <v>1191</v>
      </c>
    </row>
    <row r="370">
      <c r="A370" s="15" t="str">
        <f>general_details!A370</f>
        <v>Vila-Corcoles, Statue-Gracia</v>
      </c>
      <c r="D370" s="1" t="s">
        <v>1191</v>
      </c>
      <c r="E370" s="1" t="s">
        <v>1191</v>
      </c>
      <c r="F370" s="1" t="s">
        <v>1191</v>
      </c>
    </row>
    <row r="371">
      <c r="A371" s="15" t="str">
        <f>general_details!A371</f>
        <v>Lévy</v>
      </c>
      <c r="D371" s="1" t="s">
        <v>1191</v>
      </c>
      <c r="E371" s="1" t="s">
        <v>1191</v>
      </c>
      <c r="F371" s="1" t="s">
        <v>1191</v>
      </c>
    </row>
    <row r="372">
      <c r="A372" s="15" t="str">
        <f>general_details!A372</f>
        <v/>
      </c>
    </row>
  </sheetData>
  <drawing r:id="rId1"/>
</worksheet>
</file>