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SCVRI\git\DxM_v3\assets\txt\"/>
    </mc:Choice>
  </mc:AlternateContent>
  <xr:revisionPtr revIDLastSave="0" documentId="13_ncr:1_{6B7D8B6A-32A6-4D77-90D1-D12F818779F5}" xr6:coauthVersionLast="47" xr6:coauthVersionMax="47" xr10:uidLastSave="{00000000-0000-0000-0000-000000000000}"/>
  <bookViews>
    <workbookView xWindow="-108" yWindow="-108" windowWidth="23256" windowHeight="12576" xr2:uid="{00000000-000D-0000-FFFF-FFFF00000000}"/>
  </bookViews>
  <sheets>
    <sheet name="EventGameData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8" i="1" l="1"/>
  <c r="A59" i="1"/>
  <c r="F58" i="1" s="1"/>
  <c r="A60" i="1"/>
  <c r="F57" i="1" s="1"/>
  <c r="A61" i="1"/>
  <c r="F55" i="1" s="1"/>
  <c r="A49" i="1"/>
  <c r="E47" i="1" s="1"/>
  <c r="A50" i="1"/>
  <c r="F46" i="1" s="1"/>
  <c r="A51" i="1"/>
  <c r="F40" i="1" s="1"/>
  <c r="A36" i="1"/>
  <c r="E27" i="1" s="1"/>
  <c r="A37" i="1"/>
  <c r="F31" i="1" s="1"/>
  <c r="A38" i="1"/>
  <c r="F27" i="1" s="1"/>
  <c r="A19" i="1"/>
  <c r="E18" i="1" s="1"/>
  <c r="A20" i="1"/>
  <c r="F18" i="1" s="1"/>
  <c r="A35" i="1"/>
  <c r="A39" i="1"/>
  <c r="E36" i="1" s="1"/>
  <c r="A64" i="1"/>
  <c r="A48" i="1"/>
  <c r="A44" i="1"/>
  <c r="F34" i="1" s="1"/>
  <c r="A43" i="1"/>
  <c r="E34" i="1" s="1"/>
  <c r="A34" i="1"/>
  <c r="A42" i="1"/>
  <c r="A56" i="1"/>
  <c r="A67" i="1"/>
  <c r="F66" i="1" s="1"/>
  <c r="A66" i="1"/>
  <c r="F65" i="1" s="1"/>
  <c r="A65" i="1"/>
  <c r="E61" i="1" s="1"/>
  <c r="A63" i="1"/>
  <c r="A62" i="1"/>
  <c r="A58" i="1"/>
  <c r="F53" i="1" s="1"/>
  <c r="A57" i="1"/>
  <c r="F52" i="1" s="1"/>
  <c r="A55" i="1"/>
  <c r="F54" i="1" s="1"/>
  <c r="A54" i="1"/>
  <c r="A53" i="1"/>
  <c r="A52" i="1"/>
  <c r="A47" i="1"/>
  <c r="F41" i="1" s="1"/>
  <c r="A46" i="1"/>
  <c r="F45" i="1" s="1"/>
  <c r="A45" i="1"/>
  <c r="E37" i="1" s="1"/>
  <c r="A41" i="1"/>
  <c r="E38" i="1" s="1"/>
  <c r="A40" i="1"/>
  <c r="F39" i="1" s="1"/>
  <c r="A33" i="1"/>
  <c r="F32" i="1" s="1"/>
  <c r="A32" i="1"/>
  <c r="A31" i="1"/>
  <c r="F30" i="1" s="1"/>
  <c r="A30" i="1"/>
  <c r="F29" i="1" s="1"/>
  <c r="A29" i="1"/>
  <c r="E28" i="1" s="1"/>
  <c r="A28" i="1"/>
  <c r="E20" i="1" s="1"/>
  <c r="A27" i="1"/>
  <c r="F26" i="1" s="1"/>
  <c r="A26" i="1"/>
  <c r="F25" i="1" s="1"/>
  <c r="A25" i="1"/>
  <c r="F24" i="1" s="1"/>
  <c r="A24" i="1"/>
  <c r="A17" i="1"/>
  <c r="A11" i="1"/>
  <c r="E8" i="1" s="1"/>
  <c r="A23" i="1"/>
  <c r="F21" i="1" s="1"/>
  <c r="A16" i="1"/>
  <c r="A18" i="1"/>
  <c r="F17" i="1" s="1"/>
  <c r="A22" i="1"/>
  <c r="E21" i="1" s="1"/>
  <c r="A21" i="1"/>
  <c r="A15" i="1"/>
  <c r="E14" i="1" s="1"/>
  <c r="A14" i="1"/>
  <c r="A10" i="1"/>
  <c r="F9" i="1" s="1"/>
  <c r="A9" i="1"/>
  <c r="A13" i="1"/>
  <c r="A7" i="1"/>
  <c r="A6" i="1"/>
  <c r="A12" i="1"/>
  <c r="F11" i="1" s="1"/>
  <c r="A2" i="1"/>
  <c r="A3" i="1"/>
  <c r="E2" i="1" s="1"/>
  <c r="A5" i="1"/>
  <c r="E4" i="1" s="1"/>
  <c r="A4" i="1"/>
  <c r="E3" i="1" s="1"/>
  <c r="A8" i="1"/>
  <c r="E5" i="1" s="1"/>
  <c r="E57" i="1" l="1"/>
  <c r="E55" i="1"/>
  <c r="E59" i="1"/>
  <c r="E60" i="1"/>
  <c r="F47" i="1"/>
  <c r="E46" i="1"/>
  <c r="E40" i="1"/>
  <c r="E50" i="1"/>
  <c r="E49" i="1"/>
  <c r="E31" i="1"/>
  <c r="E51" i="1"/>
  <c r="E19" i="1"/>
  <c r="E45" i="1"/>
  <c r="F28" i="1"/>
  <c r="E17" i="1"/>
  <c r="E41" i="1"/>
  <c r="E66" i="1"/>
  <c r="E11" i="1"/>
  <c r="E52" i="1"/>
  <c r="E12" i="1"/>
  <c r="E65" i="1"/>
  <c r="E63" i="1"/>
  <c r="F63" i="1"/>
  <c r="E62" i="1"/>
  <c r="F62" i="1"/>
  <c r="E53" i="1"/>
  <c r="E54" i="1"/>
  <c r="E39" i="1"/>
  <c r="E30" i="1"/>
  <c r="E29" i="1"/>
  <c r="E26" i="1"/>
  <c r="E25" i="1"/>
  <c r="E24" i="1"/>
  <c r="F8" i="1"/>
</calcChain>
</file>

<file path=xl/sharedStrings.xml><?xml version="1.0" encoding="utf-8"?>
<sst xmlns="http://schemas.openxmlformats.org/spreadsheetml/2006/main" count="735" uniqueCount="106">
  <si>
    <t>ID</t>
  </si>
  <si>
    <t>EVENT STATE</t>
  </si>
  <si>
    <t>TEXT BLOCS</t>
  </si>
  <si>
    <t>IMAGES</t>
  </si>
  <si>
    <t>NEXTEVENT</t>
  </si>
  <si>
    <t>LINKEDEVENTS</t>
  </si>
  <si>
    <t>GAMEAPP</t>
  </si>
  <si>
    <t>APPWEBPAGE</t>
  </si>
  <si>
    <t>MAINEVENT</t>
  </si>
  <si>
    <t>ACTIVE</t>
  </si>
  <si>
    <t>DECADE</t>
  </si>
  <si>
    <t>DECADEVALUE</t>
  </si>
  <si>
    <t>EVENTCOST_MON</t>
  </si>
  <si>
    <t>EVENTCOST_REP</t>
  </si>
  <si>
    <t>EVENTVALUE_MON</t>
  </si>
  <si>
    <t>EVENTVALUE_REP</t>
  </si>
  <si>
    <t>PROGRESS</t>
  </si>
  <si>
    <t>SENDNOTIFICATION</t>
  </si>
  <si>
    <t>DURATION</t>
  </si>
  <si>
    <t>NULL</t>
  </si>
  <si>
    <t>MAIL//MAILB</t>
  </si>
  <si>
    <t>MAIL</t>
  </si>
  <si>
    <t>true</t>
  </si>
  <si>
    <t>false</t>
  </si>
  <si>
    <t>TEST_EVENT</t>
  </si>
  <si>
    <t>CONSOLE</t>
  </si>
  <si>
    <t>autoPlay</t>
  </si>
  <si>
    <t>Tutorial I//Welcome to your brand new personal computer!!//  //   // Check the text file below// to view the game information// and how to play//  // starting game.. // //  //</t>
  </si>
  <si>
    <t xml:space="preserve">Tutorial IV// Consulta el fitxer de text per mes detalls// A l'administrador de tasques hi tens// tota la informacio//de la partida actual i de la IA // el mode "DEBUG" i el joc automatic // que et permetran avancar mes rapid en el joc// // // </t>
  </si>
  <si>
    <t>BROWSER</t>
  </si>
  <si>
    <t>NEWS</t>
  </si>
  <si>
    <t>IBM8080NEW</t>
  </si>
  <si>
    <t>APPLE1NEW</t>
  </si>
  <si>
    <t>COMPACTDISCNEW</t>
  </si>
  <si>
    <t>IBM 8080 // IBM acaba de presentar el seu procesador revolucionari, &amp;  el 8080(x86) inverteix ara en la tecnologia del futur! &amp;&amp;&amp;// //invertir // millor no // RSS: IBM release!</t>
  </si>
  <si>
    <t>VIRUS</t>
  </si>
  <si>
    <t>Tutorial III// Exacte! //A traves d'aquestes notificacions podras //coneixer les noves oportunitas// i decisions per avancar en la historia// // // soc una notificacio!</t>
  </si>
  <si>
    <t>//Nova Decada   1980// // //  cargando..// // //</t>
  </si>
  <si>
    <t>KDDMAIL</t>
  </si>
  <si>
    <t>OLAPNEW</t>
  </si>
  <si>
    <t>PIPPINNEW</t>
  </si>
  <si>
    <t>PLAYSTATIONNEW</t>
  </si>
  <si>
    <t>ULTRA64NEW</t>
  </si>
  <si>
    <t>IBM5100NEW</t>
  </si>
  <si>
    <t>BRAIN// recovering system… // // // please wait… // // // sending payment.. // // CORRUPTED BOOT &amp; EXEC:: System.recover</t>
  </si>
  <si>
    <t>LOVE_LETTER_FOR_YOU// Corrupted Memory // // recovering system… // // // please wait… // // // sending payment.. // // CORRUPTED BOOT &amp; EXEC:: System.recover</t>
  </si>
  <si>
    <t>Martha R.// I Love You &lt;3 // Hola #, com estas? &amp; &amp; Se que fa molt que no ens veiem, pero l'altre dia vaig estar pensant en tu i et vaig escriure una carta… espero que quan ho llegeixis em puguis contactar a aquest mateix correu, t'envio adjunta la carta.&amp;&amp; xoxo Martha.&amp;&amp;&amp;&amp;&amp; Download: A_LOVE_LETTER_FOR_YOU.TXT// Download // Spam // Nou Correu&amp; Remitent Desconegut</t>
  </si>
  <si>
    <t>TUTORIAL</t>
  </si>
  <si>
    <t>OLAP// Nou Sistema de processament de dades on-line! &amp;&amp; Gestionar la teva base de dades mai havia estat  tant facil… &amp;                  ni tant rapid! &amp;&amp;&amp; // // Invertir // Millor no.. // Hi is OLAP!</t>
  </si>
  <si>
    <t>Unknown // Free Software for you! // Hi, # &amp; We've developed this software, do you want to try it now as beta tester?&amp;&amp; Download: brain_script.vbs&amp;&amp;// Download // Spam// Nou Correu&amp; Remitent desconegut.</t>
  </si>
  <si>
    <t>GITHUB</t>
  </si>
  <si>
    <t>Tommy // Acaba d'apareixer una nova empresa //&amp;&amp;Hey, #!&amp;&amp;Acaba de neixer una nova empresa, Apple, ara per ara han fet cert impacte amb l'Apple I, potser es tracta d'una empresa més lliure, et volia avisar per si t'interessa provar a entrar.&amp;&amp;Crec que tenen posicions vacants, vols provar d'entrar o quedar-te al teu treball estable com a enginyer de calculadores a IBM?&amp;&amp;//Apple//IBM//Nova empresa interessant</t>
  </si>
  <si>
    <t>Tommy // Furgoneta IA// &amp;&amp; Bon dia #, &amp;&amp;M'he enterat d'una cosa brutal, resulta que s'esta creant un prototip de IA per una furgoneta, ara per ara crec que nomes sera un experiment ocasional&amp;&amp;No te realment cap benefici, pero es interessant treballar en un ambit tan nou com la IA, vols ajudar a aquest projecte o centrar-te en la teva feina?&amp;&amp;//Treballar//Ignorar// IA a una furgoneta?</t>
  </si>
  <si>
    <t>Tommy //World Wide Web//&amp;&amp;Salutacions! &amp;&amp;Has vist totes les pagines que estan apareixent a l'internet?&amp;Hi ha forums i grups molt interessants, jo tinc curiositat, probablement entrare a aquests grups amateurs, i tu?&amp;&amp; Vols entrar i involucrar-te en aquests grups en el teu temps lliure o no perdre temps de treball?&amp;&amp; //Involucrar-me//Ignorar//Un nou mon interconectat</t>
  </si>
  <si>
    <t>Tommy //Nova IA relacionada amb els escacs//&amp;&amp;Just ha sortit a totes les noticies, s'ha creat una intel·ligència artificial anomenada Deep Blue. &amp;&amp; El mes interessant es que aquesta IA acaba de guanyar a un dels millors jugadors del món als escacs! &amp;&amp;No t'interesa? &amp;&amp;Si vols ho puc estudiar amb tú, sembla interesant, encara que gastaries temps.&amp;&amp; Que prefereixes?&amp;&amp;//Investigar//Ignorar//Deep Blue</t>
  </si>
  <si>
    <t>Tutorial II//Setting regional config..// languaje: CATALA  current_date: 4/20/1978_//  Estem configurant els ultims detalls.. // per jugar nomes has d'estar //atent a les notificacions  que aniran apareixent--&gt;&gt; // // //</t>
  </si>
  <si>
    <t xml:space="preserve">APPLE-1 // Byte into an Apple ….. $666.6*    &amp;               (includes 4K bytes RAM!!!)&amp;   APPLE Computer Company.   &amp;&amp; Invest now in the first personal computer that will break all rules!// // Invertir // Millor no…// </t>
  </si>
  <si>
    <t xml:space="preserve">Tommy//Aquest es el teu primer mail//&amp;&amp;Ey, #! &amp;&amp; Benvingut, aquest es el teu primer correu, ja que acaben d'inventar un prototip d'internet jejeje :) &amp;&amp;    Jo soc en Tommy, de la facultat, te'n recordes?&amp;  &amp; T'escric per el que vam estar parlant l'altre dia al bar, sobre comencar alguns projectes de software, si et sembla be t'anire enviant correus com aquests amb propostes per a nous projectes en els que invertir .  &amp;&amp; Per començar he trobat un inversor.. bueno realment es la meva mare que ens vol ajudar i ens fa un prestec de 500$ ..&amp;&amp;   Que et sembla?  &amp;&amp;//  Acceptar // No en vull saber res..// Tens un nou Mail.. I que es aixo?? </t>
  </si>
  <si>
    <t>Apple for Gamers// APPLE Computers presenta:&amp;  Apple Pippin! La nova computadora versatil especificament pensada per jugar! &amp;&amp; Inclou lector de CD per als jocs! &amp; &amp; &amp; Busquem inversors por a poder comercialitzar el futur de la industria de l'arcade! //  // Invertir // Millor no..// Apple does it again</t>
  </si>
  <si>
    <t>Tommy // Característica perduda//&amp;&amp; Ostres #,&amp;&amp;He escoltat que al Mac portable volen treure una feature del Mac anterior. &amp;&amp; no se si saps que hi ha molts usuaris avancats que la utilitzen. &amp;&amp;Pots mantenir-la en secret? &amp;&amp;//Si//No//Sobre la teva posicio a Apple..</t>
  </si>
  <si>
    <t xml:space="preserve">WEKA guanya el premi SIGKDD! // &amp;&amp; El projecte de la universitat de Waikato, Nova Zelanda, ha sigut premiat amb el  SIGKDD Data Mining and Knowledge Discovery Service Award.&amp;&amp; Weka (Waikato Environment for Knowledge Analysis ) es un projecte OpenSource que conte un entorn de treball per a Java per poder treballar amb data analysis, models predictius, Machine Learning i Deep Learning. &amp;&amp; Aposten a mes per incloure una interficie senzilla per tal d'apropar aquestes tecniques a tots els desenvolupadors de l'ecosistema Java. //  // Contribuir! // Jo passo..// RSS:  SIGKDD PRIZES WINNERS! </t>
  </si>
  <si>
    <t>End Game //GAME COMPLETE//  //   // Parsing results… // // // //please wait..// // //  //  // //  //</t>
  </si>
  <si>
    <t>Tommy //Restricció o riscos//&amp;&amp;Al Windows 95 hi ha certs riscos si no s'utilitza correctament una feature relacionada amb l'internet. &amp;&amp;Suposo que tu ja te n'has adonat, i saps que molts usuaris avançats la volen utilitzar, pel que tinc un dubte..&amp;&amp; Vols eliminar l'eina o deixar-la pels usuaris? &amp;&amp;//Eliminar//Deixar//Sobre la teva posició a Windows..</t>
  </si>
  <si>
    <t>Tommy //World Wide Web//&amp;&amp;Has vist totes les pagines que estan apareixent a l'internet???&amp;&amp; Hi ha forums i grups molt interessants, jo tinc curiositat, probablement entrare a aquests grups amateurs, i tu?&amp;&amp; Vols entrar i involucrar-te en aquests grups en el teu temps lliure o no perdre temps de treball? &amp;&amp;//Involucrar//Ignorar//Un nou mon interconectat</t>
  </si>
  <si>
    <t>Tommy //Nova IA relacionada amb els escacs//&amp;&amp;Just ha sortit a totes les noticies, s'ha creat una intel.ligencia artificial anomenada Deep Blue. &amp;&amp; El mes interessant es que aquesta IA acaba de guanyar a un dels millors jugadors del mon als escacs! &amp;&amp;No t'interesa? &amp;&amp;Si vols ho puc estudiar amb tu, sembla interesant, encara que gastaries temps.&amp;&amp; Que prefereixes?&amp;&amp;//Investigar//Ignorar//Deep Blue</t>
  </si>
  <si>
    <t>BoOoOM 64 //  Ja esta aqui! &amp; pocs confiaven en la capacitat de l'empresa nipona de joguines Nintendo, pero ara queda ven clar que ha arribat per plantar cara tant a l'acomodada Atari com a la recentment estrenada PlayStation de Sony! &amp;&amp; Nintendo aposta per els jocs tancats, en format de cartutx per garantir una qualitat maxima dels seus titols. &amp;&amp; Tot i el seu exit inicial, Nintendo aposta per reinventar la seva innovacio nomes sortir.. necesiten idees noves i busquen beta testers, t'hi apuntes? // // Oh i tant! // Nope.// Whose Mario!?</t>
  </si>
  <si>
    <t xml:space="preserve">Sony breaks it down! // La tecnologica japonesa ja ha batut tots els records de ventes amb la seva nova consola anomenada PlayStation… males noticies per els inversors de la modesta Apple Pippin, que ara ha quedat molt desfasada en comparacio a la potencia i cataleg de jocs del nou terminal de Sony.  &amp; El preu de llancament es de 199'99$ &amp;&amp;&amp; A mes, la companyia busca desenvolupadors per ampliar el seu cataleg de jocs, ja que es la unica empresa que ha deixat el format dels jocs obert per a que cualsevol creador pugui fer titols per a aquesta consola. &amp;&amp;  Prem 'Contactar' per enviar una sollicitut per treballar per aquesta plataforma. // // Contactar // Passo..// PS RULES! </t>
  </si>
  <si>
    <t>Tommy // Windows o Apple// &amp;&amp; Com va #? &amp;&amp;Sembla que Apple ha tornat a obrir les places de programadors, pero just he descobert d'una nova empresa, Windows, que permet més llibertat, pero es menys unic i mes arriscat..&amp;&amp; Em vas dir que volies deixar IBM, aixi que ara tinc la curiositat, a quina entraras? &amp;&amp;//Apple//Windows//  La decisio</t>
  </si>
  <si>
    <t>IBM Take-away?//&amp;&amp; El mon de la tecnologia esta cada cop mes boig.&amp;&amp; O aixo deuen haver pensat els responsables d'IBM que aposten ara per reduir la mida dels seus computadors a poc mes que una maquina d'escriure electrica i 25Kg! &amp;&amp; Aquest prodigi de la Tecnologia es el IBM 5100 Portable Computer, i porta incorporat un teclat i keypad numeric, pantalla de 1024 caracters, memoria de cinta magnetica amb capacitat de fins a 16K caracters.&amp; &amp; Tambe s'hi pot afegir una impresora bidirectional de 80 characters per segon i una segona cinta magnetica de 64K caracters!!!! &amp;&amp; Inverteix avui en l'equip que dema estara en totes les oficines del pais.&amp;&amp;&amp;// // Invertir // Millor no..// IBM 5100 Release</t>
  </si>
  <si>
    <t>IJCAI-89 // Call for Participation//  Hi developer, &amp; we are announcing a Workshop on Knowledge Discovery in Databases that will take place next  Sunday, August 20 (tentative), Detroit MI, USA. &amp;&amp; For sure our future will be full of database and KDD is the language they will talk. &amp;&amp;&amp;Come and see what is this about.&amp;&amp;// Assistire // Passo..// IJCAI-89</t>
  </si>
  <si>
    <t xml:space="preserve">Compact Disc System//  Sony i Philips, dos competidors a nivell continental, junten forces per presentar el nou sistema que substituira al laser disk!  ..&amp;&amp; Un nou fracas dels formats audiovisuals o sera aquesta la nova tecnologia que de veritat canvii el paradigme actual?  &amp;&amp;&amp; Vols invertir en aquest nou projecte?&amp;&amp;// // Invertir  // Millor no// Sony: ByeBye LaserDisk! </t>
  </si>
  <si>
    <t>Tommy //Canvi de paradigma//&amp;&amp;S'esta desenvolupant un nou OS completament diferent, aquest no es creat com un sistema tancat per una companyia tipica sino que esta completament obert, la gent pot modificar-ho i crear noves alteracions..&amp;&amp;Aquest Sistema Operatiu s'anomena Linux, jo em vull passar a desenvolupar per aquesta nova plataforma completament lliure.&amp;&amp;   Que faras tu, prefereixes continuar en l'estabilitat de Apple?&amp;&amp;//Linux//Apple//Nou OS</t>
  </si>
  <si>
    <t>Tommy //Canvi de paradigma//&amp;&amp;S'esta desenvolupant un nou OS completament diferent, aquest no es creat com un sistema tancat per una companyia tipica sino que esta completament obert, la gent pot modificar-ho i crear noves alteracions..&amp;&amp;Aquest Sistema Operatiu s'anomena Linux, jo em vull passar a desenvolupar per aquesta nova plataforma completament lliure.&amp;&amp;   Que faras tu, prefereixes continuar en l'estabilitat de Windows?&amp;&amp;//Linux//Windows//Nou OS</t>
  </si>
  <si>
    <t>Tommy //Sobre Android//&amp;&amp; #,&amp;&amp;M'enrecordo de que em vas dir que hi ha un nou OS per mòbils en desenvolupament que està basat en Linux anomenat Android.&amp;&amp;Se que degut a les seves limitacions tecniques no et permetra treballar amb els nous avencos del mon de la informatica, tambe pots considerar que un Sistema com aquest a un mobil donara molta accessibilitat als usuaris, nomes es la meva opinio sobre les dues possibilitats.&amp;&amp;Tu que en penses, t'has decidit en que vols treballar durant els proxims anys?&amp;&amp;&amp;//Android//Linux//Versio portatil</t>
  </si>
  <si>
    <t>Tommy //Xarxes socials//&amp;&amp;T'has adonat, #?&amp;&amp; Facebook, MySpace, Twitter... estan apareixent noves pagines anomenades xarxes socials on la gent es comunica en massa, es molt emocionant!&amp;&amp;A la posició que ets a Linux tens certa llibertat, tinc curiositat, si puguesis fer alguna cosa al respecte, preferiries fer plugins i eines de compatibilitat amb aquestes xarxes o crear una nova exclusiva per a Linux?//Plugins de Suport//Crear Monopoli//Una nova manera de comunicar-se</t>
  </si>
  <si>
    <t>Tommy //Xarxes socials//&amp;&amp;T'has adonat, #?&amp;&amp; Facebook, MySpace, Twitter... estan apareixent noves pagines anomenades xarxes socials on la gent es comunica en massa, es molt emocionant!&amp;&amp;A la posició que ets a Linux tens certa llibertat, tinc curiositat, si puguesis fer alguna cosa al respecte, preferiries fer plugins i eines de compatibilitat amb aquestes xarxes o crear una nova exclusiva per a Apple?//Plugins de Suport//Crear Monopoli//Una nova manera de comunicar-se</t>
  </si>
  <si>
    <t>Tommy //Xarxes socials//&amp;&amp;T'has adonat, #?&amp;&amp; Facebook, MySpace, Twitter... estan apareixent noves pagines anomenades xarxes socials on la gent es comunica en massa, es molt emocionant!&amp;&amp;A la posició que ets a Linux tens certa llibertat, tinc curiositat, si puguesis fer alguna cosa al respecte, preferiries fer plugins i eines de compatibilitat amb aquestes xarxes o crear una nova exclusiva per a Windows?//Plugins de Suport//Crear Monopoli//Una nova manera de comunicar-se</t>
  </si>
  <si>
    <t>Tommy //WINF32//&amp;&amp; Bones!&amp;&amp;He vist que has d'encarregarte d'aquest nou virus anomenat WINF32... &amp;&amp;Obviament la manera mes segura i eficient d'eliminar el risc es creant certes restriccions en l'us de l'internet a Windows. &amp;&amp;Faras les restriccions? &amp;&amp;M'agradaria saber-ho per saber si podre seguir utilitzant el internet de la mateixa manera a Windows&amp;&amp;//Restringir//No restringir//Un virus perillos</t>
  </si>
  <si>
    <t>Tommy //Potser em comprare un Mac//&amp;&amp; #, necessito ajuda! jeje&amp;&amp; M'estic plantejant comprar un Mac. &amp;&amp; El que em tira enrera es que ultimament estic utilitzant un navegador que s'acaba de popularitzar molt, Chrome. &amp;&amp;Se que permetre la existencia de Chrome a un dispositiu d'Apple pot fer competencia amb el navegador de Mac, pero pot ser atraura a mes gent com jo al Mac :p&amp;&amp; Independentment, la meva compra depen d'aixo, em podries dir que fareu?&amp;&amp;//Afegir Chrome//Evitar competencia//Un nou navegador popular</t>
  </si>
  <si>
    <t>Tommy //Nou tipus de IA//&amp;&amp; Com vas #? Tot be?&amp;&amp;Està apareixent una nova tecnologia, les xarxes neuronals, jo possiblement les estudii, em semblen interessants. &amp;&amp; Estaria be que ens hi possesim junts, pero no se quina disponibilitat tens... &amp;&amp;Vols utilitzar temps i recursos per investigar el que podria ser el futur de la IA i el ML? &amp;&amp;O creus millor no invertir en una tecnologia tan primerenca?&amp;&amp;//Investigar//Ignorar//Xarxes neuronals</t>
  </si>
  <si>
    <t>Tommy //Oferta d'aplicacio//&amp;&amp; Porto bones noticies #.&amp;&amp;La companyia a la que treballo vol afegir un programa molt popular al Mac, pero aquest ha de ser opensource (de codi obert)&amp;&amp;No tinc massa poder de decisió sobre el que la companyia fara, pero tinc curiositat..&amp;&amp; Vols permetre-ho encara que obri les portes a l'opensource dins de Mac?&amp;&amp; o no arriscar-te a crear un precedent?&amp;&amp;&amp;//Permetre l'app//No admetre l'app//Opensource a Apple</t>
  </si>
  <si>
    <t>Tommy //Que penses de l'oferta de Samsung?//&amp;&amp; #,has vist l'oferta de treball en Samsung VR que se'ns ha enviat als treballadors de Linux?&amp;&amp; Si bé segurament aconseguiras un bon sou per la posicio, tambe estaras treballant per una companyia multinacional que fa programes privats i tancats.. &amp;&amp; Jo no se que fer, perque esta una mica en contra de tot el que m'agrada de l'opensource i Linux..&amp;&amp;I tú? Ja saps que faras?&amp;&amp;&amp;//Treballar a Samsung VR//Ignorar l'oferta//Opensource a Apple</t>
  </si>
  <si>
    <t>Tommy //Tinc un dilema//&amp;&amp; Ajuda #!&amp;&amp;Si be Linux te una base d'usuaris molt aficionats, sembla que certs videos recents l'han fet popular, aixo m'esta fent planteja si podriem gastar uns quants mesos en afegir noves opcions?&amp;&amp; Aquestes faran Linux mes accessible al public general, tu que penses? &amp;&amp;Potser hauriem de centrar-nos mes en les opcions avancades? &amp;&amp;&amp;//Accesibilitat//Complexitat//Accessibilitat per les noves generacions</t>
  </si>
  <si>
    <t>Tommy //Peticions d'usuaris//&amp;&amp; Bones!&amp;&amp;Quan vam quedar vas comentar que hi havien peticions dels usuaris mes aficionats de Windows per afegir opcions de compatibilitat amb programes de Windows antics..&amp;&amp; Al final que faras?&amp;&amp; Posar un equip a desenvolupar retrocompatibilitat més avancada o ignoraras els usuaris mes aficionats?&amp;&amp;&amp;//Retrocompatibilitat //Ignorar//Retrocompatibilitat</t>
  </si>
  <si>
    <t>Tommy //Digues que penses d'aquesta idea//Ey, #. Ja saps que valoro molt la teva opinio, i volia saber a veure com ho veus.. &amp;&amp;Acabo de tenir una idea interesant, que et sembla fer els jocs i aplicacions compatibles i transferibles entre la nova consola de Microsoft (XBOX ONE) i el seu OS (Windows 10)? &amp;&amp; Nomes deixo aqui la idea ja que molts usuaris que compren el joc en la consola no el poden jugar a l'ordinador i viceversa, que en penses? &amp;&amp;Vols fer aquesta despesa opcional per millorar l'experiencia dels usuaris?&amp; Creus que tindria exit? &amp;&amp; //Crear compatibilitat//Ignorar l'idea//Compatibilitat conjunta</t>
  </si>
  <si>
    <t>Tommy //Una tecnologia molt primerenca//&amp;&amp; Bona tarda, #.&amp;&amp;Ara s'esta popularitzant una nova tecnologia anomenada Blockchain, que ara per ara te consequencies mediambientals horroroses..&amp;&amp; Pero la veritat es que donen molts beneficis.&amp;&amp;Vols invertir i treballar en projectes Blockchain o esperar anys fins que es torni mes ecologic?&amp;&amp;//Invertir//Esperar//Blockchain</t>
  </si>
  <si>
    <t>Tommy //Estas a la televisio!//&amp;&amp;Felicitats #! &amp;&amp;Ostres, ja he vist que t'han convocat per donar la teva opinió sobre crear cotxes que es condueixin completament amb IA a un programa de TV...&amp;&amp; Quina serà la teva posició? &amp;&amp;Creus que s'hauria de fer l'abans possible com a posible futur de la tecnologia?&amp;&amp;O que potser deixar una funcio tant critica i potencialment perillosa com la conduccio per la IA es una mala idea?//Cotxes amb IA//Es mala idea//IA als cotxes?</t>
  </si>
  <si>
    <t>LIBGDX//LIBGDX_IMG</t>
  </si>
  <si>
    <t>Mark// Necesito colaboradors!// &amp;&amp; Bones #, &amp;&amp; Soc en Mark de Harvard, ens vam coneixer en aquella convencio, he estat donant voltes al que em comentaves sobre els algoritmes de classificació de text natural, i crec que la teva aportacio pot ser molt valuosa en el meu projecte..&amp;&amp;&amp;      TINC GRANS PLANS PER TU #!&amp;&amp;&amp; P.D.: A part dels teus coneixements, també necessito finançament.... Que dius? Puc comptar amb tu? &amp;&amp;// Confirmar // Spam// Mark? Who is Mark?</t>
  </si>
  <si>
    <t xml:space="preserve">Mark Z.// Nuevo empleo en Meta//4 /2/2004  :&amp;   Bringing the world closer together. &amp;&amp;Hem aixecat un MUR! I despres vindran els Posts!&amp;&amp; Res d'aixo no hauria estat possible sense els nostres inversors, # entre ells!// M'agrada // Denunciar// Hey there!  </t>
  </si>
  <si>
    <t>markProfile//markCover</t>
  </si>
  <si>
    <t>FACEBOOK</t>
  </si>
  <si>
    <t xml:space="preserve">Mark Z.// Nuevo empleo en Meta//4 /2/2004  :&amp;   Bringing the world closer together. &amp;&amp;Hem aixecat un MUR! I despres vindran els Posts!&amp;&amp; Res d'aixo no hauria estat possible sense els nostres inversors!// M'agrada // Denunciar// Hey there!  </t>
  </si>
  <si>
    <t>Mama// Hola, # // m'han ensenyat les companyes a enviar missatges pel feisbuk aquest, com estas?&amp;&amp;&amp;&amp;&amp;&amp;&amp; recorda que m'has de venir a veure el cap de setmana que be.&amp;&amp; Un peto. &amp;&amp;//Ensenyar a enviar missatges privats// Borrar etiqueta// Nova Publicacio de: Mama</t>
  </si>
  <si>
    <t>TENSORFLOW//TENSORFLOW_IMG</t>
  </si>
  <si>
    <t>ML</t>
  </si>
  <si>
    <t>Tommy //Nou tipus de IA//&amp;&amp; Com vas #? Tot be?&amp;&amp;Esta apareixent una nova tecnologia, les xarxes neuronals, jo possiblement les estudii, em semblen interessants. &amp;&amp; Estaria be que ens hi possesim junts, pero no se quina disponibilitat tens... &amp;&amp;Vols utilitzar temps i recursos per investigar el que podria ser el futur de la IA i el ML? &amp;&amp;O creus millor no invertir en una tecnologia tan primerenca?&amp;&amp;//Investigar//Ignorar//Xarxes neuronals</t>
  </si>
  <si>
    <t>libGDX // by BadLogic Games // libGDX is a cross-platform Java game development framework based on OpenGL (ES) that works on Windows, Linux, macOS, Android, your browser and iOS.&amp;&amp; It provides a well-tried and robust environment for rapid prototyping and fast iterations. libGDX does not force a specific design or coding style on you. Rather, it gives you the freedom to create a game the way you like it. // Contribuir // Passo... // libGDX Release!</t>
  </si>
  <si>
    <t xml:space="preserve">TensorFlow // Google Developers // TensorFlow is an end-to-end open source platform for machine learning. &amp;&amp;It has a comprehensive, flexible ecosystem of tools, libraries, and community resources that lets researchers push the state-of-the-art in ML and developers easily build and deploy ML-powered applications.&amp;&amp;TensorFlow was originally developed by researchers and engineers working on the Google Brain team within Google's Machine Intelligence Research organization to conduct machine learning and deep neural networks research. &amp;&amp;The system is general enough to be applicable in a wide variety of other domains, as well.&amp;&amp;&amp; Vols utilitzar el popular TensorFlow, el OpenSource controlat per Google? &amp;&amp; O millor seguir amb alternatives sense anim del ucre com WEKA? // Unirse // Millor No //
</t>
  </si>
  <si>
    <t>momProfile//facehand</t>
  </si>
  <si>
    <t>Neix OpenOffice! // &amp;&amp;De la ma de SunMicroSystems arriba la versio OpenSource del conegut StarOffice!&amp;&amp; Necessitem contribuidors per duur a terme aquest projecte. &amp;&amp; Es un projecte titanic, pero es un projecte que acostara al usuari mitja a l'us de tecnologies OpenSource&amp;&amp;// // Participar// Passo...// OpenOffice</t>
  </si>
  <si>
    <t>//Nova Decada   1990// // //  cargando..// // //</t>
  </si>
  <si>
    <t>//Nova Decada   2000// // //  cargando..// // //</t>
  </si>
  <si>
    <t>//Nova Decada   2010// // //  cargando..// // //</t>
  </si>
  <si>
    <t>//Nova Decada   2020// // //  cargando..// // //</t>
  </si>
  <si>
    <t>WEKA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</si>
</sst>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0" tint="-0.249977111117893"/>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bottom style="thin">
        <color rgb="FF3F3F3F"/>
      </bottom>
      <diagonal/>
    </border>
    <border>
      <left style="thin">
        <color rgb="FF3F3F3F"/>
      </left>
      <right style="thin">
        <color rgb="FF3F3F3F"/>
      </right>
      <top style="thin">
        <color rgb="FF3F3F3F"/>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3">
    <xf numFmtId="0" fontId="0" fillId="0" borderId="0" xfId="0"/>
    <xf numFmtId="0" fontId="13" fillId="7" borderId="7" xfId="13" applyAlignment="1">
      <alignment horizontal="center" vertical="center"/>
    </xf>
    <xf numFmtId="49" fontId="13" fillId="7" borderId="7" xfId="13" applyNumberFormat="1" applyAlignment="1">
      <alignment horizontal="center" vertical="center" wrapText="1"/>
    </xf>
    <xf numFmtId="0" fontId="13" fillId="7" borderId="7" xfId="13" applyAlignment="1">
      <alignment horizontal="center" vertical="center" wrapText="1"/>
    </xf>
    <xf numFmtId="0" fontId="10" fillId="6" borderId="5" xfId="10" applyAlignment="1">
      <alignment horizontal="center" vertical="center"/>
    </xf>
    <xf numFmtId="0" fontId="0" fillId="0" borderId="0" xfId="0"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vertical="center" wrapText="1"/>
    </xf>
    <xf numFmtId="0" fontId="10" fillId="34" borderId="5" xfId="10" applyFill="1" applyAlignment="1">
      <alignment horizontal="center" vertical="center"/>
    </xf>
    <xf numFmtId="0" fontId="0" fillId="34" borderId="0" xfId="0" applyFill="1" applyAlignment="1">
      <alignment horizontal="center" vertical="center"/>
    </xf>
    <xf numFmtId="49" fontId="0" fillId="34" borderId="0" xfId="0" applyNumberFormat="1" applyFill="1" applyAlignment="1">
      <alignment horizontal="center" vertical="center" wrapText="1"/>
    </xf>
    <xf numFmtId="0" fontId="0" fillId="34" borderId="0" xfId="0" applyFill="1" applyAlignment="1">
      <alignment horizontal="center" vertical="center" wrapText="1"/>
    </xf>
    <xf numFmtId="0" fontId="0" fillId="0" borderId="0" xfId="0" applyFont="1" applyAlignment="1">
      <alignment horizontal="center" vertical="center"/>
    </xf>
    <xf numFmtId="0" fontId="0" fillId="34" borderId="0" xfId="0" applyFont="1" applyFill="1" applyAlignment="1">
      <alignment horizontal="center" vertical="center"/>
    </xf>
    <xf numFmtId="0" fontId="10" fillId="33" borderId="5" xfId="10" applyFill="1" applyAlignment="1">
      <alignment horizontal="center" vertical="center"/>
    </xf>
    <xf numFmtId="0" fontId="0" fillId="33" borderId="0" xfId="0" applyFill="1" applyAlignment="1">
      <alignment horizontal="center" vertical="center"/>
    </xf>
    <xf numFmtId="49" fontId="0" fillId="33" borderId="0" xfId="0" applyNumberFormat="1" applyFill="1" applyAlignment="1">
      <alignment horizontal="center" vertical="center" wrapText="1"/>
    </xf>
    <xf numFmtId="0" fontId="0" fillId="33" borderId="0" xfId="0" applyFill="1" applyAlignment="1">
      <alignment horizontal="center" vertical="center" wrapText="1"/>
    </xf>
    <xf numFmtId="0" fontId="0" fillId="35" borderId="0" xfId="0" applyFill="1" applyAlignment="1">
      <alignment horizontal="center" vertical="center"/>
    </xf>
    <xf numFmtId="0" fontId="0" fillId="36" borderId="0" xfId="0" applyFill="1" applyAlignment="1">
      <alignment horizontal="center" vertical="center"/>
    </xf>
    <xf numFmtId="0" fontId="10" fillId="35" borderId="5" xfId="10" applyFill="1" applyAlignment="1">
      <alignment horizontal="center" vertical="center"/>
    </xf>
    <xf numFmtId="49" fontId="0" fillId="35" borderId="0" xfId="0" applyNumberFormat="1" applyFill="1" applyAlignment="1">
      <alignment horizontal="center" vertical="center" wrapText="1"/>
    </xf>
    <xf numFmtId="0" fontId="0" fillId="35" borderId="0" xfId="0" applyFill="1" applyAlignment="1">
      <alignment horizontal="center" vertical="center" wrapText="1"/>
    </xf>
    <xf numFmtId="0" fontId="10" fillId="36" borderId="5" xfId="10" applyFill="1" applyAlignment="1">
      <alignment horizontal="center" vertical="center"/>
    </xf>
    <xf numFmtId="49" fontId="0" fillId="36" borderId="0" xfId="0" applyNumberFormat="1" applyFill="1" applyAlignment="1">
      <alignment horizontal="center" vertical="center" wrapText="1"/>
    </xf>
    <xf numFmtId="0" fontId="0" fillId="36" borderId="0" xfId="0" applyFill="1" applyAlignment="1">
      <alignment horizontal="center" vertical="center" wrapText="1"/>
    </xf>
    <xf numFmtId="0" fontId="10" fillId="37" borderId="5" xfId="10" applyFill="1" applyAlignment="1">
      <alignment horizontal="center" vertical="center"/>
    </xf>
    <xf numFmtId="0" fontId="0" fillId="37" borderId="0" xfId="0" applyFill="1" applyAlignment="1">
      <alignment horizontal="center" vertical="center"/>
    </xf>
    <xf numFmtId="49" fontId="0" fillId="37" borderId="0" xfId="0" applyNumberFormat="1" applyFill="1" applyAlignment="1">
      <alignment horizontal="center" vertical="center" wrapText="1"/>
    </xf>
    <xf numFmtId="0" fontId="0" fillId="37" borderId="0" xfId="0" applyFill="1" applyAlignment="1">
      <alignment horizontal="center" vertical="center" wrapText="1"/>
    </xf>
    <xf numFmtId="0" fontId="10" fillId="0" borderId="5" xfId="10" applyFill="1" applyAlignment="1">
      <alignment horizontal="center" vertical="center"/>
    </xf>
    <xf numFmtId="0" fontId="0" fillId="0" borderId="0" xfId="0" applyFill="1" applyAlignment="1">
      <alignment horizontal="center" vertical="center"/>
    </xf>
    <xf numFmtId="49" fontId="0" fillId="0" borderId="0" xfId="0" applyNumberFormat="1" applyFill="1" applyAlignment="1">
      <alignment horizontal="center" vertical="center" wrapText="1"/>
    </xf>
    <xf numFmtId="0" fontId="0" fillId="0" borderId="0" xfId="0" applyFill="1" applyAlignment="1">
      <alignment horizontal="center" vertical="center" wrapText="1"/>
    </xf>
    <xf numFmtId="0" fontId="10" fillId="34" borderId="11" xfId="10" applyFill="1" applyBorder="1" applyAlignment="1">
      <alignment horizontal="center" vertical="center"/>
    </xf>
    <xf numFmtId="0" fontId="10" fillId="0" borderId="0" xfId="10" applyFill="1" applyBorder="1" applyAlignment="1">
      <alignment horizontal="center" vertical="center"/>
    </xf>
    <xf numFmtId="0" fontId="10" fillId="37" borderId="10" xfId="10" applyFill="1" applyBorder="1" applyAlignment="1">
      <alignment horizontal="center" vertical="center"/>
    </xf>
    <xf numFmtId="0" fontId="10" fillId="0" borderId="5" xfId="10" applyFont="1" applyFill="1" applyAlignment="1">
      <alignment horizontal="center" vertical="center"/>
    </xf>
    <xf numFmtId="0" fontId="10" fillId="38" borderId="5" xfId="10" applyFill="1" applyAlignment="1">
      <alignment horizontal="center" vertical="center"/>
    </xf>
    <xf numFmtId="0" fontId="0" fillId="38" borderId="0" xfId="0" applyFill="1" applyAlignment="1">
      <alignment horizontal="center" vertical="center"/>
    </xf>
    <xf numFmtId="49" fontId="0" fillId="38" borderId="0" xfId="0" applyNumberFormat="1" applyFill="1" applyAlignment="1">
      <alignment horizontal="center" vertical="center" wrapText="1"/>
    </xf>
    <xf numFmtId="0" fontId="0" fillId="38" borderId="0" xfId="0" applyFill="1" applyAlignment="1">
      <alignment horizontal="center" vertical="center" wrapText="1"/>
    </xf>
    <xf numFmtId="0" fontId="0" fillId="0" borderId="0" xfId="0" applyFont="1" applyFill="1" applyAlignment="1">
      <alignment horizontal="center" vertical="center"/>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Verde amarillo">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7"/>
  <sheetViews>
    <sheetView tabSelected="1" zoomScale="85" zoomScaleNormal="85" workbookViewId="0">
      <pane xSplit="1" ySplit="1" topLeftCell="B38" activePane="bottomRight" state="frozen"/>
      <selection pane="topRight" activeCell="B1" sqref="B1"/>
      <selection pane="bottomLeft" activeCell="A2" sqref="A2"/>
      <selection pane="bottomRight" activeCell="F42" sqref="F42"/>
    </sheetView>
  </sheetViews>
  <sheetFormatPr baseColWidth="10" defaultRowHeight="14.4" x14ac:dyDescent="0.3"/>
  <cols>
    <col min="1" max="1" width="22" style="4" customWidth="1"/>
    <col min="2" max="2" width="6.6640625" style="5" customWidth="1"/>
    <col min="3" max="3" width="78.33203125" style="6" customWidth="1"/>
    <col min="4" max="4" width="17.33203125" style="7" customWidth="1"/>
    <col min="5" max="5" width="23.44140625" style="5" customWidth="1"/>
    <col min="6" max="6" width="15.88671875" style="5" customWidth="1"/>
    <col min="7" max="9" width="11.5546875" style="5"/>
    <col min="10" max="10" width="5" style="5" customWidth="1"/>
    <col min="11" max="11" width="13.33203125" style="5" customWidth="1"/>
    <col min="12" max="12" width="7.77734375" style="5" customWidth="1"/>
    <col min="13" max="13" width="16.5546875" style="5" customWidth="1"/>
    <col min="14" max="14" width="15.6640625" style="5" customWidth="1"/>
    <col min="15" max="15" width="17.6640625" style="5" customWidth="1"/>
    <col min="16" max="16" width="21.44140625" style="5" customWidth="1"/>
    <col min="17" max="17" width="22.44140625" style="5" customWidth="1"/>
    <col min="18" max="16384" width="11.5546875" style="5"/>
  </cols>
  <sheetData>
    <row r="1" spans="1:22" s="1" customFormat="1" ht="20.399999999999999" customHeight="1" thickTop="1" thickBot="1" x14ac:dyDescent="0.35">
      <c r="A1" s="1" t="s">
        <v>0</v>
      </c>
      <c r="B1" s="1" t="s">
        <v>1</v>
      </c>
      <c r="C1" s="2" t="s">
        <v>2</v>
      </c>
      <c r="D1" s="3" t="s">
        <v>3</v>
      </c>
      <c r="E1" s="1" t="s">
        <v>4</v>
      </c>
      <c r="F1" s="1" t="s">
        <v>5</v>
      </c>
      <c r="G1" s="1" t="s">
        <v>6</v>
      </c>
      <c r="H1" s="1" t="s">
        <v>7</v>
      </c>
      <c r="I1" s="1" t="s">
        <v>8</v>
      </c>
      <c r="J1" s="1" t="s">
        <v>9</v>
      </c>
      <c r="K1" s="1" t="s">
        <v>24</v>
      </c>
      <c r="L1" s="1" t="s">
        <v>10</v>
      </c>
      <c r="M1" s="1" t="s">
        <v>11</v>
      </c>
      <c r="N1" s="1" t="s">
        <v>12</v>
      </c>
      <c r="O1" s="1" t="s">
        <v>13</v>
      </c>
      <c r="P1" s="1" t="s">
        <v>14</v>
      </c>
      <c r="Q1" s="1" t="s">
        <v>15</v>
      </c>
      <c r="R1" s="1" t="s">
        <v>16</v>
      </c>
      <c r="S1" s="1" t="s">
        <v>17</v>
      </c>
      <c r="T1" s="1" t="s">
        <v>18</v>
      </c>
      <c r="U1" s="1" t="s">
        <v>26</v>
      </c>
      <c r="V1" s="1" t="s">
        <v>95</v>
      </c>
    </row>
    <row r="2" spans="1:22" ht="29.4" thickTop="1" x14ac:dyDescent="0.3">
      <c r="A2" s="4" t="str">
        <f t="shared" ref="A2:A11" si="0">L2&amp;+H2&amp;+TEXT(ROW(A2),"000")</f>
        <v>1970CONSOLE002</v>
      </c>
      <c r="B2" s="5" t="s">
        <v>19</v>
      </c>
      <c r="C2" s="6" t="s">
        <v>27</v>
      </c>
      <c r="D2" s="7" t="s">
        <v>19</v>
      </c>
      <c r="E2" s="5" t="str">
        <f>A3</f>
        <v>1970CONSOLE003</v>
      </c>
      <c r="F2" s="5" t="s">
        <v>47</v>
      </c>
      <c r="G2" s="5" t="s">
        <v>25</v>
      </c>
      <c r="H2" s="5" t="s">
        <v>25</v>
      </c>
      <c r="I2" s="5" t="s">
        <v>22</v>
      </c>
      <c r="J2" s="5" t="s">
        <v>23</v>
      </c>
      <c r="K2" s="5" t="s">
        <v>23</v>
      </c>
      <c r="L2" s="5">
        <v>1970</v>
      </c>
      <c r="M2" s="5">
        <v>0.2</v>
      </c>
      <c r="N2" s="5">
        <v>0</v>
      </c>
      <c r="O2" s="5">
        <v>0</v>
      </c>
      <c r="P2" s="5">
        <v>0</v>
      </c>
      <c r="Q2" s="5">
        <v>0</v>
      </c>
      <c r="R2" s="5">
        <v>0</v>
      </c>
      <c r="S2" s="5" t="s">
        <v>23</v>
      </c>
      <c r="T2" s="5">
        <v>0</v>
      </c>
      <c r="U2" s="5" t="s">
        <v>22</v>
      </c>
      <c r="V2" s="5">
        <v>0</v>
      </c>
    </row>
    <row r="3" spans="1:22" ht="43.2" x14ac:dyDescent="0.3">
      <c r="A3" s="4" t="str">
        <f t="shared" si="0"/>
        <v>1970CONSOLE003</v>
      </c>
      <c r="B3" s="5" t="s">
        <v>19</v>
      </c>
      <c r="C3" s="6" t="s">
        <v>55</v>
      </c>
      <c r="D3" s="7" t="s">
        <v>19</v>
      </c>
      <c r="E3" s="5" t="str">
        <f>A4</f>
        <v>1970CONSOLE004</v>
      </c>
      <c r="F3" s="5" t="s">
        <v>47</v>
      </c>
      <c r="G3" s="5" t="s">
        <v>25</v>
      </c>
      <c r="H3" s="5" t="s">
        <v>25</v>
      </c>
      <c r="I3" s="5" t="s">
        <v>23</v>
      </c>
      <c r="J3" s="5" t="s">
        <v>23</v>
      </c>
      <c r="K3" s="5" t="s">
        <v>23</v>
      </c>
      <c r="L3" s="5">
        <v>1970</v>
      </c>
      <c r="M3" s="5">
        <v>0.2</v>
      </c>
      <c r="N3" s="5">
        <v>0</v>
      </c>
      <c r="O3" s="5">
        <v>0</v>
      </c>
      <c r="P3" s="5">
        <v>0</v>
      </c>
      <c r="Q3" s="5">
        <v>0</v>
      </c>
      <c r="R3" s="5">
        <v>0</v>
      </c>
      <c r="S3" s="5" t="s">
        <v>23</v>
      </c>
      <c r="T3" s="5">
        <v>0</v>
      </c>
      <c r="U3" s="5" t="s">
        <v>22</v>
      </c>
      <c r="V3" s="5">
        <v>0</v>
      </c>
    </row>
    <row r="4" spans="1:22" ht="28.8" x14ac:dyDescent="0.3">
      <c r="A4" s="4" t="str">
        <f t="shared" si="0"/>
        <v>1970CONSOLE004</v>
      </c>
      <c r="B4" s="5" t="s">
        <v>19</v>
      </c>
      <c r="C4" s="6" t="s">
        <v>36</v>
      </c>
      <c r="D4" s="7" t="s">
        <v>19</v>
      </c>
      <c r="E4" s="5" t="str">
        <f>A5</f>
        <v>1970CONSOLE005</v>
      </c>
      <c r="F4" s="5" t="s">
        <v>47</v>
      </c>
      <c r="G4" s="5" t="s">
        <v>25</v>
      </c>
      <c r="H4" s="5" t="s">
        <v>25</v>
      </c>
      <c r="I4" s="5" t="s">
        <v>23</v>
      </c>
      <c r="J4" s="5" t="s">
        <v>23</v>
      </c>
      <c r="K4" s="5" t="s">
        <v>23</v>
      </c>
      <c r="L4" s="5">
        <v>1970</v>
      </c>
      <c r="M4" s="5">
        <v>0.2</v>
      </c>
      <c r="N4" s="5">
        <v>0</v>
      </c>
      <c r="O4" s="5">
        <v>0</v>
      </c>
      <c r="P4" s="5">
        <v>0</v>
      </c>
      <c r="Q4" s="5">
        <v>0</v>
      </c>
      <c r="R4" s="5">
        <v>0</v>
      </c>
      <c r="S4" s="5" t="s">
        <v>22</v>
      </c>
      <c r="T4" s="5">
        <v>0</v>
      </c>
      <c r="U4" s="5" t="s">
        <v>22</v>
      </c>
      <c r="V4" s="5">
        <v>0</v>
      </c>
    </row>
    <row r="5" spans="1:22" ht="43.2" x14ac:dyDescent="0.3">
      <c r="A5" s="4" t="str">
        <f>L5&amp;+H5&amp;+TEXT(ROW(A5),"000")</f>
        <v>1970CONSOLE005</v>
      </c>
      <c r="B5" s="5" t="s">
        <v>19</v>
      </c>
      <c r="C5" s="6" t="s">
        <v>28</v>
      </c>
      <c r="D5" s="7" t="s">
        <v>19</v>
      </c>
      <c r="E5" s="5" t="str">
        <f>A8</f>
        <v>1970MAIL008</v>
      </c>
      <c r="F5" s="5" t="s">
        <v>47</v>
      </c>
      <c r="G5" s="5" t="s">
        <v>25</v>
      </c>
      <c r="H5" s="5" t="s">
        <v>25</v>
      </c>
      <c r="I5" s="5" t="s">
        <v>23</v>
      </c>
      <c r="J5" s="5" t="s">
        <v>23</v>
      </c>
      <c r="K5" s="5" t="s">
        <v>23</v>
      </c>
      <c r="L5" s="5">
        <v>1970</v>
      </c>
      <c r="M5" s="5">
        <v>0.2</v>
      </c>
      <c r="N5" s="5">
        <v>0</v>
      </c>
      <c r="O5" s="5">
        <v>0</v>
      </c>
      <c r="P5" s="5">
        <v>100</v>
      </c>
      <c r="Q5" s="5">
        <v>100</v>
      </c>
      <c r="R5" s="5">
        <v>0</v>
      </c>
      <c r="S5" s="5" t="s">
        <v>23</v>
      </c>
      <c r="T5" s="5">
        <v>0</v>
      </c>
      <c r="U5" s="5" t="s">
        <v>22</v>
      </c>
      <c r="V5" s="5">
        <v>0</v>
      </c>
    </row>
    <row r="6" spans="1:22" ht="28.8" x14ac:dyDescent="0.3">
      <c r="A6" s="4" t="str">
        <f>L6&amp;+H6&amp;+TEXT(ROW(A6),"000")</f>
        <v>1970NEWS006</v>
      </c>
      <c r="B6" s="5" t="s">
        <v>19</v>
      </c>
      <c r="C6" s="6" t="s">
        <v>34</v>
      </c>
      <c r="D6" s="7" t="s">
        <v>31</v>
      </c>
      <c r="E6" s="5" t="s">
        <v>19</v>
      </c>
      <c r="F6" s="5" t="s">
        <v>19</v>
      </c>
      <c r="G6" s="5" t="s">
        <v>29</v>
      </c>
      <c r="H6" s="5" t="s">
        <v>30</v>
      </c>
      <c r="I6" s="5" t="s">
        <v>22</v>
      </c>
      <c r="J6" s="5" t="s">
        <v>23</v>
      </c>
      <c r="K6" s="5" t="s">
        <v>23</v>
      </c>
      <c r="L6" s="5">
        <v>1970</v>
      </c>
      <c r="M6" s="5">
        <v>0.2</v>
      </c>
      <c r="N6" s="5">
        <v>100</v>
      </c>
      <c r="O6" s="5">
        <v>0</v>
      </c>
      <c r="P6" s="5">
        <v>1500</v>
      </c>
      <c r="Q6" s="5">
        <v>150</v>
      </c>
      <c r="R6" s="5">
        <v>0</v>
      </c>
      <c r="S6" s="5" t="s">
        <v>23</v>
      </c>
      <c r="T6" s="5">
        <v>20</v>
      </c>
      <c r="U6" s="5" t="s">
        <v>22</v>
      </c>
      <c r="V6" s="5">
        <v>0</v>
      </c>
    </row>
    <row r="7" spans="1:22" ht="43.2" x14ac:dyDescent="0.3">
      <c r="A7" s="4" t="str">
        <f>L7&amp;+H7&amp;+TEXT(ROW(A7),"000")</f>
        <v>1970NEWS007</v>
      </c>
      <c r="B7" s="5" t="s">
        <v>19</v>
      </c>
      <c r="C7" s="6" t="s">
        <v>56</v>
      </c>
      <c r="D7" s="7" t="s">
        <v>32</v>
      </c>
      <c r="E7" s="5" t="s">
        <v>19</v>
      </c>
      <c r="F7" s="5" t="s">
        <v>19</v>
      </c>
      <c r="G7" s="5" t="s">
        <v>29</v>
      </c>
      <c r="H7" s="5" t="s">
        <v>30</v>
      </c>
      <c r="I7" s="5" t="s">
        <v>22</v>
      </c>
      <c r="J7" s="5" t="s">
        <v>23</v>
      </c>
      <c r="K7" s="5" t="s">
        <v>23</v>
      </c>
      <c r="L7" s="5">
        <v>1970</v>
      </c>
      <c r="M7" s="5">
        <v>0.2</v>
      </c>
      <c r="N7" s="5">
        <v>667</v>
      </c>
      <c r="O7" s="5">
        <v>0</v>
      </c>
      <c r="P7" s="5">
        <v>0</v>
      </c>
      <c r="Q7" s="5">
        <v>250</v>
      </c>
      <c r="R7" s="5">
        <v>0</v>
      </c>
      <c r="S7" s="5" t="s">
        <v>23</v>
      </c>
      <c r="T7" s="5">
        <v>20</v>
      </c>
      <c r="U7" s="5" t="s">
        <v>23</v>
      </c>
      <c r="V7" s="5">
        <v>0</v>
      </c>
    </row>
    <row r="8" spans="1:22" s="9" customFormat="1" ht="100.8" x14ac:dyDescent="0.3">
      <c r="A8" s="8" t="str">
        <f t="shared" si="0"/>
        <v>1970MAIL008</v>
      </c>
      <c r="B8" s="9" t="s">
        <v>19</v>
      </c>
      <c r="C8" s="10" t="s">
        <v>57</v>
      </c>
      <c r="D8" s="11" t="s">
        <v>20</v>
      </c>
      <c r="E8" s="9" t="str">
        <f>A11</f>
        <v>1970MAIL011</v>
      </c>
      <c r="F8" s="9" t="str">
        <f>A11</f>
        <v>1970MAIL011</v>
      </c>
      <c r="G8" s="9" t="s">
        <v>21</v>
      </c>
      <c r="H8" s="9" t="s">
        <v>21</v>
      </c>
      <c r="I8" s="9" t="s">
        <v>23</v>
      </c>
      <c r="J8" s="9" t="s">
        <v>23</v>
      </c>
      <c r="K8" s="9" t="s">
        <v>23</v>
      </c>
      <c r="L8" s="9">
        <v>1970</v>
      </c>
      <c r="M8" s="9">
        <v>1</v>
      </c>
      <c r="N8" s="9">
        <v>0</v>
      </c>
      <c r="O8" s="9">
        <v>0</v>
      </c>
      <c r="P8" s="9">
        <v>500</v>
      </c>
      <c r="Q8" s="9">
        <v>0</v>
      </c>
      <c r="R8" s="9">
        <v>0</v>
      </c>
      <c r="S8" s="9" t="s">
        <v>22</v>
      </c>
      <c r="T8" s="9">
        <v>3</v>
      </c>
      <c r="U8" s="9" t="s">
        <v>22</v>
      </c>
      <c r="V8" s="9">
        <v>0</v>
      </c>
    </row>
    <row r="9" spans="1:22" ht="43.2" x14ac:dyDescent="0.3">
      <c r="A9" s="4" t="str">
        <f t="shared" si="0"/>
        <v>1970MAIL009</v>
      </c>
      <c r="B9" s="5" t="s">
        <v>19</v>
      </c>
      <c r="C9" s="6" t="s">
        <v>49</v>
      </c>
      <c r="D9" s="7" t="s">
        <v>20</v>
      </c>
      <c r="E9" s="5" t="s">
        <v>35</v>
      </c>
      <c r="F9" s="5" t="str">
        <f>A10</f>
        <v>1970CONSOLE010</v>
      </c>
      <c r="G9" s="5" t="s">
        <v>21</v>
      </c>
      <c r="H9" s="5" t="s">
        <v>21</v>
      </c>
      <c r="I9" s="5" t="s">
        <v>22</v>
      </c>
      <c r="J9" s="5" t="s">
        <v>23</v>
      </c>
      <c r="K9" s="5" t="s">
        <v>23</v>
      </c>
      <c r="L9" s="5">
        <v>1970</v>
      </c>
      <c r="M9" s="5">
        <v>0</v>
      </c>
      <c r="N9" s="5">
        <v>0</v>
      </c>
      <c r="O9" s="5">
        <v>0</v>
      </c>
      <c r="P9" s="5">
        <v>0</v>
      </c>
      <c r="Q9" s="5">
        <v>0</v>
      </c>
      <c r="R9" s="5">
        <v>0</v>
      </c>
      <c r="S9" s="5" t="s">
        <v>23</v>
      </c>
      <c r="T9" s="5">
        <v>0</v>
      </c>
      <c r="U9" s="5" t="s">
        <v>23</v>
      </c>
      <c r="V9" s="5">
        <v>0</v>
      </c>
    </row>
    <row r="10" spans="1:22" ht="28.8" x14ac:dyDescent="0.3">
      <c r="A10" s="4" t="str">
        <f t="shared" si="0"/>
        <v>1970CONSOLE010</v>
      </c>
      <c r="B10" s="12" t="s">
        <v>19</v>
      </c>
      <c r="C10" s="6" t="s">
        <v>44</v>
      </c>
      <c r="D10" s="7" t="s">
        <v>19</v>
      </c>
      <c r="E10" s="5" t="s">
        <v>19</v>
      </c>
      <c r="F10" s="5" t="s">
        <v>19</v>
      </c>
      <c r="G10" s="5" t="s">
        <v>25</v>
      </c>
      <c r="H10" s="5" t="s">
        <v>25</v>
      </c>
      <c r="I10" s="5" t="s">
        <v>23</v>
      </c>
      <c r="J10" s="5" t="s">
        <v>23</v>
      </c>
      <c r="K10" s="5" t="s">
        <v>23</v>
      </c>
      <c r="L10" s="5">
        <v>1970</v>
      </c>
      <c r="M10" s="5">
        <v>0</v>
      </c>
      <c r="N10" s="5">
        <v>0</v>
      </c>
      <c r="O10" s="5">
        <v>0</v>
      </c>
      <c r="P10" s="5">
        <v>-0.5</v>
      </c>
      <c r="Q10" s="5">
        <v>0</v>
      </c>
      <c r="R10" s="5">
        <v>0</v>
      </c>
      <c r="S10" s="5" t="s">
        <v>22</v>
      </c>
      <c r="T10" s="5">
        <v>0</v>
      </c>
      <c r="U10" s="5" t="s">
        <v>23</v>
      </c>
      <c r="V10" s="5">
        <v>0</v>
      </c>
    </row>
    <row r="11" spans="1:22" s="9" customFormat="1" ht="72" x14ac:dyDescent="0.3">
      <c r="A11" s="8" t="str">
        <f t="shared" si="0"/>
        <v>1970MAIL011</v>
      </c>
      <c r="B11" s="13" t="s">
        <v>19</v>
      </c>
      <c r="C11" s="10" t="s">
        <v>51</v>
      </c>
      <c r="D11" s="11" t="s">
        <v>19</v>
      </c>
      <c r="E11" s="9" t="str">
        <f>A12</f>
        <v>1980CONSOLE012</v>
      </c>
      <c r="F11" s="9" t="str">
        <f>A12</f>
        <v>1980CONSOLE012</v>
      </c>
      <c r="G11" s="9" t="s">
        <v>21</v>
      </c>
      <c r="H11" s="9" t="s">
        <v>21</v>
      </c>
      <c r="I11" s="9" t="s">
        <v>23</v>
      </c>
      <c r="J11" s="9" t="s">
        <v>23</v>
      </c>
      <c r="K11" s="9" t="s">
        <v>22</v>
      </c>
      <c r="L11" s="9">
        <v>1970</v>
      </c>
      <c r="M11" s="9">
        <v>4</v>
      </c>
      <c r="N11" s="9">
        <v>0</v>
      </c>
      <c r="O11" s="9">
        <v>0</v>
      </c>
      <c r="P11" s="9">
        <v>200</v>
      </c>
      <c r="Q11" s="9">
        <v>400</v>
      </c>
      <c r="R11" s="9">
        <v>0</v>
      </c>
      <c r="S11" s="9" t="s">
        <v>22</v>
      </c>
      <c r="T11" s="9">
        <v>12</v>
      </c>
      <c r="U11" s="9" t="s">
        <v>22</v>
      </c>
      <c r="V11" s="9">
        <v>1</v>
      </c>
    </row>
    <row r="12" spans="1:22" s="15" customFormat="1" x14ac:dyDescent="0.3">
      <c r="A12" s="14" t="str">
        <f t="shared" ref="A12:A32" si="1">L12&amp;+H12&amp;+TEXT(ROW(A12),"000")</f>
        <v>1980CONSOLE012</v>
      </c>
      <c r="B12" s="15" t="s">
        <v>19</v>
      </c>
      <c r="C12" s="16" t="s">
        <v>37</v>
      </c>
      <c r="D12" s="17" t="s">
        <v>19</v>
      </c>
      <c r="E12" s="15" t="str">
        <f>A17</f>
        <v>1980MAIL017</v>
      </c>
      <c r="F12" s="15" t="s">
        <v>47</v>
      </c>
      <c r="G12" s="15" t="s">
        <v>25</v>
      </c>
      <c r="H12" s="15" t="s">
        <v>25</v>
      </c>
      <c r="I12" s="15" t="s">
        <v>23</v>
      </c>
      <c r="J12" s="15" t="s">
        <v>23</v>
      </c>
      <c r="K12" s="15" t="s">
        <v>23</v>
      </c>
      <c r="L12" s="15">
        <v>1980</v>
      </c>
      <c r="M12" s="15">
        <v>0</v>
      </c>
      <c r="N12" s="15">
        <v>0</v>
      </c>
      <c r="O12" s="15">
        <v>0</v>
      </c>
      <c r="P12" s="15">
        <v>0</v>
      </c>
      <c r="Q12" s="15">
        <v>0</v>
      </c>
      <c r="R12" s="15">
        <v>0</v>
      </c>
      <c r="S12" s="15" t="s">
        <v>23</v>
      </c>
      <c r="T12" s="15">
        <v>0</v>
      </c>
      <c r="U12" s="15" t="s">
        <v>23</v>
      </c>
      <c r="V12" s="15">
        <v>0</v>
      </c>
    </row>
    <row r="13" spans="1:22" ht="72" x14ac:dyDescent="0.3">
      <c r="A13" s="4" t="str">
        <f t="shared" si="1"/>
        <v>1980NEWS013</v>
      </c>
      <c r="B13" s="5" t="s">
        <v>19</v>
      </c>
      <c r="C13" s="6" t="s">
        <v>70</v>
      </c>
      <c r="D13" s="7" t="s">
        <v>33</v>
      </c>
      <c r="E13" s="5" t="s">
        <v>19</v>
      </c>
      <c r="F13" s="5" t="s">
        <v>19</v>
      </c>
      <c r="G13" s="5" t="s">
        <v>29</v>
      </c>
      <c r="H13" s="5" t="s">
        <v>30</v>
      </c>
      <c r="I13" s="5" t="s">
        <v>22</v>
      </c>
      <c r="J13" s="5" t="s">
        <v>23</v>
      </c>
      <c r="K13" s="5" t="s">
        <v>23</v>
      </c>
      <c r="L13" s="5">
        <v>1980</v>
      </c>
      <c r="M13" s="5">
        <v>0.2</v>
      </c>
      <c r="N13" s="5">
        <v>0.2</v>
      </c>
      <c r="O13" s="5">
        <v>0.4</v>
      </c>
      <c r="P13" s="5">
        <v>500</v>
      </c>
      <c r="Q13" s="5">
        <v>250</v>
      </c>
      <c r="R13" s="5">
        <v>0</v>
      </c>
      <c r="S13" s="5" t="s">
        <v>22</v>
      </c>
      <c r="T13" s="5">
        <v>10</v>
      </c>
      <c r="U13" s="5" t="s">
        <v>22</v>
      </c>
      <c r="V13" s="5">
        <v>0</v>
      </c>
    </row>
    <row r="14" spans="1:22" ht="57.6" x14ac:dyDescent="0.3">
      <c r="A14" s="4" t="str">
        <f t="shared" si="1"/>
        <v>1980MAIL014</v>
      </c>
      <c r="B14" s="5" t="s">
        <v>19</v>
      </c>
      <c r="C14" s="6" t="s">
        <v>69</v>
      </c>
      <c r="D14" s="7" t="s">
        <v>38</v>
      </c>
      <c r="E14" s="5" t="str">
        <f>A15</f>
        <v>1980NEWS015</v>
      </c>
      <c r="F14" s="5" t="s">
        <v>19</v>
      </c>
      <c r="G14" s="5" t="s">
        <v>21</v>
      </c>
      <c r="H14" s="5" t="s">
        <v>21</v>
      </c>
      <c r="I14" s="5" t="s">
        <v>22</v>
      </c>
      <c r="J14" s="5" t="s">
        <v>23</v>
      </c>
      <c r="K14" s="5" t="s">
        <v>23</v>
      </c>
      <c r="L14" s="5">
        <v>1980</v>
      </c>
      <c r="M14" s="5">
        <v>0.2</v>
      </c>
      <c r="N14" s="5">
        <v>50</v>
      </c>
      <c r="O14" s="5">
        <v>0</v>
      </c>
      <c r="P14" s="5">
        <v>300</v>
      </c>
      <c r="Q14" s="5">
        <v>500</v>
      </c>
      <c r="R14" s="5">
        <v>0</v>
      </c>
      <c r="S14" s="5" t="s">
        <v>23</v>
      </c>
      <c r="T14" s="5">
        <v>10</v>
      </c>
      <c r="U14" s="5" t="s">
        <v>22</v>
      </c>
      <c r="V14" s="5">
        <v>0</v>
      </c>
    </row>
    <row r="15" spans="1:22" ht="43.2" x14ac:dyDescent="0.3">
      <c r="A15" s="4" t="str">
        <f t="shared" si="1"/>
        <v>1980NEWS015</v>
      </c>
      <c r="B15" s="5" t="s">
        <v>19</v>
      </c>
      <c r="C15" s="6" t="s">
        <v>48</v>
      </c>
      <c r="D15" s="7" t="s">
        <v>39</v>
      </c>
      <c r="E15" s="5" t="s">
        <v>19</v>
      </c>
      <c r="F15" s="5" t="s">
        <v>19</v>
      </c>
      <c r="G15" s="5" t="s">
        <v>29</v>
      </c>
      <c r="H15" s="5" t="s">
        <v>30</v>
      </c>
      <c r="I15" s="5" t="s">
        <v>23</v>
      </c>
      <c r="J15" s="5" t="s">
        <v>23</v>
      </c>
      <c r="K15" s="5" t="s">
        <v>23</v>
      </c>
      <c r="L15" s="5">
        <v>1980</v>
      </c>
      <c r="M15" s="5">
        <v>0.2</v>
      </c>
      <c r="N15" s="5">
        <v>0.8</v>
      </c>
      <c r="O15" s="5">
        <v>0.5</v>
      </c>
      <c r="P15" s="5">
        <v>3500</v>
      </c>
      <c r="Q15" s="5">
        <v>500</v>
      </c>
      <c r="R15" s="5">
        <v>0</v>
      </c>
      <c r="S15" s="5" t="s">
        <v>22</v>
      </c>
      <c r="T15" s="5">
        <v>15</v>
      </c>
      <c r="U15" s="5" t="s">
        <v>22</v>
      </c>
      <c r="V15" s="5">
        <v>0</v>
      </c>
    </row>
    <row r="16" spans="1:22" ht="115.2" x14ac:dyDescent="0.3">
      <c r="A16" s="4" t="str">
        <f t="shared" si="1"/>
        <v>1980NEWS016</v>
      </c>
      <c r="B16" s="5" t="s">
        <v>19</v>
      </c>
      <c r="C16" s="6" t="s">
        <v>68</v>
      </c>
      <c r="D16" s="7" t="s">
        <v>43</v>
      </c>
      <c r="E16" s="5" t="s">
        <v>19</v>
      </c>
      <c r="F16" s="5" t="s">
        <v>19</v>
      </c>
      <c r="G16" s="5" t="s">
        <v>29</v>
      </c>
      <c r="H16" s="5" t="s">
        <v>30</v>
      </c>
      <c r="I16" s="5" t="s">
        <v>22</v>
      </c>
      <c r="J16" s="5" t="s">
        <v>23</v>
      </c>
      <c r="K16" s="5" t="s">
        <v>23</v>
      </c>
      <c r="L16" s="5">
        <v>1980</v>
      </c>
      <c r="M16" s="5">
        <v>0.2</v>
      </c>
      <c r="N16" s="5">
        <v>0.4</v>
      </c>
      <c r="O16" s="5">
        <v>20</v>
      </c>
      <c r="P16" s="5">
        <v>100</v>
      </c>
      <c r="Q16" s="5">
        <v>100</v>
      </c>
      <c r="R16" s="5">
        <v>0</v>
      </c>
      <c r="S16" s="5" t="s">
        <v>22</v>
      </c>
      <c r="T16" s="5">
        <v>0</v>
      </c>
      <c r="U16" s="5" t="s">
        <v>23</v>
      </c>
      <c r="V16" s="5">
        <v>0</v>
      </c>
    </row>
    <row r="17" spans="1:22" s="9" customFormat="1" ht="72" x14ac:dyDescent="0.3">
      <c r="A17" s="8" t="str">
        <f t="shared" si="1"/>
        <v>1980MAIL017</v>
      </c>
      <c r="B17" s="9" t="s">
        <v>19</v>
      </c>
      <c r="C17" s="10" t="s">
        <v>52</v>
      </c>
      <c r="D17" s="11" t="s">
        <v>19</v>
      </c>
      <c r="E17" s="9" t="str">
        <f>A18</f>
        <v>1980MAIL018</v>
      </c>
      <c r="F17" s="9" t="str">
        <f>A18</f>
        <v>1980MAIL018</v>
      </c>
      <c r="G17" s="9" t="s">
        <v>21</v>
      </c>
      <c r="H17" s="9" t="s">
        <v>21</v>
      </c>
      <c r="I17" s="9" t="s">
        <v>23</v>
      </c>
      <c r="J17" s="9" t="s">
        <v>23</v>
      </c>
      <c r="K17" s="9" t="s">
        <v>22</v>
      </c>
      <c r="L17" s="9">
        <v>1980</v>
      </c>
      <c r="M17" s="9">
        <v>0.4</v>
      </c>
      <c r="N17" s="9">
        <v>0.1</v>
      </c>
      <c r="O17" s="9">
        <v>0.3</v>
      </c>
      <c r="P17" s="9">
        <v>0</v>
      </c>
      <c r="Q17" s="9">
        <v>0.5</v>
      </c>
      <c r="R17" s="9">
        <v>0</v>
      </c>
      <c r="S17" s="9" t="s">
        <v>22</v>
      </c>
      <c r="T17" s="9">
        <v>0</v>
      </c>
      <c r="U17" s="9" t="s">
        <v>22</v>
      </c>
      <c r="V17" s="9">
        <v>2</v>
      </c>
    </row>
    <row r="18" spans="1:22" s="9" customFormat="1" ht="57.6" x14ac:dyDescent="0.3">
      <c r="A18" s="8" t="str">
        <f t="shared" si="1"/>
        <v>1980MAIL018</v>
      </c>
      <c r="B18" s="9" t="s">
        <v>19</v>
      </c>
      <c r="C18" s="10" t="s">
        <v>67</v>
      </c>
      <c r="D18" s="11" t="s">
        <v>19</v>
      </c>
      <c r="E18" s="9" t="str">
        <f>A19</f>
        <v>1990CONSOLE019</v>
      </c>
      <c r="F18" s="18" t="str">
        <f>A20</f>
        <v>1990CONSOLE020</v>
      </c>
      <c r="G18" s="9" t="s">
        <v>21</v>
      </c>
      <c r="H18" s="9" t="s">
        <v>21</v>
      </c>
      <c r="I18" s="9" t="s">
        <v>23</v>
      </c>
      <c r="J18" s="9" t="s">
        <v>23</v>
      </c>
      <c r="K18" s="9" t="s">
        <v>22</v>
      </c>
      <c r="L18" s="9">
        <v>1980</v>
      </c>
      <c r="M18" s="9">
        <v>4</v>
      </c>
      <c r="N18" s="9">
        <v>0</v>
      </c>
      <c r="O18" s="9">
        <v>0</v>
      </c>
      <c r="P18" s="9">
        <v>0.2</v>
      </c>
      <c r="Q18" s="9">
        <v>0.2</v>
      </c>
      <c r="R18" s="9">
        <v>0</v>
      </c>
      <c r="S18" s="9" t="s">
        <v>22</v>
      </c>
      <c r="T18" s="9">
        <v>18</v>
      </c>
      <c r="U18" s="9" t="s">
        <v>22</v>
      </c>
      <c r="V18" s="9">
        <v>3</v>
      </c>
    </row>
    <row r="19" spans="1:22" s="31" customFormat="1" x14ac:dyDescent="0.3">
      <c r="A19" s="30" t="str">
        <f t="shared" ref="A19" si="2">L19&amp;+H19&amp;+TEXT(ROW(A19),"000")</f>
        <v>1990CONSOLE019</v>
      </c>
      <c r="B19" s="31" t="s">
        <v>19</v>
      </c>
      <c r="C19" s="32" t="s">
        <v>101</v>
      </c>
      <c r="D19" s="33" t="s">
        <v>19</v>
      </c>
      <c r="E19" s="31" t="str">
        <f>A24</f>
        <v>1990MAIL024</v>
      </c>
      <c r="F19" s="31" t="s">
        <v>47</v>
      </c>
      <c r="G19" s="31" t="s">
        <v>25</v>
      </c>
      <c r="H19" s="31" t="s">
        <v>25</v>
      </c>
      <c r="I19" s="31" t="s">
        <v>23</v>
      </c>
      <c r="J19" s="31" t="s">
        <v>23</v>
      </c>
      <c r="K19" s="31" t="s">
        <v>23</v>
      </c>
      <c r="L19" s="31">
        <v>1990</v>
      </c>
      <c r="M19" s="31">
        <v>0</v>
      </c>
      <c r="N19" s="31">
        <v>0</v>
      </c>
      <c r="O19" s="31">
        <v>0</v>
      </c>
      <c r="P19" s="31">
        <v>0</v>
      </c>
      <c r="Q19" s="31">
        <v>0</v>
      </c>
      <c r="R19" s="31">
        <v>0</v>
      </c>
      <c r="S19" s="31" t="s">
        <v>23</v>
      </c>
      <c r="T19" s="31">
        <v>0</v>
      </c>
      <c r="U19" s="31" t="s">
        <v>23</v>
      </c>
      <c r="V19" s="31">
        <v>0</v>
      </c>
    </row>
    <row r="20" spans="1:22" s="31" customFormat="1" x14ac:dyDescent="0.3">
      <c r="A20" s="30" t="str">
        <f t="shared" si="1"/>
        <v>1990CONSOLE020</v>
      </c>
      <c r="B20" s="31" t="s">
        <v>19</v>
      </c>
      <c r="C20" s="32" t="s">
        <v>101</v>
      </c>
      <c r="D20" s="33" t="s">
        <v>19</v>
      </c>
      <c r="E20" s="31" t="str">
        <f>A28</f>
        <v>1990MAIL028</v>
      </c>
      <c r="F20" s="31" t="s">
        <v>47</v>
      </c>
      <c r="G20" s="31" t="s">
        <v>25</v>
      </c>
      <c r="H20" s="31" t="s">
        <v>25</v>
      </c>
      <c r="I20" s="31" t="s">
        <v>23</v>
      </c>
      <c r="J20" s="31" t="s">
        <v>23</v>
      </c>
      <c r="K20" s="31" t="s">
        <v>23</v>
      </c>
      <c r="L20" s="31">
        <v>1990</v>
      </c>
      <c r="M20" s="31">
        <v>0</v>
      </c>
      <c r="N20" s="31">
        <v>0</v>
      </c>
      <c r="O20" s="31">
        <v>0</v>
      </c>
      <c r="P20" s="31">
        <v>0</v>
      </c>
      <c r="Q20" s="31">
        <v>0</v>
      </c>
      <c r="R20" s="31">
        <v>0</v>
      </c>
      <c r="S20" s="31" t="s">
        <v>23</v>
      </c>
      <c r="T20" s="31">
        <v>0</v>
      </c>
      <c r="U20" s="31" t="s">
        <v>23</v>
      </c>
      <c r="V20" s="31">
        <v>0</v>
      </c>
    </row>
    <row r="21" spans="1:22" ht="57.6" x14ac:dyDescent="0.3">
      <c r="A21" s="4" t="str">
        <f t="shared" si="1"/>
        <v>1990NEWS021</v>
      </c>
      <c r="B21" s="5" t="s">
        <v>19</v>
      </c>
      <c r="C21" s="6" t="s">
        <v>58</v>
      </c>
      <c r="D21" s="7" t="s">
        <v>40</v>
      </c>
      <c r="E21" s="5" t="str">
        <f>A22</f>
        <v>1990NEWS022</v>
      </c>
      <c r="F21" s="5" t="str">
        <f>A23</f>
        <v>1990NEWS023</v>
      </c>
      <c r="G21" s="5" t="s">
        <v>29</v>
      </c>
      <c r="H21" s="5" t="s">
        <v>30</v>
      </c>
      <c r="I21" s="5" t="s">
        <v>22</v>
      </c>
      <c r="J21" s="5" t="s">
        <v>23</v>
      </c>
      <c r="K21" s="5" t="s">
        <v>23</v>
      </c>
      <c r="L21" s="5">
        <v>1990</v>
      </c>
      <c r="M21" s="5">
        <v>0.2</v>
      </c>
      <c r="N21" s="5">
        <v>0.3</v>
      </c>
      <c r="O21" s="5">
        <v>0</v>
      </c>
      <c r="P21" s="5">
        <v>0</v>
      </c>
      <c r="Q21" s="5">
        <v>0</v>
      </c>
      <c r="R21" s="5">
        <v>0</v>
      </c>
      <c r="S21" s="5" t="s">
        <v>23</v>
      </c>
      <c r="T21" s="5">
        <v>5</v>
      </c>
      <c r="U21" s="5" t="s">
        <v>23</v>
      </c>
      <c r="V21" s="5">
        <v>0</v>
      </c>
    </row>
    <row r="22" spans="1:22" ht="115.2" x14ac:dyDescent="0.3">
      <c r="A22" s="4" t="str">
        <f t="shared" si="1"/>
        <v>1990NEWS022</v>
      </c>
      <c r="B22" s="5" t="s">
        <v>19</v>
      </c>
      <c r="C22" s="6" t="s">
        <v>66</v>
      </c>
      <c r="D22" s="7" t="s">
        <v>41</v>
      </c>
      <c r="E22" s="5" t="s">
        <v>19</v>
      </c>
      <c r="F22" s="5" t="s">
        <v>19</v>
      </c>
      <c r="G22" s="5" t="s">
        <v>29</v>
      </c>
      <c r="H22" s="5" t="s">
        <v>30</v>
      </c>
      <c r="I22" s="5" t="s">
        <v>23</v>
      </c>
      <c r="J22" s="5" t="s">
        <v>23</v>
      </c>
      <c r="K22" s="5" t="s">
        <v>22</v>
      </c>
      <c r="L22" s="5">
        <v>1990</v>
      </c>
      <c r="M22" s="5">
        <v>0.2</v>
      </c>
      <c r="N22" s="5">
        <v>200</v>
      </c>
      <c r="O22" s="5">
        <v>0</v>
      </c>
      <c r="P22" s="5">
        <v>1200</v>
      </c>
      <c r="Q22" s="5">
        <v>1000</v>
      </c>
      <c r="R22" s="5">
        <v>0</v>
      </c>
      <c r="S22" s="5" t="s">
        <v>22</v>
      </c>
      <c r="T22" s="5">
        <v>25</v>
      </c>
      <c r="U22" s="5" t="s">
        <v>22</v>
      </c>
      <c r="V22" s="5">
        <v>0</v>
      </c>
    </row>
    <row r="23" spans="1:22" ht="100.8" x14ac:dyDescent="0.3">
      <c r="A23" s="4" t="str">
        <f t="shared" si="1"/>
        <v>1990NEWS023</v>
      </c>
      <c r="B23" s="5" t="s">
        <v>19</v>
      </c>
      <c r="C23" s="6" t="s">
        <v>65</v>
      </c>
      <c r="D23" s="7" t="s">
        <v>42</v>
      </c>
      <c r="E23" s="5" t="s">
        <v>19</v>
      </c>
      <c r="F23" s="5" t="s">
        <v>19</v>
      </c>
      <c r="G23" s="5" t="s">
        <v>29</v>
      </c>
      <c r="H23" s="5" t="s">
        <v>30</v>
      </c>
      <c r="I23" s="5" t="s">
        <v>23</v>
      </c>
      <c r="J23" s="5" t="s">
        <v>23</v>
      </c>
      <c r="K23" s="5" t="s">
        <v>22</v>
      </c>
      <c r="L23" s="5">
        <v>1990</v>
      </c>
      <c r="M23" s="5">
        <v>0.2</v>
      </c>
      <c r="N23" s="5">
        <v>260</v>
      </c>
      <c r="O23" s="5">
        <v>200</v>
      </c>
      <c r="P23" s="5">
        <v>789</v>
      </c>
      <c r="Q23" s="5">
        <v>45</v>
      </c>
      <c r="R23" s="5">
        <v>0</v>
      </c>
      <c r="S23" s="5" t="s">
        <v>22</v>
      </c>
      <c r="T23" s="5">
        <v>25</v>
      </c>
      <c r="U23" s="5" t="s">
        <v>22</v>
      </c>
      <c r="V23" s="5">
        <v>0</v>
      </c>
    </row>
    <row r="24" spans="1:22" s="9" customFormat="1" ht="43.2" x14ac:dyDescent="0.3">
      <c r="A24" s="8" t="str">
        <f t="shared" si="1"/>
        <v>1990MAIL024</v>
      </c>
      <c r="B24" s="9" t="s">
        <v>19</v>
      </c>
      <c r="C24" s="10" t="s">
        <v>59</v>
      </c>
      <c r="D24" s="11" t="s">
        <v>19</v>
      </c>
      <c r="E24" s="9" t="str">
        <f>A25</f>
        <v>1990MAIL025</v>
      </c>
      <c r="F24" s="9" t="str">
        <f>A25</f>
        <v>1990MAIL025</v>
      </c>
      <c r="G24" s="9" t="s">
        <v>21</v>
      </c>
      <c r="H24" s="9" t="s">
        <v>21</v>
      </c>
      <c r="I24" s="9" t="s">
        <v>23</v>
      </c>
      <c r="J24" s="9" t="s">
        <v>23</v>
      </c>
      <c r="K24" s="9" t="s">
        <v>22</v>
      </c>
      <c r="L24" s="9">
        <v>1990</v>
      </c>
      <c r="M24" s="9">
        <v>0.1</v>
      </c>
      <c r="N24" s="9">
        <v>0</v>
      </c>
      <c r="O24" s="9">
        <v>0.3</v>
      </c>
      <c r="P24" s="9">
        <v>250</v>
      </c>
      <c r="Q24" s="9">
        <v>0</v>
      </c>
      <c r="R24" s="9">
        <v>0</v>
      </c>
      <c r="S24" s="9" t="s">
        <v>22</v>
      </c>
      <c r="T24" s="9">
        <v>10</v>
      </c>
      <c r="U24" s="9" t="s">
        <v>22</v>
      </c>
      <c r="V24" s="9">
        <v>4</v>
      </c>
    </row>
    <row r="25" spans="1:22" s="9" customFormat="1" ht="72" x14ac:dyDescent="0.3">
      <c r="A25" s="8" t="str">
        <f t="shared" si="1"/>
        <v>1990MAIL025</v>
      </c>
      <c r="B25" s="9" t="s">
        <v>19</v>
      </c>
      <c r="C25" s="10" t="s">
        <v>53</v>
      </c>
      <c r="D25" s="11" t="s">
        <v>19</v>
      </c>
      <c r="E25" s="9" t="str">
        <f>A26</f>
        <v>1990MAIL026</v>
      </c>
      <c r="F25" s="9" t="str">
        <f>A26</f>
        <v>1990MAIL026</v>
      </c>
      <c r="G25" s="9" t="s">
        <v>21</v>
      </c>
      <c r="H25" s="9" t="s">
        <v>21</v>
      </c>
      <c r="I25" s="9" t="s">
        <v>23</v>
      </c>
      <c r="J25" s="9" t="s">
        <v>23</v>
      </c>
      <c r="K25" s="9" t="s">
        <v>22</v>
      </c>
      <c r="L25" s="9">
        <v>1990</v>
      </c>
      <c r="M25" s="9">
        <v>0.1</v>
      </c>
      <c r="N25" s="9">
        <v>60</v>
      </c>
      <c r="O25" s="9">
        <v>0</v>
      </c>
      <c r="P25" s="9">
        <v>0</v>
      </c>
      <c r="Q25" s="9">
        <v>600</v>
      </c>
      <c r="R25" s="9">
        <v>0</v>
      </c>
      <c r="S25" s="9" t="s">
        <v>22</v>
      </c>
      <c r="T25" s="9">
        <v>45</v>
      </c>
      <c r="U25" s="9" t="s">
        <v>22</v>
      </c>
      <c r="V25" s="9">
        <v>6</v>
      </c>
    </row>
    <row r="26" spans="1:22" s="9" customFormat="1" ht="72" x14ac:dyDescent="0.3">
      <c r="A26" s="8" t="str">
        <f t="shared" si="1"/>
        <v>1990MAIL026</v>
      </c>
      <c r="B26" s="9" t="s">
        <v>19</v>
      </c>
      <c r="C26" s="10" t="s">
        <v>64</v>
      </c>
      <c r="D26" s="11" t="s">
        <v>19</v>
      </c>
      <c r="E26" s="9" t="str">
        <f>A27</f>
        <v>1990MAIL027</v>
      </c>
      <c r="F26" s="9" t="str">
        <f>A27</f>
        <v>1990MAIL027</v>
      </c>
      <c r="G26" s="9" t="s">
        <v>21</v>
      </c>
      <c r="H26" s="9" t="s">
        <v>21</v>
      </c>
      <c r="I26" s="9" t="s">
        <v>23</v>
      </c>
      <c r="J26" s="9" t="s">
        <v>23</v>
      </c>
      <c r="K26" s="9" t="s">
        <v>22</v>
      </c>
      <c r="L26" s="9">
        <v>1990</v>
      </c>
      <c r="M26" s="9">
        <v>0.1</v>
      </c>
      <c r="N26" s="9">
        <v>0.2</v>
      </c>
      <c r="O26" s="9">
        <v>0.4</v>
      </c>
      <c r="P26" s="9">
        <v>1.2</v>
      </c>
      <c r="Q26" s="9">
        <v>2</v>
      </c>
      <c r="R26" s="9">
        <v>0</v>
      </c>
      <c r="S26" s="9" t="s">
        <v>22</v>
      </c>
      <c r="T26" s="9">
        <v>18</v>
      </c>
      <c r="U26" s="9" t="s">
        <v>22</v>
      </c>
      <c r="V26" s="9">
        <v>7</v>
      </c>
    </row>
    <row r="27" spans="1:22" s="9" customFormat="1" ht="86.4" x14ac:dyDescent="0.3">
      <c r="A27" s="8" t="str">
        <f t="shared" si="1"/>
        <v>1990MAIL027</v>
      </c>
      <c r="B27" s="9" t="s">
        <v>19</v>
      </c>
      <c r="C27" s="10" t="s">
        <v>71</v>
      </c>
      <c r="D27" s="11" t="s">
        <v>19</v>
      </c>
      <c r="E27" s="19" t="str">
        <f>A36</f>
        <v>2000CONSOLE036</v>
      </c>
      <c r="F27" s="9" t="str">
        <f>A38</f>
        <v>2000CONSOLE038</v>
      </c>
      <c r="G27" s="9" t="s">
        <v>21</v>
      </c>
      <c r="H27" s="9" t="s">
        <v>21</v>
      </c>
      <c r="I27" s="9" t="s">
        <v>23</v>
      </c>
      <c r="J27" s="9" t="s">
        <v>23</v>
      </c>
      <c r="K27" s="9" t="s">
        <v>22</v>
      </c>
      <c r="L27" s="9">
        <v>1990</v>
      </c>
      <c r="M27" s="9">
        <v>4</v>
      </c>
      <c r="N27" s="9">
        <v>0</v>
      </c>
      <c r="O27" s="9">
        <v>0</v>
      </c>
      <c r="P27" s="9">
        <v>0</v>
      </c>
      <c r="Q27" s="9">
        <v>3</v>
      </c>
      <c r="R27" s="9">
        <v>0</v>
      </c>
      <c r="S27" s="9" t="s">
        <v>22</v>
      </c>
      <c r="T27" s="9">
        <v>10</v>
      </c>
      <c r="U27" s="9" t="s">
        <v>22</v>
      </c>
      <c r="V27" s="9">
        <v>8</v>
      </c>
    </row>
    <row r="28" spans="1:22" s="18" customFormat="1" ht="57.6" x14ac:dyDescent="0.3">
      <c r="A28" s="20" t="str">
        <f t="shared" si="1"/>
        <v>1990MAIL028</v>
      </c>
      <c r="B28" s="18" t="s">
        <v>19</v>
      </c>
      <c r="C28" s="21" t="s">
        <v>62</v>
      </c>
      <c r="D28" s="22" t="s">
        <v>19</v>
      </c>
      <c r="E28" s="18" t="str">
        <f>A29</f>
        <v>1990MAIL029</v>
      </c>
      <c r="F28" s="18" t="str">
        <f>A29</f>
        <v>1990MAIL029</v>
      </c>
      <c r="G28" s="18" t="s">
        <v>21</v>
      </c>
      <c r="H28" s="18" t="s">
        <v>21</v>
      </c>
      <c r="I28" s="18" t="s">
        <v>23</v>
      </c>
      <c r="J28" s="18" t="s">
        <v>23</v>
      </c>
      <c r="K28" s="18" t="s">
        <v>22</v>
      </c>
      <c r="L28" s="18">
        <v>1990</v>
      </c>
      <c r="M28" s="18">
        <v>0.1</v>
      </c>
      <c r="N28" s="18">
        <v>0</v>
      </c>
      <c r="O28" s="18">
        <v>0.6</v>
      </c>
      <c r="P28" s="18">
        <v>1002</v>
      </c>
      <c r="Q28" s="18">
        <v>0</v>
      </c>
      <c r="R28" s="18">
        <v>0</v>
      </c>
      <c r="S28" s="18" t="s">
        <v>22</v>
      </c>
      <c r="T28" s="18">
        <v>18</v>
      </c>
      <c r="U28" s="18" t="s">
        <v>22</v>
      </c>
      <c r="V28" s="18">
        <v>5</v>
      </c>
    </row>
    <row r="29" spans="1:22" s="18" customFormat="1" ht="72" x14ac:dyDescent="0.3">
      <c r="A29" s="20" t="str">
        <f t="shared" si="1"/>
        <v>1990MAIL029</v>
      </c>
      <c r="B29" s="18" t="s">
        <v>19</v>
      </c>
      <c r="C29" s="21" t="s">
        <v>63</v>
      </c>
      <c r="D29" s="22" t="s">
        <v>19</v>
      </c>
      <c r="E29" s="18" t="str">
        <f>A30</f>
        <v>1990MAIL030</v>
      </c>
      <c r="F29" s="18" t="str">
        <f>A30</f>
        <v>1990MAIL030</v>
      </c>
      <c r="G29" s="18" t="s">
        <v>21</v>
      </c>
      <c r="H29" s="18" t="s">
        <v>21</v>
      </c>
      <c r="I29" s="18" t="s">
        <v>23</v>
      </c>
      <c r="J29" s="18" t="s">
        <v>23</v>
      </c>
      <c r="K29" s="18" t="s">
        <v>22</v>
      </c>
      <c r="L29" s="18">
        <v>1990</v>
      </c>
      <c r="M29" s="18">
        <v>0.1</v>
      </c>
      <c r="N29" s="18">
        <v>60</v>
      </c>
      <c r="O29" s="18">
        <v>0</v>
      </c>
      <c r="P29" s="18">
        <v>0</v>
      </c>
      <c r="Q29" s="18">
        <v>600</v>
      </c>
      <c r="R29" s="18">
        <v>0</v>
      </c>
      <c r="S29" s="18" t="s">
        <v>22</v>
      </c>
      <c r="T29" s="18">
        <v>45</v>
      </c>
      <c r="U29" s="18" t="s">
        <v>22</v>
      </c>
      <c r="V29" s="18">
        <v>6</v>
      </c>
    </row>
    <row r="30" spans="1:22" s="18" customFormat="1" ht="72" x14ac:dyDescent="0.3">
      <c r="A30" s="20" t="str">
        <f t="shared" si="1"/>
        <v>1990MAIL030</v>
      </c>
      <c r="B30" s="18" t="s">
        <v>19</v>
      </c>
      <c r="C30" s="21" t="s">
        <v>54</v>
      </c>
      <c r="D30" s="22" t="s">
        <v>19</v>
      </c>
      <c r="E30" s="18" t="str">
        <f>A31</f>
        <v>1990MAIL031</v>
      </c>
      <c r="F30" s="18" t="str">
        <f>A31</f>
        <v>1990MAIL031</v>
      </c>
      <c r="G30" s="18" t="s">
        <v>21</v>
      </c>
      <c r="H30" s="18" t="s">
        <v>21</v>
      </c>
      <c r="I30" s="18" t="s">
        <v>23</v>
      </c>
      <c r="J30" s="18" t="s">
        <v>23</v>
      </c>
      <c r="K30" s="18" t="s">
        <v>22</v>
      </c>
      <c r="L30" s="18">
        <v>1990</v>
      </c>
      <c r="M30" s="18">
        <v>0.1</v>
      </c>
      <c r="N30" s="18">
        <v>0.2</v>
      </c>
      <c r="O30" s="18">
        <v>0.4</v>
      </c>
      <c r="P30" s="18">
        <v>1.2</v>
      </c>
      <c r="Q30" s="18">
        <v>2</v>
      </c>
      <c r="R30" s="18">
        <v>0</v>
      </c>
      <c r="S30" s="18" t="s">
        <v>22</v>
      </c>
      <c r="T30" s="18">
        <v>18</v>
      </c>
      <c r="U30" s="18" t="s">
        <v>22</v>
      </c>
      <c r="V30" s="18">
        <v>7</v>
      </c>
    </row>
    <row r="31" spans="1:22" s="18" customFormat="1" ht="86.4" x14ac:dyDescent="0.3">
      <c r="A31" s="20" t="str">
        <f t="shared" si="1"/>
        <v>1990MAIL031</v>
      </c>
      <c r="B31" s="18" t="s">
        <v>19</v>
      </c>
      <c r="C31" s="21" t="s">
        <v>72</v>
      </c>
      <c r="D31" s="22" t="s">
        <v>19</v>
      </c>
      <c r="E31" s="19" t="str">
        <f>A36</f>
        <v>2000CONSOLE036</v>
      </c>
      <c r="F31" s="18" t="str">
        <f>A37</f>
        <v>2000CONSOLE037</v>
      </c>
      <c r="G31" s="18" t="s">
        <v>21</v>
      </c>
      <c r="H31" s="18" t="s">
        <v>21</v>
      </c>
      <c r="I31" s="18" t="s">
        <v>23</v>
      </c>
      <c r="J31" s="18" t="s">
        <v>23</v>
      </c>
      <c r="K31" s="18" t="s">
        <v>22</v>
      </c>
      <c r="L31" s="18">
        <v>1990</v>
      </c>
      <c r="M31" s="18">
        <v>4</v>
      </c>
      <c r="N31" s="18">
        <v>0</v>
      </c>
      <c r="O31" s="18">
        <v>0</v>
      </c>
      <c r="P31" s="18">
        <v>0</v>
      </c>
      <c r="Q31" s="18">
        <v>3</v>
      </c>
      <c r="R31" s="18">
        <v>0</v>
      </c>
      <c r="S31" s="18" t="s">
        <v>22</v>
      </c>
      <c r="T31" s="18">
        <v>10</v>
      </c>
      <c r="U31" s="18" t="s">
        <v>22</v>
      </c>
      <c r="V31" s="18">
        <v>8</v>
      </c>
    </row>
    <row r="32" spans="1:22" s="31" customFormat="1" ht="72" x14ac:dyDescent="0.3">
      <c r="A32" s="30" t="str">
        <f t="shared" si="1"/>
        <v>1990MAIL032</v>
      </c>
      <c r="B32" s="31" t="s">
        <v>19</v>
      </c>
      <c r="C32" s="32" t="s">
        <v>46</v>
      </c>
      <c r="D32" s="33" t="s">
        <v>19</v>
      </c>
      <c r="E32" s="31" t="s">
        <v>35</v>
      </c>
      <c r="F32" s="31" t="str">
        <f>A33</f>
        <v>1990CONSOLE033</v>
      </c>
      <c r="G32" s="31" t="s">
        <v>21</v>
      </c>
      <c r="H32" s="31" t="s">
        <v>21</v>
      </c>
      <c r="I32" s="31" t="s">
        <v>22</v>
      </c>
      <c r="J32" s="31" t="s">
        <v>23</v>
      </c>
      <c r="K32" s="31" t="s">
        <v>23</v>
      </c>
      <c r="L32" s="31">
        <v>1990</v>
      </c>
      <c r="M32" s="31">
        <v>0</v>
      </c>
      <c r="N32" s="31">
        <v>0</v>
      </c>
      <c r="O32" s="31">
        <v>0</v>
      </c>
      <c r="P32" s="31">
        <v>0</v>
      </c>
      <c r="Q32" s="31">
        <v>0</v>
      </c>
      <c r="R32" s="31">
        <v>0</v>
      </c>
      <c r="S32" s="31" t="s">
        <v>22</v>
      </c>
      <c r="T32" s="31">
        <v>0</v>
      </c>
      <c r="U32" s="31" t="s">
        <v>23</v>
      </c>
      <c r="V32" s="31">
        <v>0</v>
      </c>
    </row>
    <row r="33" spans="1:22" ht="28.8" x14ac:dyDescent="0.3">
      <c r="A33" s="4" t="str">
        <f t="shared" ref="A33:A40" si="3">L33&amp;+H33&amp;+TEXT(ROW(A33),"000")</f>
        <v>1990CONSOLE033</v>
      </c>
      <c r="B33" s="12" t="s">
        <v>19</v>
      </c>
      <c r="C33" s="6" t="s">
        <v>45</v>
      </c>
      <c r="D33" s="7" t="s">
        <v>19</v>
      </c>
      <c r="E33" s="5" t="s">
        <v>19</v>
      </c>
      <c r="F33" s="5" t="s">
        <v>19</v>
      </c>
      <c r="G33" s="5" t="s">
        <v>25</v>
      </c>
      <c r="H33" s="5" t="s">
        <v>25</v>
      </c>
      <c r="I33" s="5" t="s">
        <v>23</v>
      </c>
      <c r="J33" s="5" t="s">
        <v>23</v>
      </c>
      <c r="K33" s="5" t="s">
        <v>23</v>
      </c>
      <c r="L33" s="5">
        <v>1990</v>
      </c>
      <c r="M33" s="5">
        <v>0</v>
      </c>
      <c r="N33" s="5">
        <v>0</v>
      </c>
      <c r="O33" s="5">
        <v>0</v>
      </c>
      <c r="P33" s="5">
        <v>-0.7</v>
      </c>
      <c r="Q33" s="5">
        <v>0</v>
      </c>
      <c r="R33" s="5">
        <v>0</v>
      </c>
      <c r="S33" s="5" t="s">
        <v>22</v>
      </c>
      <c r="T33" s="5">
        <v>0</v>
      </c>
      <c r="U33" s="5" t="s">
        <v>23</v>
      </c>
      <c r="V33" s="5">
        <v>0</v>
      </c>
    </row>
    <row r="34" spans="1:22" ht="86.4" x14ac:dyDescent="0.3">
      <c r="A34" s="4" t="str">
        <f t="shared" si="3"/>
        <v>1990MAIL034</v>
      </c>
      <c r="B34" s="12" t="s">
        <v>19</v>
      </c>
      <c r="C34" s="6" t="s">
        <v>88</v>
      </c>
      <c r="D34" s="7" t="s">
        <v>19</v>
      </c>
      <c r="E34" s="5" t="str">
        <f>A43</f>
        <v>2000FACEBOOK043</v>
      </c>
      <c r="F34" s="5" t="str">
        <f>A44</f>
        <v>2000FACEBOOK044</v>
      </c>
      <c r="G34" s="5" t="s">
        <v>21</v>
      </c>
      <c r="H34" s="5" t="s">
        <v>21</v>
      </c>
      <c r="I34" s="5" t="s">
        <v>22</v>
      </c>
      <c r="J34" s="5" t="s">
        <v>23</v>
      </c>
      <c r="K34" s="5" t="s">
        <v>23</v>
      </c>
      <c r="L34" s="5">
        <v>1990</v>
      </c>
      <c r="M34" s="5">
        <v>0.2</v>
      </c>
      <c r="N34" s="5">
        <v>0.8</v>
      </c>
      <c r="O34" s="5">
        <v>0</v>
      </c>
      <c r="P34" s="5">
        <v>9</v>
      </c>
      <c r="Q34" s="5">
        <v>-0.5</v>
      </c>
      <c r="R34" s="5">
        <v>0</v>
      </c>
      <c r="S34" s="5" t="s">
        <v>22</v>
      </c>
      <c r="T34" s="5">
        <v>0</v>
      </c>
      <c r="U34" s="5" t="s">
        <v>22</v>
      </c>
      <c r="V34" s="5">
        <v>0</v>
      </c>
    </row>
    <row r="35" spans="1:22" ht="57.6" x14ac:dyDescent="0.3">
      <c r="A35" s="4" t="str">
        <f t="shared" si="3"/>
        <v>1990NEWS035</v>
      </c>
      <c r="B35" s="12" t="s">
        <v>19</v>
      </c>
      <c r="C35" s="6" t="s">
        <v>100</v>
      </c>
      <c r="D35" s="7" t="s">
        <v>19</v>
      </c>
      <c r="E35" s="5" t="s">
        <v>19</v>
      </c>
      <c r="F35" s="5" t="s">
        <v>19</v>
      </c>
      <c r="G35" s="5" t="s">
        <v>29</v>
      </c>
      <c r="H35" s="5" t="s">
        <v>30</v>
      </c>
      <c r="I35" s="5" t="s">
        <v>22</v>
      </c>
      <c r="J35" s="5" t="s">
        <v>23</v>
      </c>
      <c r="K35" s="5" t="s">
        <v>23</v>
      </c>
      <c r="L35" s="5">
        <v>1990</v>
      </c>
      <c r="M35" s="5">
        <v>0.1</v>
      </c>
      <c r="N35" s="5">
        <v>0.1</v>
      </c>
      <c r="O35" s="5">
        <v>0</v>
      </c>
      <c r="P35" s="5">
        <v>0.1</v>
      </c>
      <c r="Q35" s="5">
        <v>2500</v>
      </c>
      <c r="R35" s="5">
        <v>0</v>
      </c>
      <c r="S35" s="5" t="s">
        <v>22</v>
      </c>
      <c r="T35" s="5">
        <v>0</v>
      </c>
      <c r="U35" s="5" t="s">
        <v>22</v>
      </c>
      <c r="V35" s="5">
        <v>0</v>
      </c>
    </row>
    <row r="36" spans="1:22" s="31" customFormat="1" x14ac:dyDescent="0.3">
      <c r="A36" s="30" t="str">
        <f t="shared" ref="A36" si="4">L36&amp;+H36&amp;+TEXT(ROW(A36),"000")</f>
        <v>2000CONSOLE036</v>
      </c>
      <c r="B36" s="31" t="s">
        <v>19</v>
      </c>
      <c r="C36" s="32" t="s">
        <v>102</v>
      </c>
      <c r="D36" s="33" t="s">
        <v>19</v>
      </c>
      <c r="E36" s="31" t="str">
        <f>A39</f>
        <v>2000MAIL039</v>
      </c>
      <c r="F36" s="31" t="s">
        <v>47</v>
      </c>
      <c r="G36" s="31" t="s">
        <v>25</v>
      </c>
      <c r="H36" s="31" t="s">
        <v>25</v>
      </c>
      <c r="I36" s="31" t="s">
        <v>23</v>
      </c>
      <c r="J36" s="31" t="s">
        <v>23</v>
      </c>
      <c r="K36" s="31" t="s">
        <v>23</v>
      </c>
      <c r="L36" s="31">
        <v>2000</v>
      </c>
      <c r="M36" s="31">
        <v>0</v>
      </c>
      <c r="N36" s="31">
        <v>0</v>
      </c>
      <c r="O36" s="31">
        <v>0</v>
      </c>
      <c r="P36" s="31">
        <v>0</v>
      </c>
      <c r="Q36" s="31">
        <v>0</v>
      </c>
      <c r="R36" s="31">
        <v>0</v>
      </c>
      <c r="S36" s="31" t="s">
        <v>23</v>
      </c>
      <c r="T36" s="31">
        <v>0</v>
      </c>
      <c r="U36" s="31" t="s">
        <v>23</v>
      </c>
      <c r="V36" s="31">
        <v>0</v>
      </c>
    </row>
    <row r="37" spans="1:22" s="31" customFormat="1" x14ac:dyDescent="0.3">
      <c r="A37" s="30" t="str">
        <f t="shared" ref="A37" si="5">L37&amp;+H37&amp;+TEXT(ROW(A37),"000")</f>
        <v>2000CONSOLE037</v>
      </c>
      <c r="B37" s="31" t="s">
        <v>19</v>
      </c>
      <c r="C37" s="32" t="s">
        <v>102</v>
      </c>
      <c r="D37" s="33" t="s">
        <v>19</v>
      </c>
      <c r="E37" s="31" t="str">
        <f>A45</f>
        <v>2000MAIL045</v>
      </c>
      <c r="F37" s="31" t="s">
        <v>47</v>
      </c>
      <c r="G37" s="31" t="s">
        <v>25</v>
      </c>
      <c r="H37" s="31" t="s">
        <v>25</v>
      </c>
      <c r="I37" s="31" t="s">
        <v>23</v>
      </c>
      <c r="J37" s="31" t="s">
        <v>23</v>
      </c>
      <c r="K37" s="31" t="s">
        <v>23</v>
      </c>
      <c r="L37" s="31">
        <v>2000</v>
      </c>
      <c r="M37" s="31">
        <v>0</v>
      </c>
      <c r="N37" s="31">
        <v>0</v>
      </c>
      <c r="O37" s="31">
        <v>0</v>
      </c>
      <c r="P37" s="31">
        <v>0</v>
      </c>
      <c r="Q37" s="31">
        <v>0</v>
      </c>
      <c r="R37" s="31">
        <v>0</v>
      </c>
      <c r="S37" s="31" t="s">
        <v>23</v>
      </c>
      <c r="T37" s="31">
        <v>0</v>
      </c>
      <c r="U37" s="31" t="s">
        <v>23</v>
      </c>
      <c r="V37" s="31">
        <v>0</v>
      </c>
    </row>
    <row r="38" spans="1:22" s="31" customFormat="1" x14ac:dyDescent="0.3">
      <c r="A38" s="30" t="str">
        <f t="shared" si="3"/>
        <v>2000CONSOLE038</v>
      </c>
      <c r="B38" s="31" t="s">
        <v>19</v>
      </c>
      <c r="C38" s="32" t="s">
        <v>102</v>
      </c>
      <c r="D38" s="33" t="s">
        <v>19</v>
      </c>
      <c r="E38" s="31" t="str">
        <f>A41</f>
        <v>2000MAIL041</v>
      </c>
      <c r="F38" s="31" t="s">
        <v>47</v>
      </c>
      <c r="G38" s="31" t="s">
        <v>25</v>
      </c>
      <c r="H38" s="31" t="s">
        <v>25</v>
      </c>
      <c r="I38" s="31" t="s">
        <v>23</v>
      </c>
      <c r="J38" s="31" t="s">
        <v>23</v>
      </c>
      <c r="K38" s="31" t="s">
        <v>23</v>
      </c>
      <c r="L38" s="31">
        <v>2000</v>
      </c>
      <c r="M38" s="31">
        <v>0</v>
      </c>
      <c r="N38" s="31">
        <v>0</v>
      </c>
      <c r="O38" s="31">
        <v>0</v>
      </c>
      <c r="P38" s="31">
        <v>0</v>
      </c>
      <c r="Q38" s="31">
        <v>0</v>
      </c>
      <c r="R38" s="31">
        <v>0</v>
      </c>
      <c r="S38" s="31" t="s">
        <v>23</v>
      </c>
      <c r="T38" s="31">
        <v>0</v>
      </c>
      <c r="U38" s="31" t="s">
        <v>23</v>
      </c>
      <c r="V38" s="31">
        <v>0</v>
      </c>
    </row>
    <row r="39" spans="1:22" s="19" customFormat="1" ht="100.8" x14ac:dyDescent="0.3">
      <c r="A39" s="23" t="str">
        <f t="shared" si="3"/>
        <v>2000MAIL039</v>
      </c>
      <c r="B39" s="19" t="s">
        <v>19</v>
      </c>
      <c r="C39" s="24" t="s">
        <v>73</v>
      </c>
      <c r="D39" s="25" t="s">
        <v>19</v>
      </c>
      <c r="E39" s="19" t="str">
        <f>A40</f>
        <v>2000MAIL040</v>
      </c>
      <c r="F39" s="19" t="str">
        <f>A40</f>
        <v>2000MAIL040</v>
      </c>
      <c r="G39" s="19" t="s">
        <v>21</v>
      </c>
      <c r="H39" s="19" t="s">
        <v>21</v>
      </c>
      <c r="I39" s="19" t="s">
        <v>23</v>
      </c>
      <c r="J39" s="19" t="s">
        <v>23</v>
      </c>
      <c r="K39" s="19" t="s">
        <v>22</v>
      </c>
      <c r="L39" s="19">
        <v>2000</v>
      </c>
      <c r="M39" s="19">
        <v>0.2</v>
      </c>
      <c r="N39" s="19">
        <v>0</v>
      </c>
      <c r="O39" s="19">
        <v>0</v>
      </c>
      <c r="P39" s="19">
        <v>0</v>
      </c>
      <c r="Q39" s="19">
        <v>200</v>
      </c>
      <c r="R39" s="19">
        <v>0</v>
      </c>
      <c r="S39" s="19" t="s">
        <v>22</v>
      </c>
      <c r="T39" s="19">
        <v>5</v>
      </c>
      <c r="U39" s="19" t="s">
        <v>22</v>
      </c>
      <c r="V39" s="19">
        <v>9</v>
      </c>
    </row>
    <row r="40" spans="1:22" s="19" customFormat="1" ht="86.4" x14ac:dyDescent="0.3">
      <c r="A40" s="23" t="str">
        <f t="shared" si="3"/>
        <v>2000MAIL040</v>
      </c>
      <c r="B40" s="19" t="s">
        <v>19</v>
      </c>
      <c r="C40" s="24" t="s">
        <v>74</v>
      </c>
      <c r="D40" s="25" t="s">
        <v>19</v>
      </c>
      <c r="E40" s="19" t="str">
        <f>A51</f>
        <v>2010CONSOLE051</v>
      </c>
      <c r="F40" s="19" t="str">
        <f>A51</f>
        <v>2010CONSOLE051</v>
      </c>
      <c r="G40" s="19" t="s">
        <v>21</v>
      </c>
      <c r="H40" s="19" t="s">
        <v>21</v>
      </c>
      <c r="I40" s="19" t="s">
        <v>23</v>
      </c>
      <c r="J40" s="19" t="s">
        <v>23</v>
      </c>
      <c r="K40" s="19" t="s">
        <v>22</v>
      </c>
      <c r="L40" s="19">
        <v>2000</v>
      </c>
      <c r="M40" s="19">
        <v>4</v>
      </c>
      <c r="N40" s="19">
        <v>0.3</v>
      </c>
      <c r="O40" s="19">
        <v>0.3</v>
      </c>
      <c r="P40" s="19">
        <v>1</v>
      </c>
      <c r="Q40" s="19">
        <v>1</v>
      </c>
      <c r="R40" s="19">
        <v>0</v>
      </c>
      <c r="S40" s="19" t="s">
        <v>22</v>
      </c>
      <c r="T40" s="19">
        <v>20</v>
      </c>
      <c r="U40" s="19" t="s">
        <v>22</v>
      </c>
      <c r="V40" s="19">
        <v>10</v>
      </c>
    </row>
    <row r="41" spans="1:22" s="27" customFormat="1" ht="86.4" x14ac:dyDescent="0.3">
      <c r="A41" s="26" t="str">
        <f t="shared" ref="A41:A52" si="6">L41&amp;+H41&amp;+TEXT(ROW(A41),"000")</f>
        <v>2000MAIL041</v>
      </c>
      <c r="B41" s="27" t="s">
        <v>19</v>
      </c>
      <c r="C41" s="28" t="s">
        <v>75</v>
      </c>
      <c r="D41" s="29" t="s">
        <v>19</v>
      </c>
      <c r="E41" s="27" t="str">
        <f>A47</f>
        <v>2000MAIL047</v>
      </c>
      <c r="F41" s="27" t="str">
        <f>A47</f>
        <v>2000MAIL047</v>
      </c>
      <c r="G41" s="27" t="s">
        <v>21</v>
      </c>
      <c r="H41" s="27" t="s">
        <v>21</v>
      </c>
      <c r="I41" s="27" t="s">
        <v>23</v>
      </c>
      <c r="J41" s="27" t="s">
        <v>23</v>
      </c>
      <c r="K41" s="27" t="s">
        <v>22</v>
      </c>
      <c r="L41" s="27">
        <v>2000</v>
      </c>
      <c r="M41" s="27">
        <v>0.5</v>
      </c>
      <c r="N41" s="27">
        <v>0.3</v>
      </c>
      <c r="O41" s="27">
        <v>0.3</v>
      </c>
      <c r="P41" s="27">
        <v>1</v>
      </c>
      <c r="Q41" s="27">
        <v>1</v>
      </c>
      <c r="R41" s="27">
        <v>0</v>
      </c>
      <c r="S41" s="27" t="s">
        <v>22</v>
      </c>
      <c r="T41" s="27">
        <v>20</v>
      </c>
      <c r="U41" s="27" t="s">
        <v>22</v>
      </c>
      <c r="V41" s="27">
        <v>10</v>
      </c>
    </row>
    <row r="42" spans="1:22" s="31" customFormat="1" ht="100.8" x14ac:dyDescent="0.3">
      <c r="A42" s="30" t="str">
        <f t="shared" si="6"/>
        <v>2000NEWS042</v>
      </c>
      <c r="B42" s="31" t="s">
        <v>19</v>
      </c>
      <c r="C42" s="32" t="s">
        <v>60</v>
      </c>
      <c r="D42" s="33" t="s">
        <v>105</v>
      </c>
      <c r="E42" s="31" t="s">
        <v>19</v>
      </c>
      <c r="F42" s="31" t="s">
        <v>19</v>
      </c>
      <c r="G42" s="31" t="s">
        <v>29</v>
      </c>
      <c r="H42" s="31" t="s">
        <v>30</v>
      </c>
      <c r="I42" s="31" t="s">
        <v>22</v>
      </c>
      <c r="J42" s="31" t="s">
        <v>23</v>
      </c>
      <c r="K42" s="31" t="s">
        <v>23</v>
      </c>
      <c r="L42" s="31">
        <v>2000</v>
      </c>
      <c r="M42" s="31">
        <v>0.1</v>
      </c>
      <c r="N42" s="31">
        <v>0.1</v>
      </c>
      <c r="O42" s="31">
        <v>0.1</v>
      </c>
      <c r="P42" s="31">
        <v>0</v>
      </c>
      <c r="Q42" s="31">
        <v>0.8</v>
      </c>
      <c r="R42" s="31">
        <v>0</v>
      </c>
      <c r="S42" s="31" t="s">
        <v>22</v>
      </c>
      <c r="T42" s="31">
        <v>10</v>
      </c>
      <c r="U42" s="31" t="s">
        <v>22</v>
      </c>
      <c r="V42" s="31">
        <v>0</v>
      </c>
    </row>
    <row r="43" spans="1:22" s="31" customFormat="1" ht="43.2" x14ac:dyDescent="0.3">
      <c r="A43" s="30" t="str">
        <f t="shared" si="6"/>
        <v>2000FACEBOOK043</v>
      </c>
      <c r="B43" s="31" t="s">
        <v>19</v>
      </c>
      <c r="C43" s="32" t="s">
        <v>89</v>
      </c>
      <c r="D43" s="33" t="s">
        <v>90</v>
      </c>
      <c r="E43" s="31" t="s">
        <v>19</v>
      </c>
      <c r="F43" s="31" t="s">
        <v>19</v>
      </c>
      <c r="G43" s="31" t="s">
        <v>29</v>
      </c>
      <c r="H43" s="31" t="s">
        <v>91</v>
      </c>
      <c r="I43" s="31" t="s">
        <v>23</v>
      </c>
      <c r="J43" s="31" t="s">
        <v>23</v>
      </c>
      <c r="K43" s="31" t="s">
        <v>23</v>
      </c>
      <c r="L43" s="31">
        <v>2000</v>
      </c>
      <c r="M43" s="31">
        <v>0.2</v>
      </c>
      <c r="N43" s="31">
        <v>0</v>
      </c>
      <c r="O43" s="31">
        <v>0</v>
      </c>
      <c r="P43" s="31">
        <v>0</v>
      </c>
      <c r="Q43" s="31">
        <v>0</v>
      </c>
      <c r="R43" s="31">
        <v>0</v>
      </c>
      <c r="S43" s="31" t="s">
        <v>22</v>
      </c>
      <c r="T43" s="31">
        <v>0</v>
      </c>
      <c r="U43" s="31" t="s">
        <v>23</v>
      </c>
      <c r="V43" s="31">
        <v>0</v>
      </c>
    </row>
    <row r="44" spans="1:22" s="31" customFormat="1" ht="43.2" x14ac:dyDescent="0.3">
      <c r="A44" s="30" t="str">
        <f t="shared" ref="A44" si="7">L44&amp;+H44&amp;+TEXT(ROW(A44),"000")</f>
        <v>2000FACEBOOK044</v>
      </c>
      <c r="B44" s="31" t="s">
        <v>19</v>
      </c>
      <c r="C44" s="32" t="s">
        <v>92</v>
      </c>
      <c r="D44" s="33" t="s">
        <v>90</v>
      </c>
      <c r="E44" s="31" t="s">
        <v>19</v>
      </c>
      <c r="F44" s="31" t="s">
        <v>19</v>
      </c>
      <c r="G44" s="31" t="s">
        <v>29</v>
      </c>
      <c r="H44" s="31" t="s">
        <v>91</v>
      </c>
      <c r="I44" s="31" t="s">
        <v>23</v>
      </c>
      <c r="J44" s="31" t="s">
        <v>23</v>
      </c>
      <c r="K44" s="31" t="s">
        <v>23</v>
      </c>
      <c r="L44" s="31">
        <v>2000</v>
      </c>
      <c r="M44" s="31">
        <v>0.2</v>
      </c>
      <c r="N44" s="31">
        <v>0</v>
      </c>
      <c r="O44" s="31">
        <v>0</v>
      </c>
      <c r="P44" s="31">
        <v>0</v>
      </c>
      <c r="Q44" s="31">
        <v>0</v>
      </c>
      <c r="R44" s="31">
        <v>0</v>
      </c>
      <c r="S44" s="31" t="s">
        <v>22</v>
      </c>
      <c r="T44" s="31">
        <v>0</v>
      </c>
      <c r="U44" s="31" t="s">
        <v>23</v>
      </c>
      <c r="V44" s="31">
        <v>0</v>
      </c>
    </row>
    <row r="45" spans="1:22" s="18" customFormat="1" ht="86.4" x14ac:dyDescent="0.3">
      <c r="A45" s="20" t="str">
        <f t="shared" si="6"/>
        <v>2000MAIL045</v>
      </c>
      <c r="B45" s="18" t="s">
        <v>19</v>
      </c>
      <c r="C45" s="21" t="s">
        <v>76</v>
      </c>
      <c r="D45" s="22" t="s">
        <v>19</v>
      </c>
      <c r="E45" s="18" t="str">
        <f>A46</f>
        <v>2000MAIL046</v>
      </c>
      <c r="F45" s="18" t="str">
        <f>A46</f>
        <v>2000MAIL046</v>
      </c>
      <c r="G45" s="18" t="s">
        <v>21</v>
      </c>
      <c r="H45" s="18" t="s">
        <v>21</v>
      </c>
      <c r="I45" s="18" t="s">
        <v>23</v>
      </c>
      <c r="J45" s="18" t="s">
        <v>23</v>
      </c>
      <c r="K45" s="18" t="s">
        <v>22</v>
      </c>
      <c r="L45" s="18">
        <v>2000</v>
      </c>
      <c r="M45" s="18">
        <v>0.5</v>
      </c>
      <c r="N45" s="18">
        <v>0.3</v>
      </c>
      <c r="O45" s="18">
        <v>0.3</v>
      </c>
      <c r="P45" s="18">
        <v>1</v>
      </c>
      <c r="Q45" s="18">
        <v>1</v>
      </c>
      <c r="R45" s="18">
        <v>0</v>
      </c>
      <c r="S45" s="18" t="s">
        <v>22</v>
      </c>
      <c r="T45" s="18">
        <v>20</v>
      </c>
      <c r="U45" s="18" t="s">
        <v>22</v>
      </c>
      <c r="V45" s="18">
        <v>10</v>
      </c>
    </row>
    <row r="46" spans="1:22" s="18" customFormat="1" ht="72" x14ac:dyDescent="0.3">
      <c r="A46" s="20" t="str">
        <f t="shared" si="6"/>
        <v>2000MAIL046</v>
      </c>
      <c r="B46" s="18" t="s">
        <v>19</v>
      </c>
      <c r="C46" s="21" t="s">
        <v>77</v>
      </c>
      <c r="D46" s="22" t="s">
        <v>19</v>
      </c>
      <c r="E46" s="18" t="str">
        <f>A50</f>
        <v>2010CONSOLE050</v>
      </c>
      <c r="F46" s="18" t="str">
        <f>A50</f>
        <v>2010CONSOLE050</v>
      </c>
      <c r="G46" s="18" t="s">
        <v>21</v>
      </c>
      <c r="H46" s="18" t="s">
        <v>21</v>
      </c>
      <c r="I46" s="18" t="s">
        <v>23</v>
      </c>
      <c r="J46" s="18" t="s">
        <v>23</v>
      </c>
      <c r="K46" s="18" t="s">
        <v>22</v>
      </c>
      <c r="L46" s="18">
        <v>2000</v>
      </c>
      <c r="M46" s="18">
        <v>4</v>
      </c>
      <c r="N46" s="18">
        <v>0</v>
      </c>
      <c r="O46" s="18">
        <v>0.5</v>
      </c>
      <c r="P46" s="18">
        <v>2</v>
      </c>
      <c r="Q46" s="18">
        <v>0</v>
      </c>
      <c r="R46" s="18">
        <v>0</v>
      </c>
      <c r="S46" s="18" t="s">
        <v>22</v>
      </c>
      <c r="T46" s="18">
        <v>5</v>
      </c>
      <c r="U46" s="18" t="s">
        <v>22</v>
      </c>
      <c r="V46" s="18">
        <v>11</v>
      </c>
    </row>
    <row r="47" spans="1:22" s="9" customFormat="1" ht="86.4" x14ac:dyDescent="0.3">
      <c r="A47" s="34" t="str">
        <f t="shared" si="6"/>
        <v>2000MAIL047</v>
      </c>
      <c r="B47" s="9" t="s">
        <v>19</v>
      </c>
      <c r="C47" s="10" t="s">
        <v>78</v>
      </c>
      <c r="D47" s="11" t="s">
        <v>19</v>
      </c>
      <c r="E47" s="9" t="str">
        <f>A49</f>
        <v>2010CONSOLE049</v>
      </c>
      <c r="F47" s="9" t="str">
        <f>A49</f>
        <v>2010CONSOLE049</v>
      </c>
      <c r="G47" s="9" t="s">
        <v>21</v>
      </c>
      <c r="H47" s="9" t="s">
        <v>21</v>
      </c>
      <c r="I47" s="9" t="s">
        <v>23</v>
      </c>
      <c r="J47" s="9" t="s">
        <v>23</v>
      </c>
      <c r="K47" s="9" t="s">
        <v>22</v>
      </c>
      <c r="L47" s="9">
        <v>2000</v>
      </c>
      <c r="M47" s="9">
        <v>4</v>
      </c>
      <c r="N47" s="9">
        <v>0</v>
      </c>
      <c r="O47" s="9">
        <v>0.5</v>
      </c>
      <c r="P47" s="9">
        <v>2</v>
      </c>
      <c r="Q47" s="9">
        <v>0</v>
      </c>
      <c r="R47" s="9">
        <v>0</v>
      </c>
      <c r="S47" s="9" t="s">
        <v>22</v>
      </c>
      <c r="T47" s="9">
        <v>5</v>
      </c>
      <c r="U47" s="9" t="s">
        <v>22</v>
      </c>
      <c r="V47" s="9">
        <v>12</v>
      </c>
    </row>
    <row r="48" spans="1:22" s="31" customFormat="1" ht="43.2" x14ac:dyDescent="0.3">
      <c r="A48" s="35" t="str">
        <f t="shared" si="6"/>
        <v>2000FACEBOOK048</v>
      </c>
      <c r="B48" s="31" t="s">
        <v>19</v>
      </c>
      <c r="C48" s="32" t="s">
        <v>93</v>
      </c>
      <c r="D48" s="33" t="s">
        <v>99</v>
      </c>
      <c r="E48" s="31" t="s">
        <v>19</v>
      </c>
      <c r="F48" s="31" t="s">
        <v>19</v>
      </c>
      <c r="G48" s="31" t="s">
        <v>29</v>
      </c>
      <c r="H48" s="31" t="s">
        <v>91</v>
      </c>
      <c r="I48" s="31" t="s">
        <v>22</v>
      </c>
      <c r="J48" s="31" t="s">
        <v>23</v>
      </c>
      <c r="K48" s="31" t="s">
        <v>23</v>
      </c>
      <c r="L48" s="31">
        <v>2000</v>
      </c>
      <c r="M48" s="31">
        <v>0.1</v>
      </c>
      <c r="N48" s="31">
        <v>0</v>
      </c>
      <c r="O48" s="31">
        <v>100</v>
      </c>
      <c r="P48" s="31">
        <v>0</v>
      </c>
      <c r="Q48" s="31">
        <v>0</v>
      </c>
      <c r="R48" s="31">
        <v>0</v>
      </c>
      <c r="S48" s="31" t="s">
        <v>22</v>
      </c>
      <c r="T48" s="31">
        <v>0</v>
      </c>
      <c r="U48" s="31" t="s">
        <v>22</v>
      </c>
      <c r="V48" s="31">
        <v>0</v>
      </c>
    </row>
    <row r="49" spans="1:22" s="31" customFormat="1" x14ac:dyDescent="0.3">
      <c r="A49" s="30" t="str">
        <f t="shared" ref="A49" si="8">L49&amp;+H49&amp;+TEXT(ROW(A49),"000")</f>
        <v>2010CONSOLE049</v>
      </c>
      <c r="B49" s="31" t="s">
        <v>19</v>
      </c>
      <c r="C49" s="32" t="s">
        <v>103</v>
      </c>
      <c r="D49" s="33" t="s">
        <v>19</v>
      </c>
      <c r="E49" s="31" t="str">
        <f>A52</f>
        <v>2010MAIL052</v>
      </c>
      <c r="F49" s="31" t="s">
        <v>47</v>
      </c>
      <c r="G49" s="31" t="s">
        <v>25</v>
      </c>
      <c r="H49" s="31" t="s">
        <v>25</v>
      </c>
      <c r="I49" s="31" t="s">
        <v>23</v>
      </c>
      <c r="J49" s="31" t="s">
        <v>23</v>
      </c>
      <c r="K49" s="31" t="s">
        <v>23</v>
      </c>
      <c r="L49" s="31">
        <v>2010</v>
      </c>
      <c r="M49" s="31">
        <v>0</v>
      </c>
      <c r="N49" s="31">
        <v>0</v>
      </c>
      <c r="O49" s="31">
        <v>0</v>
      </c>
      <c r="P49" s="31">
        <v>0</v>
      </c>
      <c r="Q49" s="31">
        <v>0</v>
      </c>
      <c r="R49" s="31">
        <v>0</v>
      </c>
      <c r="S49" s="31" t="s">
        <v>23</v>
      </c>
      <c r="T49" s="31">
        <v>0</v>
      </c>
      <c r="U49" s="31" t="s">
        <v>23</v>
      </c>
      <c r="V49" s="31">
        <v>0</v>
      </c>
    </row>
    <row r="50" spans="1:22" s="31" customFormat="1" x14ac:dyDescent="0.3">
      <c r="A50" s="30" t="str">
        <f t="shared" ref="A50" si="9">L50&amp;+H50&amp;+TEXT(ROW(A50),"000")</f>
        <v>2010CONSOLE050</v>
      </c>
      <c r="B50" s="31" t="s">
        <v>19</v>
      </c>
      <c r="C50" s="32" t="s">
        <v>103</v>
      </c>
      <c r="D50" s="33" t="s">
        <v>19</v>
      </c>
      <c r="E50" s="31" t="str">
        <f>A53</f>
        <v>2010MAIL053</v>
      </c>
      <c r="F50" s="31" t="s">
        <v>47</v>
      </c>
      <c r="G50" s="31" t="s">
        <v>25</v>
      </c>
      <c r="H50" s="31" t="s">
        <v>25</v>
      </c>
      <c r="I50" s="31" t="s">
        <v>23</v>
      </c>
      <c r="J50" s="31" t="s">
        <v>23</v>
      </c>
      <c r="K50" s="31" t="s">
        <v>23</v>
      </c>
      <c r="L50" s="31">
        <v>2010</v>
      </c>
      <c r="M50" s="31">
        <v>0</v>
      </c>
      <c r="N50" s="31">
        <v>0</v>
      </c>
      <c r="O50" s="31">
        <v>0</v>
      </c>
      <c r="P50" s="31">
        <v>0</v>
      </c>
      <c r="Q50" s="31">
        <v>0</v>
      </c>
      <c r="R50" s="31">
        <v>0</v>
      </c>
      <c r="S50" s="31" t="s">
        <v>23</v>
      </c>
      <c r="T50" s="31">
        <v>0</v>
      </c>
      <c r="U50" s="31" t="s">
        <v>23</v>
      </c>
      <c r="V50" s="31">
        <v>0</v>
      </c>
    </row>
    <row r="51" spans="1:22" s="31" customFormat="1" x14ac:dyDescent="0.3">
      <c r="A51" s="30" t="str">
        <f t="shared" si="6"/>
        <v>2010CONSOLE051</v>
      </c>
      <c r="B51" s="31" t="s">
        <v>19</v>
      </c>
      <c r="C51" s="32" t="s">
        <v>103</v>
      </c>
      <c r="D51" s="33" t="s">
        <v>19</v>
      </c>
      <c r="E51" s="31" t="str">
        <f>A54</f>
        <v>2010MAIL054</v>
      </c>
      <c r="F51" s="31" t="s">
        <v>47</v>
      </c>
      <c r="G51" s="31" t="s">
        <v>25</v>
      </c>
      <c r="H51" s="31" t="s">
        <v>25</v>
      </c>
      <c r="I51" s="31" t="s">
        <v>23</v>
      </c>
      <c r="J51" s="31" t="s">
        <v>23</v>
      </c>
      <c r="K51" s="31" t="s">
        <v>23</v>
      </c>
      <c r="L51" s="31">
        <v>2010</v>
      </c>
      <c r="M51" s="31">
        <v>0</v>
      </c>
      <c r="N51" s="31">
        <v>0</v>
      </c>
      <c r="O51" s="31">
        <v>0</v>
      </c>
      <c r="P51" s="31">
        <v>0</v>
      </c>
      <c r="Q51" s="31">
        <v>0</v>
      </c>
      <c r="R51" s="31">
        <v>0</v>
      </c>
      <c r="S51" s="31" t="s">
        <v>23</v>
      </c>
      <c r="T51" s="31">
        <v>0</v>
      </c>
      <c r="U51" s="31" t="s">
        <v>23</v>
      </c>
      <c r="V51" s="31">
        <v>0</v>
      </c>
    </row>
    <row r="52" spans="1:22" s="27" customFormat="1" ht="72" x14ac:dyDescent="0.3">
      <c r="A52" s="36" t="str">
        <f t="shared" si="6"/>
        <v>2010MAIL052</v>
      </c>
      <c r="B52" s="27" t="s">
        <v>19</v>
      </c>
      <c r="C52" s="28" t="s">
        <v>96</v>
      </c>
      <c r="D52" s="29" t="s">
        <v>19</v>
      </c>
      <c r="E52" s="27" t="str">
        <f>A57</f>
        <v>2010MAIL057</v>
      </c>
      <c r="F52" s="27" t="str">
        <f>A57</f>
        <v>2010MAIL057</v>
      </c>
      <c r="G52" s="27" t="s">
        <v>21</v>
      </c>
      <c r="H52" s="27" t="s">
        <v>21</v>
      </c>
      <c r="I52" s="27" t="s">
        <v>23</v>
      </c>
      <c r="J52" s="27" t="s">
        <v>23</v>
      </c>
      <c r="K52" s="27" t="s">
        <v>22</v>
      </c>
      <c r="L52" s="27">
        <v>2010</v>
      </c>
      <c r="M52" s="27">
        <v>0.5</v>
      </c>
      <c r="N52" s="27">
        <v>0.4</v>
      </c>
      <c r="O52" s="27">
        <v>0.4</v>
      </c>
      <c r="P52" s="27">
        <v>1.5</v>
      </c>
      <c r="Q52" s="27">
        <v>1.5</v>
      </c>
      <c r="R52" s="27">
        <v>0</v>
      </c>
      <c r="S52" s="27" t="s">
        <v>22</v>
      </c>
      <c r="T52" s="27">
        <v>10</v>
      </c>
      <c r="U52" s="27" t="s">
        <v>22</v>
      </c>
      <c r="V52" s="27">
        <v>13</v>
      </c>
    </row>
    <row r="53" spans="1:22" s="18" customFormat="1" ht="72" x14ac:dyDescent="0.3">
      <c r="A53" s="20" t="str">
        <f t="shared" ref="A53:A67" si="10">L53&amp;+H53&amp;+TEXT(ROW(A53),"000")</f>
        <v>2010MAIL053</v>
      </c>
      <c r="B53" s="18" t="s">
        <v>19</v>
      </c>
      <c r="C53" s="21" t="s">
        <v>79</v>
      </c>
      <c r="D53" s="22" t="s">
        <v>19</v>
      </c>
      <c r="E53" s="18" t="str">
        <f>A58</f>
        <v>2010MAIL058</v>
      </c>
      <c r="F53" s="18" t="str">
        <f>A58</f>
        <v>2010MAIL058</v>
      </c>
      <c r="G53" s="18" t="s">
        <v>21</v>
      </c>
      <c r="H53" s="18" t="s">
        <v>21</v>
      </c>
      <c r="I53" s="18" t="s">
        <v>23</v>
      </c>
      <c r="J53" s="18" t="s">
        <v>23</v>
      </c>
      <c r="K53" s="18" t="s">
        <v>22</v>
      </c>
      <c r="L53" s="18">
        <v>2010</v>
      </c>
      <c r="M53" s="18">
        <v>0.5</v>
      </c>
      <c r="N53" s="18">
        <v>0.4</v>
      </c>
      <c r="O53" s="18">
        <v>0.4</v>
      </c>
      <c r="P53" s="18">
        <v>1.5</v>
      </c>
      <c r="Q53" s="18">
        <v>1.5</v>
      </c>
      <c r="R53" s="18">
        <v>0</v>
      </c>
      <c r="S53" s="18" t="s">
        <v>22</v>
      </c>
      <c r="T53" s="18">
        <v>10</v>
      </c>
      <c r="U53" s="18" t="s">
        <v>22</v>
      </c>
      <c r="V53" s="18">
        <v>13</v>
      </c>
    </row>
    <row r="54" spans="1:22" s="19" customFormat="1" ht="72" x14ac:dyDescent="0.3">
      <c r="A54" s="23" t="str">
        <f t="shared" si="10"/>
        <v>2010MAIL054</v>
      </c>
      <c r="B54" s="19" t="s">
        <v>19</v>
      </c>
      <c r="C54" s="24" t="s">
        <v>79</v>
      </c>
      <c r="D54" s="25" t="s">
        <v>19</v>
      </c>
      <c r="E54" s="19" t="str">
        <f>A55</f>
        <v>2010MAIL055</v>
      </c>
      <c r="F54" s="19" t="str">
        <f>A55</f>
        <v>2010MAIL055</v>
      </c>
      <c r="G54" s="19" t="s">
        <v>21</v>
      </c>
      <c r="H54" s="19" t="s">
        <v>21</v>
      </c>
      <c r="I54" s="19" t="s">
        <v>23</v>
      </c>
      <c r="J54" s="19" t="s">
        <v>23</v>
      </c>
      <c r="K54" s="19" t="s">
        <v>22</v>
      </c>
      <c r="L54" s="19">
        <v>2010</v>
      </c>
      <c r="M54" s="19">
        <v>0.5</v>
      </c>
      <c r="N54" s="19">
        <v>0.4</v>
      </c>
      <c r="O54" s="19">
        <v>0.4</v>
      </c>
      <c r="P54" s="19">
        <v>1.5</v>
      </c>
      <c r="Q54" s="19">
        <v>1.5</v>
      </c>
      <c r="R54" s="19">
        <v>0</v>
      </c>
      <c r="S54" s="19" t="s">
        <v>22</v>
      </c>
      <c r="T54" s="19">
        <v>10</v>
      </c>
      <c r="U54" s="19" t="s">
        <v>22</v>
      </c>
      <c r="V54" s="19">
        <v>13</v>
      </c>
    </row>
    <row r="55" spans="1:22" s="19" customFormat="1" ht="86.4" x14ac:dyDescent="0.3">
      <c r="A55" s="23" t="str">
        <f t="shared" si="10"/>
        <v>2010MAIL055</v>
      </c>
      <c r="B55" s="19" t="s">
        <v>19</v>
      </c>
      <c r="C55" s="24" t="s">
        <v>81</v>
      </c>
      <c r="D55" s="25" t="s">
        <v>19</v>
      </c>
      <c r="E55" s="19" t="str">
        <f>A61</f>
        <v>2020CONSOLE061</v>
      </c>
      <c r="F55" s="19" t="str">
        <f>A61</f>
        <v>2020CONSOLE061</v>
      </c>
      <c r="G55" s="19" t="s">
        <v>21</v>
      </c>
      <c r="H55" s="19" t="s">
        <v>21</v>
      </c>
      <c r="I55" s="19" t="s">
        <v>23</v>
      </c>
      <c r="J55" s="19" t="s">
        <v>23</v>
      </c>
      <c r="K55" s="19" t="s">
        <v>22</v>
      </c>
      <c r="L55" s="19">
        <v>2010</v>
      </c>
      <c r="M55" s="19">
        <v>4</v>
      </c>
      <c r="N55" s="19">
        <v>0</v>
      </c>
      <c r="O55" s="19">
        <v>0</v>
      </c>
      <c r="P55" s="19">
        <v>500</v>
      </c>
      <c r="Q55" s="19">
        <v>2000</v>
      </c>
      <c r="R55" s="19">
        <v>0</v>
      </c>
      <c r="S55" s="19" t="s">
        <v>22</v>
      </c>
      <c r="T55" s="19">
        <v>10</v>
      </c>
      <c r="U55" s="19" t="s">
        <v>22</v>
      </c>
      <c r="V55" s="19">
        <v>16</v>
      </c>
    </row>
    <row r="56" spans="1:22" s="31" customFormat="1" ht="86.4" x14ac:dyDescent="0.3">
      <c r="A56" s="37" t="str">
        <f t="shared" si="10"/>
        <v>2010GITHUB056</v>
      </c>
      <c r="B56" s="31" t="s">
        <v>19</v>
      </c>
      <c r="C56" s="32" t="s">
        <v>97</v>
      </c>
      <c r="D56" s="33" t="s">
        <v>87</v>
      </c>
      <c r="E56" s="31" t="s">
        <v>19</v>
      </c>
      <c r="F56" s="31" t="s">
        <v>19</v>
      </c>
      <c r="G56" s="31" t="s">
        <v>29</v>
      </c>
      <c r="H56" s="31" t="s">
        <v>50</v>
      </c>
      <c r="I56" s="31" t="s">
        <v>22</v>
      </c>
      <c r="J56" s="31" t="s">
        <v>23</v>
      </c>
      <c r="K56" s="31" t="s">
        <v>23</v>
      </c>
      <c r="L56" s="31">
        <v>2010</v>
      </c>
      <c r="M56" s="31">
        <v>0.1</v>
      </c>
      <c r="N56" s="31">
        <v>0</v>
      </c>
      <c r="O56" s="31">
        <v>0</v>
      </c>
      <c r="P56" s="31">
        <v>0.2</v>
      </c>
      <c r="Q56" s="31">
        <v>4</v>
      </c>
      <c r="R56" s="31">
        <v>0</v>
      </c>
      <c r="S56" s="31" t="s">
        <v>22</v>
      </c>
      <c r="T56" s="31">
        <v>10</v>
      </c>
      <c r="U56" s="31" t="s">
        <v>22</v>
      </c>
      <c r="V56" s="31">
        <v>0</v>
      </c>
    </row>
    <row r="57" spans="1:22" s="27" customFormat="1" ht="86.4" x14ac:dyDescent="0.3">
      <c r="A57" s="26" t="str">
        <f t="shared" si="10"/>
        <v>2010MAIL057</v>
      </c>
      <c r="B57" s="27" t="s">
        <v>19</v>
      </c>
      <c r="C57" s="28" t="s">
        <v>80</v>
      </c>
      <c r="D57" s="29" t="s">
        <v>19</v>
      </c>
      <c r="E57" s="27" t="str">
        <f>A60</f>
        <v>2020CONSOLE060</v>
      </c>
      <c r="F57" s="27" t="str">
        <f>A60</f>
        <v>2020CONSOLE060</v>
      </c>
      <c r="G57" s="27" t="s">
        <v>21</v>
      </c>
      <c r="H57" s="27" t="s">
        <v>21</v>
      </c>
      <c r="I57" s="27" t="s">
        <v>23</v>
      </c>
      <c r="J57" s="27" t="s">
        <v>23</v>
      </c>
      <c r="K57" s="27" t="s">
        <v>22</v>
      </c>
      <c r="L57" s="27">
        <v>2010</v>
      </c>
      <c r="M57" s="27">
        <v>4</v>
      </c>
      <c r="N57" s="27">
        <v>0</v>
      </c>
      <c r="O57" s="27">
        <v>0</v>
      </c>
      <c r="P57" s="27">
        <v>2000</v>
      </c>
      <c r="Q57" s="27">
        <v>500</v>
      </c>
      <c r="R57" s="27">
        <v>0</v>
      </c>
      <c r="S57" s="27" t="s">
        <v>22</v>
      </c>
      <c r="T57" s="27">
        <v>10</v>
      </c>
      <c r="U57" s="27" t="s">
        <v>22</v>
      </c>
      <c r="V57" s="27">
        <v>15</v>
      </c>
    </row>
    <row r="58" spans="1:22" s="18" customFormat="1" ht="100.8" x14ac:dyDescent="0.3">
      <c r="A58" s="20" t="str">
        <f t="shared" si="10"/>
        <v>2010MAIL058</v>
      </c>
      <c r="B58" s="18" t="s">
        <v>19</v>
      </c>
      <c r="C58" s="21" t="s">
        <v>84</v>
      </c>
      <c r="D58" s="22" t="s">
        <v>19</v>
      </c>
      <c r="E58" s="18" t="str">
        <f>A59</f>
        <v>2020CONSOLE059</v>
      </c>
      <c r="F58" s="18" t="str">
        <f>A59</f>
        <v>2020CONSOLE059</v>
      </c>
      <c r="G58" s="18" t="s">
        <v>21</v>
      </c>
      <c r="H58" s="18" t="s">
        <v>21</v>
      </c>
      <c r="I58" s="18" t="s">
        <v>23</v>
      </c>
      <c r="J58" s="18" t="s">
        <v>23</v>
      </c>
      <c r="K58" s="18" t="s">
        <v>22</v>
      </c>
      <c r="L58" s="18">
        <v>2010</v>
      </c>
      <c r="M58" s="18">
        <v>4</v>
      </c>
      <c r="N58" s="18">
        <v>0</v>
      </c>
      <c r="O58" s="18">
        <v>0</v>
      </c>
      <c r="P58" s="18">
        <v>1000</v>
      </c>
      <c r="Q58" s="18">
        <v>1000</v>
      </c>
      <c r="R58" s="18">
        <v>0</v>
      </c>
      <c r="S58" s="18" t="s">
        <v>22</v>
      </c>
      <c r="T58" s="18">
        <v>10</v>
      </c>
      <c r="U58" s="18" t="s">
        <v>22</v>
      </c>
      <c r="V58" s="18">
        <v>14</v>
      </c>
    </row>
    <row r="59" spans="1:22" s="31" customFormat="1" x14ac:dyDescent="0.3">
      <c r="A59" s="30" t="str">
        <f t="shared" si="10"/>
        <v>2020CONSOLE059</v>
      </c>
      <c r="B59" s="31" t="s">
        <v>19</v>
      </c>
      <c r="C59" s="32" t="s">
        <v>104</v>
      </c>
      <c r="D59" s="33" t="s">
        <v>19</v>
      </c>
      <c r="E59" s="31" t="str">
        <f>A62</f>
        <v>2020MAIL062</v>
      </c>
      <c r="F59" s="31" t="s">
        <v>47</v>
      </c>
      <c r="G59" s="31" t="s">
        <v>25</v>
      </c>
      <c r="H59" s="31" t="s">
        <v>25</v>
      </c>
      <c r="I59" s="31" t="s">
        <v>23</v>
      </c>
      <c r="J59" s="31" t="s">
        <v>23</v>
      </c>
      <c r="K59" s="31" t="s">
        <v>23</v>
      </c>
      <c r="L59" s="31">
        <v>2020</v>
      </c>
      <c r="M59" s="31">
        <v>0</v>
      </c>
      <c r="N59" s="31">
        <v>0</v>
      </c>
      <c r="O59" s="31">
        <v>0</v>
      </c>
      <c r="P59" s="31">
        <v>0</v>
      </c>
      <c r="Q59" s="31">
        <v>0</v>
      </c>
      <c r="R59" s="31">
        <v>0</v>
      </c>
      <c r="S59" s="31" t="s">
        <v>23</v>
      </c>
      <c r="T59" s="31">
        <v>0</v>
      </c>
      <c r="U59" s="31" t="s">
        <v>23</v>
      </c>
      <c r="V59" s="31">
        <v>0</v>
      </c>
    </row>
    <row r="60" spans="1:22" s="31" customFormat="1" x14ac:dyDescent="0.3">
      <c r="A60" s="30" t="str">
        <f t="shared" ref="A60" si="11">L60&amp;+H60&amp;+TEXT(ROW(A60),"000")</f>
        <v>2020CONSOLE060</v>
      </c>
      <c r="B60" s="31" t="s">
        <v>19</v>
      </c>
      <c r="C60" s="32" t="s">
        <v>104</v>
      </c>
      <c r="D60" s="33" t="s">
        <v>19</v>
      </c>
      <c r="E60" s="31" t="str">
        <f>A63</f>
        <v>2020MAIL063</v>
      </c>
      <c r="F60" s="31" t="s">
        <v>47</v>
      </c>
      <c r="G60" s="31" t="s">
        <v>25</v>
      </c>
      <c r="H60" s="31" t="s">
        <v>25</v>
      </c>
      <c r="I60" s="31" t="s">
        <v>23</v>
      </c>
      <c r="J60" s="31" t="s">
        <v>23</v>
      </c>
      <c r="K60" s="31" t="s">
        <v>23</v>
      </c>
      <c r="L60" s="31">
        <v>2020</v>
      </c>
      <c r="M60" s="31">
        <v>0</v>
      </c>
      <c r="N60" s="31">
        <v>0</v>
      </c>
      <c r="O60" s="31">
        <v>0</v>
      </c>
      <c r="P60" s="31">
        <v>0</v>
      </c>
      <c r="Q60" s="31">
        <v>0</v>
      </c>
      <c r="R60" s="31">
        <v>0</v>
      </c>
      <c r="S60" s="31" t="s">
        <v>23</v>
      </c>
      <c r="T60" s="31">
        <v>0</v>
      </c>
      <c r="U60" s="31" t="s">
        <v>23</v>
      </c>
      <c r="V60" s="31">
        <v>0</v>
      </c>
    </row>
    <row r="61" spans="1:22" s="31" customFormat="1" x14ac:dyDescent="0.3">
      <c r="A61" s="30" t="str">
        <f t="shared" si="10"/>
        <v>2020CONSOLE061</v>
      </c>
      <c r="B61" s="31" t="s">
        <v>19</v>
      </c>
      <c r="C61" s="32" t="s">
        <v>104</v>
      </c>
      <c r="D61" s="33" t="s">
        <v>19</v>
      </c>
      <c r="E61" s="31" t="str">
        <f>A65</f>
        <v>2020MAIL065</v>
      </c>
      <c r="F61" s="31" t="s">
        <v>47</v>
      </c>
      <c r="G61" s="31" t="s">
        <v>25</v>
      </c>
      <c r="H61" s="31" t="s">
        <v>25</v>
      </c>
      <c r="I61" s="31" t="s">
        <v>23</v>
      </c>
      <c r="J61" s="31" t="s">
        <v>23</v>
      </c>
      <c r="K61" s="31" t="s">
        <v>23</v>
      </c>
      <c r="L61" s="31">
        <v>2020</v>
      </c>
      <c r="M61" s="31">
        <v>0</v>
      </c>
      <c r="N61" s="31">
        <v>0</v>
      </c>
      <c r="O61" s="31">
        <v>0</v>
      </c>
      <c r="P61" s="31">
        <v>0</v>
      </c>
      <c r="Q61" s="31">
        <v>0</v>
      </c>
      <c r="R61" s="31">
        <v>0</v>
      </c>
      <c r="S61" s="31" t="s">
        <v>23</v>
      </c>
      <c r="T61" s="31">
        <v>0</v>
      </c>
      <c r="U61" s="31" t="s">
        <v>23</v>
      </c>
      <c r="V61" s="31">
        <v>0</v>
      </c>
    </row>
    <row r="62" spans="1:22" s="18" customFormat="1" ht="72" x14ac:dyDescent="0.3">
      <c r="A62" s="20" t="str">
        <f t="shared" si="10"/>
        <v>2020MAIL062</v>
      </c>
      <c r="B62" s="18" t="s">
        <v>19</v>
      </c>
      <c r="C62" s="21" t="s">
        <v>83</v>
      </c>
      <c r="D62" s="22" t="s">
        <v>19</v>
      </c>
      <c r="E62" s="18" t="str">
        <f>A65</f>
        <v>2020MAIL065</v>
      </c>
      <c r="F62" s="18" t="str">
        <f>A65</f>
        <v>2020MAIL065</v>
      </c>
      <c r="G62" s="18" t="s">
        <v>21</v>
      </c>
      <c r="H62" s="18" t="s">
        <v>21</v>
      </c>
      <c r="I62" s="18" t="s">
        <v>23</v>
      </c>
      <c r="J62" s="18" t="s">
        <v>23</v>
      </c>
      <c r="K62" s="18" t="s">
        <v>22</v>
      </c>
      <c r="L62" s="18">
        <v>2020</v>
      </c>
      <c r="M62" s="18">
        <v>0.5</v>
      </c>
      <c r="N62" s="18">
        <v>0</v>
      </c>
      <c r="O62" s="18">
        <v>0.3</v>
      </c>
      <c r="P62" s="18">
        <v>5000</v>
      </c>
      <c r="Q62" s="18">
        <v>300</v>
      </c>
      <c r="R62" s="18">
        <v>0</v>
      </c>
      <c r="S62" s="18" t="s">
        <v>22</v>
      </c>
      <c r="T62" s="18">
        <v>10</v>
      </c>
      <c r="U62" s="18" t="s">
        <v>22</v>
      </c>
      <c r="V62" s="18">
        <v>17</v>
      </c>
    </row>
    <row r="63" spans="1:22" s="19" customFormat="1" ht="72" x14ac:dyDescent="0.3">
      <c r="A63" s="23" t="str">
        <f t="shared" si="10"/>
        <v>2020MAIL063</v>
      </c>
      <c r="B63" s="19" t="s">
        <v>19</v>
      </c>
      <c r="C63" s="24" t="s">
        <v>82</v>
      </c>
      <c r="D63" s="25" t="s">
        <v>19</v>
      </c>
      <c r="E63" s="19" t="str">
        <f>A65</f>
        <v>2020MAIL065</v>
      </c>
      <c r="F63" s="19" t="str">
        <f>A65</f>
        <v>2020MAIL065</v>
      </c>
      <c r="G63" s="19" t="s">
        <v>21</v>
      </c>
      <c r="H63" s="19" t="s">
        <v>21</v>
      </c>
      <c r="I63" s="19" t="s">
        <v>23</v>
      </c>
      <c r="J63" s="19" t="s">
        <v>23</v>
      </c>
      <c r="K63" s="19" t="s">
        <v>22</v>
      </c>
      <c r="L63" s="19">
        <v>2020</v>
      </c>
      <c r="M63" s="19">
        <v>0</v>
      </c>
      <c r="N63" s="19">
        <v>0</v>
      </c>
      <c r="O63" s="19">
        <v>0.2</v>
      </c>
      <c r="P63" s="19">
        <v>0</v>
      </c>
      <c r="Q63" s="19">
        <v>0.4</v>
      </c>
      <c r="R63" s="19">
        <v>0</v>
      </c>
      <c r="S63" s="19" t="s">
        <v>22</v>
      </c>
      <c r="T63" s="19">
        <v>20</v>
      </c>
      <c r="U63" s="19" t="s">
        <v>22</v>
      </c>
      <c r="V63" s="19">
        <v>18</v>
      </c>
    </row>
    <row r="64" spans="1:22" s="31" customFormat="1" ht="158.4" x14ac:dyDescent="0.3">
      <c r="A64" s="30" t="str">
        <f t="shared" si="10"/>
        <v>2020GITHUB064</v>
      </c>
      <c r="B64" s="31" t="s">
        <v>19</v>
      </c>
      <c r="C64" s="32" t="s">
        <v>98</v>
      </c>
      <c r="D64" s="33" t="s">
        <v>94</v>
      </c>
      <c r="E64" s="31" t="s">
        <v>19</v>
      </c>
      <c r="F64" s="31" t="s">
        <v>19</v>
      </c>
      <c r="G64" s="31" t="s">
        <v>29</v>
      </c>
      <c r="H64" s="31" t="s">
        <v>50</v>
      </c>
      <c r="I64" s="31" t="s">
        <v>22</v>
      </c>
      <c r="J64" s="31" t="s">
        <v>23</v>
      </c>
      <c r="K64" s="31" t="s">
        <v>23</v>
      </c>
      <c r="L64" s="31">
        <v>2020</v>
      </c>
      <c r="M64" s="31">
        <v>0.2</v>
      </c>
      <c r="N64" s="31">
        <v>0</v>
      </c>
      <c r="O64" s="31">
        <v>0.1</v>
      </c>
      <c r="P64" s="31">
        <v>0.2</v>
      </c>
      <c r="Q64" s="31">
        <v>-0.4</v>
      </c>
      <c r="R64" s="31">
        <v>0</v>
      </c>
      <c r="S64" s="31" t="s">
        <v>23</v>
      </c>
      <c r="T64" s="31">
        <v>2</v>
      </c>
      <c r="U64" s="31" t="s">
        <v>23</v>
      </c>
      <c r="V64" s="42">
        <v>0</v>
      </c>
    </row>
    <row r="65" spans="1:22" s="39" customFormat="1" ht="72" x14ac:dyDescent="0.3">
      <c r="A65" s="38" t="str">
        <f t="shared" si="10"/>
        <v>2020MAIL065</v>
      </c>
      <c r="B65" s="39" t="s">
        <v>19</v>
      </c>
      <c r="C65" s="40" t="s">
        <v>85</v>
      </c>
      <c r="D65" s="41" t="s">
        <v>19</v>
      </c>
      <c r="E65" s="39" t="str">
        <f>A66</f>
        <v>2020MAIL066</v>
      </c>
      <c r="F65" s="39" t="str">
        <f>A66</f>
        <v>2020MAIL066</v>
      </c>
      <c r="G65" s="39" t="s">
        <v>21</v>
      </c>
      <c r="H65" s="39" t="s">
        <v>21</v>
      </c>
      <c r="I65" s="39" t="s">
        <v>23</v>
      </c>
      <c r="J65" s="39" t="s">
        <v>23</v>
      </c>
      <c r="K65" s="39" t="s">
        <v>22</v>
      </c>
      <c r="L65" s="39">
        <v>2020</v>
      </c>
      <c r="M65" s="39">
        <v>0.4</v>
      </c>
      <c r="N65" s="39">
        <v>0.8</v>
      </c>
      <c r="O65" s="39">
        <v>0.8</v>
      </c>
      <c r="P65" s="39">
        <v>10000</v>
      </c>
      <c r="Q65" s="39">
        <v>0</v>
      </c>
      <c r="R65" s="39">
        <v>0</v>
      </c>
      <c r="S65" s="39" t="s">
        <v>22</v>
      </c>
      <c r="T65" s="39">
        <v>20</v>
      </c>
      <c r="U65" s="39" t="s">
        <v>22</v>
      </c>
      <c r="V65" s="39">
        <v>19</v>
      </c>
    </row>
    <row r="66" spans="1:22" s="39" customFormat="1" ht="86.4" x14ac:dyDescent="0.3">
      <c r="A66" s="38" t="str">
        <f t="shared" si="10"/>
        <v>2020MAIL066</v>
      </c>
      <c r="B66" s="39" t="s">
        <v>19</v>
      </c>
      <c r="C66" s="40" t="s">
        <v>86</v>
      </c>
      <c r="D66" s="41" t="s">
        <v>19</v>
      </c>
      <c r="E66" s="39" t="str">
        <f>A67</f>
        <v>2020CONSOLE067</v>
      </c>
      <c r="F66" s="39" t="str">
        <f>A67</f>
        <v>2020CONSOLE067</v>
      </c>
      <c r="G66" s="39" t="s">
        <v>21</v>
      </c>
      <c r="H66" s="39" t="s">
        <v>21</v>
      </c>
      <c r="I66" s="39" t="s">
        <v>23</v>
      </c>
      <c r="J66" s="39" t="s">
        <v>23</v>
      </c>
      <c r="K66" s="39" t="s">
        <v>22</v>
      </c>
      <c r="L66" s="39">
        <v>2020</v>
      </c>
      <c r="M66" s="39">
        <v>0.4</v>
      </c>
      <c r="N66" s="39">
        <v>0</v>
      </c>
      <c r="O66" s="39">
        <v>0.9</v>
      </c>
      <c r="P66" s="39">
        <v>25000</v>
      </c>
      <c r="Q66" s="39">
        <v>0</v>
      </c>
      <c r="R66" s="39">
        <v>0</v>
      </c>
      <c r="S66" s="39" t="s">
        <v>22</v>
      </c>
      <c r="T66" s="39">
        <v>60</v>
      </c>
      <c r="U66" s="39" t="s">
        <v>22</v>
      </c>
      <c r="V66" s="39">
        <v>20</v>
      </c>
    </row>
    <row r="67" spans="1:22" ht="28.8" x14ac:dyDescent="0.3">
      <c r="A67" s="20" t="str">
        <f t="shared" si="10"/>
        <v>2020CONSOLE067</v>
      </c>
      <c r="B67" s="5" t="s">
        <v>19</v>
      </c>
      <c r="C67" s="6" t="s">
        <v>61</v>
      </c>
      <c r="D67" s="7" t="s">
        <v>19</v>
      </c>
      <c r="E67" s="5" t="s">
        <v>19</v>
      </c>
      <c r="F67" s="5" t="s">
        <v>19</v>
      </c>
      <c r="G67" s="5" t="s">
        <v>25</v>
      </c>
      <c r="H67" s="5" t="s">
        <v>25</v>
      </c>
      <c r="I67" s="5" t="s">
        <v>23</v>
      </c>
      <c r="J67" s="5" t="s">
        <v>23</v>
      </c>
      <c r="K67" s="5" t="s">
        <v>23</v>
      </c>
      <c r="L67" s="5">
        <v>2020</v>
      </c>
      <c r="M67" s="5">
        <v>6</v>
      </c>
      <c r="N67" s="5">
        <v>0</v>
      </c>
      <c r="O67" s="5">
        <v>0</v>
      </c>
      <c r="P67" s="5">
        <v>0</v>
      </c>
      <c r="Q67" s="5">
        <v>0</v>
      </c>
      <c r="R67" s="5">
        <v>0</v>
      </c>
      <c r="S67" s="5" t="s">
        <v>23</v>
      </c>
      <c r="T67" s="5">
        <v>0</v>
      </c>
      <c r="U67" s="5" t="s">
        <v>23</v>
      </c>
      <c r="V67" s="5">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EventGameData2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Scvria Art</dc:creator>
  <cp:lastModifiedBy>Scvria</cp:lastModifiedBy>
  <dcterms:created xsi:type="dcterms:W3CDTF">2021-12-05T01:58:28Z</dcterms:created>
  <dcterms:modified xsi:type="dcterms:W3CDTF">2021-12-18T23:44:55Z</dcterms:modified>
</cp:coreProperties>
</file>