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do-u-\OneDrive\Documents\Saclay\Stage_2022\Codalab_db\data\"/>
    </mc:Choice>
  </mc:AlternateContent>
  <xr:revisionPtr revIDLastSave="0" documentId="13_ncr:1_{A16E4821-7375-4C8B-AA31-EB61A446B5A5}" xr6:coauthVersionLast="47" xr6:coauthVersionMax="47" xr10:uidLastSave="{00000000-0000-0000-0000-000000000000}"/>
  <bookViews>
    <workbookView xWindow="-108" yWindow="-108" windowWidth="23256" windowHeight="12576" xr2:uid="{00000000-000D-0000-FFFF-FFFF00000000}"/>
  </bookViews>
  <sheets>
    <sheet name="INIT_2" sheetId="8" r:id="rId1"/>
    <sheet name="INIT" sheetId="1" r:id="rId2"/>
    <sheet name="manual_correction" sheetId="6" r:id="rId3"/>
  </sheets>
  <externalReferences>
    <externalReference r:id="rId4"/>
  </externalReferences>
  <definedNames>
    <definedName name="_xlnm._FilterDatabase" localSheetId="1" hidden="1">INIT!$A$1:$AC$832</definedName>
    <definedName name="_xlnm._FilterDatabase" localSheetId="0" hidden="1">INIT_2!$A$1:$AC$831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668" i="8" l="1"/>
  <c r="S668" i="8"/>
  <c r="T667" i="8"/>
  <c r="S667" i="8"/>
  <c r="T663" i="8"/>
  <c r="S663" i="8"/>
  <c r="T662" i="8"/>
  <c r="S662" i="8"/>
  <c r="T661" i="8"/>
  <c r="S661" i="8"/>
  <c r="T660" i="8"/>
  <c r="S660" i="8"/>
  <c r="T657" i="8"/>
  <c r="S657" i="8"/>
  <c r="T655" i="8"/>
  <c r="S655" i="8"/>
  <c r="T654" i="8"/>
  <c r="S654" i="8"/>
  <c r="T653" i="8"/>
  <c r="S653" i="8"/>
  <c r="T652" i="8"/>
  <c r="S652" i="8"/>
  <c r="T651" i="8"/>
  <c r="S651" i="8"/>
  <c r="T650" i="8"/>
  <c r="S650" i="8"/>
  <c r="T648" i="8"/>
  <c r="S648" i="8"/>
  <c r="T645" i="8"/>
  <c r="S645" i="8"/>
  <c r="T643" i="8"/>
  <c r="S643" i="8"/>
  <c r="T642" i="8"/>
  <c r="S642" i="8"/>
  <c r="T641" i="8"/>
  <c r="S641" i="8"/>
  <c r="T638" i="8"/>
  <c r="S638" i="8"/>
  <c r="T634" i="8"/>
  <c r="S634" i="8"/>
  <c r="T633" i="8"/>
  <c r="S633" i="8"/>
  <c r="T632" i="8"/>
  <c r="S632" i="8"/>
  <c r="T631" i="8"/>
  <c r="S631" i="8"/>
  <c r="T629" i="8"/>
  <c r="S629" i="8"/>
  <c r="T623" i="8"/>
  <c r="S623" i="8"/>
  <c r="T621" i="8"/>
  <c r="S621" i="8"/>
  <c r="T616" i="8"/>
  <c r="S616" i="8"/>
  <c r="T615" i="8"/>
  <c r="S615" i="8"/>
  <c r="T613" i="8"/>
  <c r="S613" i="8"/>
  <c r="T612" i="8"/>
  <c r="S612" i="8"/>
  <c r="T610" i="8"/>
  <c r="S610" i="8"/>
  <c r="T609" i="8"/>
  <c r="S609" i="8"/>
  <c r="T607" i="8"/>
  <c r="S607" i="8"/>
  <c r="T604" i="8"/>
  <c r="S604" i="8"/>
  <c r="T603" i="8"/>
  <c r="S603" i="8"/>
  <c r="T602" i="8"/>
  <c r="S602" i="8"/>
  <c r="T601" i="8"/>
  <c r="S601" i="8"/>
  <c r="T595" i="8"/>
  <c r="S595" i="8"/>
  <c r="T594" i="8"/>
  <c r="S594" i="8"/>
  <c r="T588" i="8"/>
  <c r="S588" i="8"/>
  <c r="T586" i="8"/>
  <c r="S586" i="8"/>
  <c r="T585" i="8"/>
  <c r="S585" i="8"/>
  <c r="T582" i="8"/>
  <c r="S582" i="8"/>
  <c r="T581" i="8"/>
  <c r="S581" i="8"/>
  <c r="T580" i="8"/>
  <c r="S580" i="8"/>
  <c r="T578" i="8"/>
  <c r="S578" i="8"/>
  <c r="T577" i="8"/>
  <c r="S577" i="8"/>
  <c r="T571" i="8"/>
  <c r="S571" i="8"/>
  <c r="T568" i="8"/>
  <c r="S568" i="8"/>
  <c r="T566" i="8"/>
  <c r="S566" i="8"/>
  <c r="T564" i="8"/>
  <c r="S564" i="8"/>
  <c r="T561" i="8"/>
  <c r="S561" i="8"/>
  <c r="T560" i="8"/>
  <c r="S560" i="8"/>
  <c r="T557" i="8"/>
  <c r="S557" i="8"/>
  <c r="T555" i="8"/>
  <c r="S555" i="8"/>
  <c r="T552" i="8"/>
  <c r="S552" i="8"/>
  <c r="T551" i="8"/>
  <c r="S551" i="8"/>
  <c r="T548" i="8"/>
  <c r="S548" i="8"/>
  <c r="T546" i="8"/>
  <c r="S546" i="8"/>
  <c r="T544" i="8"/>
  <c r="S544" i="8"/>
  <c r="T543" i="8"/>
  <c r="S543" i="8"/>
  <c r="T539" i="8"/>
  <c r="S539" i="8"/>
  <c r="T538" i="8"/>
  <c r="S538" i="8"/>
  <c r="T536" i="8"/>
  <c r="S536" i="8"/>
  <c r="T535" i="8"/>
  <c r="S535" i="8"/>
  <c r="T533" i="8"/>
  <c r="S533" i="8"/>
  <c r="T531" i="8"/>
  <c r="S531" i="8"/>
  <c r="T530" i="8"/>
  <c r="S530" i="8"/>
  <c r="T529" i="8"/>
  <c r="S529" i="8"/>
  <c r="T528" i="8"/>
  <c r="S528" i="8"/>
  <c r="T527" i="8"/>
  <c r="S527" i="8"/>
  <c r="T525" i="8"/>
  <c r="S525" i="8"/>
  <c r="T515" i="8"/>
  <c r="S515" i="8"/>
  <c r="T513" i="8"/>
  <c r="S513" i="8"/>
  <c r="T512" i="8"/>
  <c r="S512" i="8"/>
  <c r="T510" i="8"/>
  <c r="S510" i="8"/>
  <c r="T509" i="8"/>
  <c r="S509" i="8"/>
  <c r="T505" i="8"/>
  <c r="S505" i="8"/>
  <c r="T504" i="8"/>
  <c r="S504" i="8"/>
  <c r="T503" i="8"/>
  <c r="S503" i="8"/>
  <c r="T499" i="8"/>
  <c r="S499" i="8"/>
  <c r="T498" i="8"/>
  <c r="S498" i="8"/>
  <c r="T496" i="8"/>
  <c r="S496" i="8"/>
  <c r="T493" i="8"/>
  <c r="S493" i="8"/>
  <c r="T492" i="8"/>
  <c r="S492" i="8"/>
  <c r="T489" i="8"/>
  <c r="S489" i="8"/>
  <c r="T486" i="8"/>
  <c r="S486" i="8"/>
  <c r="T484" i="8"/>
  <c r="S484" i="8"/>
  <c r="T483" i="8"/>
  <c r="S483" i="8"/>
  <c r="T482" i="8"/>
  <c r="S482" i="8"/>
  <c r="T478" i="8"/>
  <c r="S478" i="8"/>
  <c r="T477" i="8"/>
  <c r="S477" i="8"/>
  <c r="T474" i="8"/>
  <c r="S474" i="8"/>
  <c r="T472" i="8"/>
  <c r="S472" i="8"/>
  <c r="T468" i="8"/>
  <c r="S468" i="8"/>
  <c r="T464" i="8"/>
  <c r="S464" i="8"/>
  <c r="T463" i="8"/>
  <c r="S463" i="8"/>
  <c r="T461" i="8"/>
  <c r="S461" i="8"/>
  <c r="T458" i="8"/>
  <c r="S458" i="8"/>
  <c r="T456" i="8"/>
  <c r="S456" i="8"/>
  <c r="T455" i="8"/>
  <c r="S455" i="8"/>
  <c r="T453" i="8"/>
  <c r="S453" i="8"/>
  <c r="T451" i="8"/>
  <c r="S451" i="8"/>
  <c r="T450" i="8"/>
  <c r="S450" i="8"/>
  <c r="T449" i="8"/>
  <c r="S449" i="8"/>
  <c r="T448" i="8"/>
  <c r="S448" i="8"/>
  <c r="T447" i="8"/>
  <c r="S447" i="8"/>
  <c r="T446" i="8"/>
  <c r="S446" i="8"/>
  <c r="T445" i="8"/>
  <c r="S445" i="8"/>
  <c r="T444" i="8"/>
  <c r="S444" i="8"/>
  <c r="T442" i="8"/>
  <c r="S442" i="8"/>
  <c r="T441" i="8"/>
  <c r="S441" i="8"/>
  <c r="T439" i="8"/>
  <c r="S439" i="8"/>
  <c r="T437" i="8"/>
  <c r="S437" i="8"/>
  <c r="T436" i="8"/>
  <c r="S436" i="8"/>
  <c r="T433" i="8"/>
  <c r="S433" i="8"/>
  <c r="T429" i="8"/>
  <c r="S429" i="8"/>
  <c r="T428" i="8"/>
  <c r="S428" i="8"/>
  <c r="T427" i="8"/>
  <c r="S427" i="8"/>
  <c r="T423" i="8"/>
  <c r="S423" i="8"/>
  <c r="T422" i="8"/>
  <c r="S422" i="8"/>
  <c r="T421" i="8"/>
  <c r="S421" i="8"/>
  <c r="T420" i="8"/>
  <c r="S420" i="8"/>
  <c r="T414" i="8"/>
  <c r="S414" i="8"/>
  <c r="T413" i="8"/>
  <c r="S413" i="8"/>
  <c r="T412" i="8"/>
  <c r="S412" i="8"/>
  <c r="T411" i="8"/>
  <c r="S411" i="8"/>
  <c r="T410" i="8"/>
  <c r="S410" i="8"/>
  <c r="T409" i="8"/>
  <c r="S409" i="8"/>
  <c r="T407" i="8"/>
  <c r="S407" i="8"/>
  <c r="T406" i="8"/>
  <c r="S406" i="8"/>
  <c r="T401" i="8"/>
  <c r="S401" i="8"/>
  <c r="T400" i="8"/>
  <c r="S400" i="8"/>
  <c r="T397" i="8"/>
  <c r="S397" i="8"/>
  <c r="T396" i="8"/>
  <c r="S396" i="8"/>
  <c r="T395" i="8"/>
  <c r="S395" i="8"/>
  <c r="T394" i="8"/>
  <c r="S394" i="8"/>
  <c r="T392" i="8"/>
  <c r="S392" i="8"/>
  <c r="T391" i="8"/>
  <c r="S391" i="8"/>
  <c r="T390" i="8"/>
  <c r="S390" i="8"/>
  <c r="T389" i="8"/>
  <c r="S389" i="8"/>
  <c r="T388" i="8"/>
  <c r="S388" i="8"/>
  <c r="T387" i="8"/>
  <c r="S387" i="8"/>
  <c r="T386" i="8"/>
  <c r="S386" i="8"/>
  <c r="T385" i="8"/>
  <c r="S385" i="8"/>
  <c r="T384" i="8"/>
  <c r="S384" i="8"/>
  <c r="T382" i="8"/>
  <c r="S382" i="8"/>
  <c r="T381" i="8"/>
  <c r="S381" i="8"/>
  <c r="T380" i="8"/>
  <c r="S380" i="8"/>
  <c r="T379" i="8"/>
  <c r="S379" i="8"/>
  <c r="T378" i="8"/>
  <c r="S378" i="8"/>
  <c r="T377" i="8"/>
  <c r="S377" i="8"/>
  <c r="T375" i="8"/>
  <c r="S375" i="8"/>
  <c r="T373" i="8"/>
  <c r="S373" i="8"/>
  <c r="T372" i="8"/>
  <c r="S372" i="8"/>
  <c r="T371" i="8"/>
  <c r="S371" i="8"/>
  <c r="T370" i="8"/>
  <c r="S370" i="8"/>
  <c r="T369" i="8"/>
  <c r="S369" i="8"/>
  <c r="T368" i="8"/>
  <c r="S368" i="8"/>
  <c r="T367" i="8"/>
  <c r="S367" i="8"/>
  <c r="T365" i="8"/>
  <c r="S365" i="8"/>
  <c r="T364" i="8"/>
  <c r="S364" i="8"/>
  <c r="T363" i="8"/>
  <c r="S363" i="8"/>
  <c r="T360" i="8"/>
  <c r="S360" i="8"/>
  <c r="T358" i="8"/>
  <c r="S358" i="8"/>
  <c r="T357" i="8"/>
  <c r="S357" i="8"/>
  <c r="T353" i="8"/>
  <c r="S353" i="8"/>
  <c r="T352" i="8"/>
  <c r="S352" i="8"/>
  <c r="T351" i="8"/>
  <c r="S351" i="8"/>
  <c r="T349" i="8"/>
  <c r="S349" i="8"/>
  <c r="T348" i="8"/>
  <c r="S348" i="8"/>
  <c r="T346" i="8"/>
  <c r="S346" i="8"/>
  <c r="T344" i="8"/>
  <c r="S344" i="8"/>
  <c r="T343" i="8"/>
  <c r="S343" i="8"/>
  <c r="T342" i="8"/>
  <c r="S342" i="8"/>
  <c r="T340" i="8"/>
  <c r="S340" i="8"/>
  <c r="T339" i="8"/>
  <c r="S339" i="8"/>
  <c r="T338" i="8"/>
  <c r="S338" i="8"/>
  <c r="T337" i="8"/>
  <c r="S337" i="8"/>
  <c r="T336" i="8"/>
  <c r="S336" i="8"/>
  <c r="T333" i="8"/>
  <c r="S333" i="8"/>
  <c r="T332" i="8"/>
  <c r="S332" i="8"/>
  <c r="T331" i="8"/>
  <c r="S331" i="8"/>
  <c r="T330" i="8"/>
  <c r="S330" i="8"/>
  <c r="T329" i="8"/>
  <c r="S329" i="8"/>
  <c r="T328" i="8"/>
  <c r="S328" i="8"/>
  <c r="T327" i="8"/>
  <c r="S327" i="8"/>
  <c r="T326" i="8"/>
  <c r="S326" i="8"/>
  <c r="T325" i="8"/>
  <c r="S325" i="8"/>
  <c r="T323" i="8"/>
  <c r="S323" i="8"/>
  <c r="T322" i="8"/>
  <c r="S322" i="8"/>
  <c r="T321" i="8"/>
  <c r="S321" i="8"/>
  <c r="T320" i="8"/>
  <c r="S320" i="8"/>
  <c r="T319" i="8"/>
  <c r="S319" i="8"/>
  <c r="T318" i="8"/>
  <c r="S318" i="8"/>
  <c r="T315" i="8"/>
  <c r="S315" i="8"/>
  <c r="T314" i="8"/>
  <c r="S314" i="8"/>
  <c r="T313" i="8"/>
  <c r="S313" i="8"/>
  <c r="T312" i="8"/>
  <c r="S312" i="8"/>
  <c r="T311" i="8"/>
  <c r="S311" i="8"/>
  <c r="T310" i="8"/>
  <c r="S310" i="8"/>
  <c r="T309" i="8"/>
  <c r="S309" i="8"/>
  <c r="T308" i="8"/>
  <c r="S308" i="8"/>
  <c r="T307" i="8"/>
  <c r="S307" i="8"/>
  <c r="T305" i="8"/>
  <c r="S305" i="8"/>
  <c r="T304" i="8"/>
  <c r="S304" i="8"/>
  <c r="T303" i="8"/>
  <c r="S303" i="8"/>
  <c r="T302" i="8"/>
  <c r="S302" i="8"/>
  <c r="T301" i="8"/>
  <c r="S301" i="8"/>
  <c r="T300" i="8"/>
  <c r="S300" i="8"/>
  <c r="T299" i="8"/>
  <c r="S299" i="8"/>
  <c r="T298" i="8"/>
  <c r="S298" i="8"/>
  <c r="T297" i="8"/>
  <c r="S297" i="8"/>
  <c r="T296" i="8"/>
  <c r="S296" i="8"/>
  <c r="T295" i="8"/>
  <c r="S295" i="8"/>
  <c r="T294" i="8"/>
  <c r="S294" i="8"/>
  <c r="T293" i="8"/>
  <c r="S293" i="8"/>
  <c r="T292" i="8"/>
  <c r="S292" i="8"/>
  <c r="T291" i="8"/>
  <c r="S291" i="8"/>
  <c r="T290" i="8"/>
  <c r="S290" i="8"/>
  <c r="T289" i="8"/>
  <c r="S289" i="8"/>
  <c r="T288" i="8"/>
  <c r="S288" i="8"/>
  <c r="T287" i="8"/>
  <c r="S287" i="8"/>
  <c r="T286" i="8"/>
  <c r="S286" i="8"/>
  <c r="T285" i="8"/>
  <c r="S285" i="8"/>
  <c r="T284" i="8"/>
  <c r="S284" i="8"/>
  <c r="T283" i="8"/>
  <c r="S283" i="8"/>
  <c r="T282" i="8"/>
  <c r="S282" i="8"/>
  <c r="T281" i="8"/>
  <c r="S281" i="8"/>
  <c r="T280" i="8"/>
  <c r="S280" i="8"/>
  <c r="T279" i="8"/>
  <c r="S279" i="8"/>
  <c r="T277" i="8"/>
  <c r="S277" i="8"/>
  <c r="T274" i="8"/>
  <c r="S274" i="8"/>
  <c r="T267" i="8"/>
  <c r="S267" i="8"/>
  <c r="T266" i="8"/>
  <c r="S266" i="8"/>
  <c r="T264" i="8"/>
  <c r="S264" i="8"/>
  <c r="T263" i="8"/>
  <c r="S263" i="8"/>
  <c r="T262" i="8"/>
  <c r="S262" i="8"/>
  <c r="T258" i="8"/>
  <c r="S258" i="8"/>
  <c r="T257" i="8"/>
  <c r="S257" i="8"/>
  <c r="T256" i="8"/>
  <c r="S256" i="8"/>
  <c r="T255" i="8"/>
  <c r="S255" i="8"/>
  <c r="T254" i="8"/>
  <c r="S254" i="8"/>
  <c r="T253" i="8"/>
  <c r="S253" i="8"/>
  <c r="T251" i="8"/>
  <c r="S251" i="8"/>
  <c r="T250" i="8"/>
  <c r="S250" i="8"/>
  <c r="T246" i="8"/>
  <c r="S246" i="8"/>
  <c r="T245" i="8"/>
  <c r="S245" i="8"/>
  <c r="T244" i="8"/>
  <c r="S244" i="8"/>
  <c r="T242" i="8"/>
  <c r="S242" i="8"/>
  <c r="T241" i="8"/>
  <c r="S241" i="8"/>
  <c r="T240" i="8"/>
  <c r="S240" i="8"/>
  <c r="T238" i="8"/>
  <c r="S238" i="8"/>
  <c r="T237" i="8"/>
  <c r="S237" i="8"/>
  <c r="T236" i="8"/>
  <c r="S236" i="8"/>
  <c r="T235" i="8"/>
  <c r="S235" i="8"/>
  <c r="T234" i="8"/>
  <c r="S234" i="8"/>
  <c r="T231" i="8"/>
  <c r="S231" i="8"/>
  <c r="T225" i="8"/>
  <c r="S225" i="8"/>
  <c r="T224" i="8"/>
  <c r="S224" i="8"/>
  <c r="T223" i="8"/>
  <c r="S223" i="8"/>
  <c r="T221" i="8"/>
  <c r="S221" i="8"/>
  <c r="T220" i="8"/>
  <c r="S220" i="8"/>
  <c r="T218" i="8"/>
  <c r="S218" i="8"/>
  <c r="T217" i="8"/>
  <c r="S217" i="8"/>
  <c r="T216" i="8"/>
  <c r="S216" i="8"/>
  <c r="T213" i="8"/>
  <c r="S213" i="8"/>
  <c r="T211" i="8"/>
  <c r="S211" i="8"/>
  <c r="T208" i="8"/>
  <c r="S208" i="8"/>
  <c r="T205" i="8"/>
  <c r="S205" i="8"/>
  <c r="T204" i="8"/>
  <c r="S204" i="8"/>
  <c r="T201" i="8"/>
  <c r="S201" i="8"/>
  <c r="T200" i="8"/>
  <c r="S200" i="8"/>
  <c r="T199" i="8"/>
  <c r="S199" i="8"/>
  <c r="T198" i="8"/>
  <c r="S198" i="8"/>
  <c r="T197" i="8"/>
  <c r="S197" i="8"/>
  <c r="T196" i="8"/>
  <c r="S196" i="8"/>
  <c r="T195" i="8"/>
  <c r="S195" i="8"/>
  <c r="T193" i="8"/>
  <c r="S193" i="8"/>
  <c r="T192" i="8"/>
  <c r="S192" i="8"/>
  <c r="T191" i="8"/>
  <c r="S191" i="8"/>
  <c r="T190" i="8"/>
  <c r="S190" i="8"/>
  <c r="T189" i="8"/>
  <c r="S189" i="8"/>
  <c r="T188" i="8"/>
  <c r="S188" i="8"/>
  <c r="T187" i="8"/>
  <c r="S187" i="8"/>
  <c r="T185" i="8"/>
  <c r="S185" i="8"/>
  <c r="T184" i="8"/>
  <c r="S184" i="8"/>
  <c r="T183" i="8"/>
  <c r="S183" i="8"/>
  <c r="T181" i="8"/>
  <c r="S181" i="8"/>
  <c r="T180" i="8"/>
  <c r="S180" i="8"/>
  <c r="T173" i="8"/>
  <c r="S173" i="8"/>
  <c r="T172" i="8"/>
  <c r="S172" i="8"/>
  <c r="T171" i="8"/>
  <c r="S171" i="8"/>
  <c r="T169" i="8"/>
  <c r="S169" i="8"/>
  <c r="T168" i="8"/>
  <c r="S168" i="8"/>
  <c r="T166" i="8"/>
  <c r="S166" i="8"/>
  <c r="T165" i="8"/>
  <c r="S165" i="8"/>
  <c r="T164" i="8"/>
  <c r="S164" i="8"/>
  <c r="T163" i="8"/>
  <c r="S163" i="8"/>
  <c r="T162" i="8"/>
  <c r="S162" i="8"/>
  <c r="T161" i="8"/>
  <c r="S161" i="8"/>
  <c r="T159" i="8"/>
  <c r="S159" i="8"/>
  <c r="T157" i="8"/>
  <c r="S157" i="8"/>
  <c r="T155" i="8"/>
  <c r="S155" i="8"/>
  <c r="T154" i="8"/>
  <c r="S154" i="8"/>
  <c r="T153" i="8"/>
  <c r="S153" i="8"/>
  <c r="T152" i="8"/>
  <c r="S152" i="8"/>
  <c r="T151" i="8"/>
  <c r="S151" i="8"/>
  <c r="T150" i="8"/>
  <c r="S150" i="8"/>
  <c r="T149" i="8"/>
  <c r="S149" i="8"/>
  <c r="T148" i="8"/>
  <c r="S148" i="8"/>
  <c r="T147" i="8"/>
  <c r="S147" i="8"/>
  <c r="T146" i="8"/>
  <c r="S146" i="8"/>
  <c r="T145" i="8"/>
  <c r="S145" i="8"/>
  <c r="T144" i="8"/>
  <c r="S144" i="8"/>
  <c r="T143" i="8"/>
  <c r="S143" i="8"/>
  <c r="T142" i="8"/>
  <c r="S142" i="8"/>
  <c r="T141" i="8"/>
  <c r="S141" i="8"/>
  <c r="T140" i="8"/>
  <c r="S140" i="8"/>
  <c r="T139" i="8"/>
  <c r="S139" i="8"/>
  <c r="T138" i="8"/>
  <c r="S138" i="8"/>
  <c r="T135" i="8"/>
  <c r="S135" i="8"/>
  <c r="T134" i="8"/>
  <c r="S134" i="8"/>
  <c r="T133" i="8"/>
  <c r="S133" i="8"/>
  <c r="T132" i="8"/>
  <c r="S132" i="8"/>
  <c r="T130" i="8"/>
  <c r="S130" i="8"/>
  <c r="T129" i="8"/>
  <c r="S129" i="8"/>
  <c r="T126" i="8"/>
  <c r="S126" i="8"/>
  <c r="T125" i="8"/>
  <c r="S125" i="8"/>
  <c r="T122" i="8"/>
  <c r="S122" i="8"/>
  <c r="T120" i="8"/>
  <c r="S120" i="8"/>
  <c r="T119" i="8"/>
  <c r="S119" i="8"/>
  <c r="T118" i="8"/>
  <c r="S118" i="8"/>
  <c r="T117" i="8"/>
  <c r="S117" i="8"/>
  <c r="T116" i="8"/>
  <c r="S116" i="8"/>
  <c r="T114" i="8"/>
  <c r="S114" i="8"/>
  <c r="T113" i="8"/>
  <c r="S113" i="8"/>
  <c r="T112" i="8"/>
  <c r="S112" i="8"/>
  <c r="T111" i="8"/>
  <c r="S111" i="8"/>
  <c r="T109" i="8"/>
  <c r="S109" i="8"/>
  <c r="T108" i="8"/>
  <c r="S108" i="8"/>
  <c r="T106" i="8"/>
  <c r="S106" i="8"/>
  <c r="T104" i="8"/>
  <c r="S104" i="8"/>
  <c r="T103" i="8"/>
  <c r="S103" i="8"/>
  <c r="T102" i="8"/>
  <c r="S102" i="8"/>
  <c r="T101" i="8"/>
  <c r="S101" i="8"/>
  <c r="T97" i="8"/>
  <c r="S97" i="8"/>
  <c r="T96" i="8"/>
  <c r="S96" i="8"/>
  <c r="T95" i="8"/>
  <c r="S95" i="8"/>
  <c r="T94" i="8"/>
  <c r="S94" i="8"/>
  <c r="T89" i="8"/>
  <c r="S89" i="8"/>
  <c r="T87" i="8"/>
  <c r="S87" i="8"/>
  <c r="T83" i="8"/>
  <c r="S83" i="8"/>
  <c r="T82" i="8"/>
  <c r="S82" i="8"/>
  <c r="T78" i="8"/>
  <c r="S78" i="8"/>
  <c r="T77" i="8"/>
  <c r="S77" i="8"/>
  <c r="T76" i="8"/>
  <c r="S76" i="8"/>
  <c r="T75" i="8"/>
  <c r="S75" i="8"/>
  <c r="T73" i="8"/>
  <c r="S73" i="8"/>
  <c r="T69" i="8"/>
  <c r="S69" i="8"/>
  <c r="T67" i="8"/>
  <c r="S67" i="8"/>
  <c r="T61" i="8"/>
  <c r="S61" i="8"/>
  <c r="T60" i="8"/>
  <c r="S60" i="8"/>
  <c r="T55" i="8"/>
  <c r="S55" i="8"/>
  <c r="T53" i="8"/>
  <c r="S53" i="8"/>
  <c r="T52" i="8"/>
  <c r="S52" i="8"/>
  <c r="T50" i="8"/>
  <c r="S50" i="8"/>
  <c r="T46" i="8"/>
  <c r="S46" i="8"/>
  <c r="T45" i="8"/>
  <c r="S45" i="8"/>
  <c r="T38" i="8"/>
  <c r="S38" i="8"/>
  <c r="T35" i="8"/>
  <c r="S35" i="8"/>
  <c r="T34" i="8"/>
  <c r="S34" i="8"/>
  <c r="T32" i="8"/>
  <c r="S32" i="8"/>
  <c r="T28" i="8"/>
  <c r="S28" i="8"/>
  <c r="T27" i="8"/>
  <c r="S27" i="8"/>
  <c r="T26" i="8"/>
  <c r="S26" i="8"/>
  <c r="T25" i="8"/>
  <c r="S25" i="8"/>
  <c r="T24" i="8"/>
  <c r="S24" i="8"/>
  <c r="T21" i="8"/>
  <c r="S21" i="8"/>
  <c r="T13" i="8"/>
  <c r="S13" i="8"/>
  <c r="T12" i="8"/>
  <c r="S12" i="8"/>
  <c r="T11" i="8"/>
  <c r="S11" i="8"/>
  <c r="T10" i="8"/>
  <c r="S10" i="8"/>
  <c r="T9" i="8"/>
  <c r="S9" i="8"/>
  <c r="T7" i="8"/>
  <c r="S7" i="8"/>
  <c r="T3" i="8"/>
  <c r="S3" i="8"/>
  <c r="T2" i="8"/>
  <c r="S2" i="8"/>
  <c r="T669" i="1"/>
  <c r="S669" i="1"/>
  <c r="T668" i="1"/>
  <c r="S668" i="1"/>
  <c r="T664" i="1"/>
  <c r="S664" i="1"/>
  <c r="T663" i="1"/>
  <c r="S663" i="1"/>
  <c r="T662" i="1"/>
  <c r="S662" i="1"/>
  <c r="T661" i="1"/>
  <c r="S661" i="1"/>
  <c r="T658" i="1"/>
  <c r="S658" i="1"/>
  <c r="T656" i="1"/>
  <c r="S656" i="1"/>
  <c r="T655" i="1"/>
  <c r="S655" i="1"/>
  <c r="T654" i="1"/>
  <c r="S654" i="1"/>
  <c r="T653" i="1"/>
  <c r="S653" i="1"/>
  <c r="T652" i="1"/>
  <c r="S652" i="1"/>
  <c r="T651" i="1"/>
  <c r="S651" i="1"/>
  <c r="T649" i="1"/>
  <c r="S649" i="1"/>
  <c r="T646" i="1"/>
  <c r="S646" i="1"/>
  <c r="T644" i="1"/>
  <c r="S644" i="1"/>
  <c r="T643" i="1"/>
  <c r="S643" i="1"/>
  <c r="T642" i="1"/>
  <c r="S642" i="1"/>
  <c r="T639" i="1"/>
  <c r="S639" i="1"/>
  <c r="T635" i="1"/>
  <c r="S635" i="1"/>
  <c r="T634" i="1"/>
  <c r="S634" i="1"/>
  <c r="T633" i="1"/>
  <c r="S633" i="1"/>
  <c r="T632" i="1"/>
  <c r="S632" i="1"/>
  <c r="T630" i="1"/>
  <c r="S630" i="1"/>
  <c r="T624" i="1"/>
  <c r="S624" i="1"/>
  <c r="T622" i="1"/>
  <c r="S622" i="1"/>
  <c r="T617" i="1"/>
  <c r="S617" i="1"/>
  <c r="T616" i="1"/>
  <c r="S616" i="1"/>
  <c r="T614" i="1"/>
  <c r="S614" i="1"/>
  <c r="T613" i="1"/>
  <c r="S613" i="1"/>
  <c r="T611" i="1"/>
  <c r="S611" i="1"/>
  <c r="T610" i="1"/>
  <c r="S610" i="1"/>
  <c r="T608" i="1"/>
  <c r="S608" i="1"/>
  <c r="T605" i="1"/>
  <c r="S605" i="1"/>
  <c r="T604" i="1"/>
  <c r="S604" i="1"/>
  <c r="T603" i="1"/>
  <c r="S603" i="1"/>
  <c r="T602" i="1"/>
  <c r="S602" i="1"/>
  <c r="T596" i="1"/>
  <c r="S596" i="1"/>
  <c r="T595" i="1"/>
  <c r="S595" i="1"/>
  <c r="T589" i="1"/>
  <c r="S589" i="1"/>
  <c r="T587" i="1"/>
  <c r="S587" i="1"/>
  <c r="T586" i="1"/>
  <c r="S586" i="1"/>
  <c r="T583" i="1"/>
  <c r="S583" i="1"/>
  <c r="T582" i="1"/>
  <c r="S582" i="1"/>
  <c r="T581" i="1"/>
  <c r="S581" i="1"/>
  <c r="T579" i="1"/>
  <c r="S579" i="1"/>
  <c r="T578" i="1"/>
  <c r="S578" i="1"/>
  <c r="T572" i="1"/>
  <c r="S572" i="1"/>
  <c r="T569" i="1"/>
  <c r="S569" i="1"/>
  <c r="T567" i="1"/>
  <c r="S567" i="1"/>
  <c r="T565" i="1"/>
  <c r="S565" i="1"/>
  <c r="T562" i="1"/>
  <c r="S562" i="1"/>
  <c r="T561" i="1"/>
  <c r="S561" i="1"/>
  <c r="T558" i="1"/>
  <c r="S558" i="1"/>
  <c r="T556" i="1"/>
  <c r="S556" i="1"/>
  <c r="T553" i="1"/>
  <c r="S553" i="1"/>
  <c r="T552" i="1"/>
  <c r="S552" i="1"/>
  <c r="T549" i="1"/>
  <c r="S549" i="1"/>
  <c r="T547" i="1"/>
  <c r="S547" i="1"/>
  <c r="T545" i="1"/>
  <c r="S545" i="1"/>
  <c r="T544" i="1"/>
  <c r="S544" i="1"/>
  <c r="T540" i="1"/>
  <c r="S540" i="1"/>
  <c r="T539" i="1"/>
  <c r="S539" i="1"/>
  <c r="T537" i="1"/>
  <c r="S537" i="1"/>
  <c r="T536" i="1"/>
  <c r="S536" i="1"/>
  <c r="T534" i="1"/>
  <c r="S534" i="1"/>
  <c r="T532" i="1"/>
  <c r="S532" i="1"/>
  <c r="T531" i="1"/>
  <c r="S531" i="1"/>
  <c r="T530" i="1"/>
  <c r="S530" i="1"/>
  <c r="T529" i="1"/>
  <c r="S529" i="1"/>
  <c r="T528" i="1"/>
  <c r="S528" i="1"/>
  <c r="T526" i="1"/>
  <c r="S526" i="1"/>
  <c r="T516" i="1"/>
  <c r="S516" i="1"/>
  <c r="T514" i="1"/>
  <c r="S514" i="1"/>
  <c r="T513" i="1"/>
  <c r="S513" i="1"/>
  <c r="T511" i="1"/>
  <c r="S511" i="1"/>
  <c r="T510" i="1"/>
  <c r="S510" i="1"/>
  <c r="T506" i="1"/>
  <c r="S506" i="1"/>
  <c r="T505" i="1"/>
  <c r="S505" i="1"/>
  <c r="T504" i="1"/>
  <c r="S504" i="1"/>
  <c r="T500" i="1"/>
  <c r="S500" i="1"/>
  <c r="T499" i="1"/>
  <c r="S499" i="1"/>
  <c r="T497" i="1"/>
  <c r="S497" i="1"/>
  <c r="T494" i="1"/>
  <c r="S494" i="1"/>
  <c r="T493" i="1"/>
  <c r="S493" i="1"/>
  <c r="T490" i="1"/>
  <c r="S490" i="1"/>
  <c r="T487" i="1"/>
  <c r="S487" i="1"/>
  <c r="T485" i="1"/>
  <c r="S485" i="1"/>
  <c r="T484" i="1"/>
  <c r="S484" i="1"/>
  <c r="T483" i="1"/>
  <c r="S483" i="1"/>
  <c r="T479" i="1"/>
  <c r="S479" i="1"/>
  <c r="T478" i="1"/>
  <c r="S478" i="1"/>
  <c r="T475" i="1"/>
  <c r="S475" i="1"/>
  <c r="T473" i="1"/>
  <c r="S473" i="1"/>
  <c r="T469" i="1"/>
  <c r="S469" i="1"/>
  <c r="T465" i="1"/>
  <c r="S465" i="1"/>
  <c r="T464" i="1"/>
  <c r="S464" i="1"/>
  <c r="T462" i="1"/>
  <c r="S462" i="1"/>
  <c r="T459" i="1"/>
  <c r="S459" i="1"/>
  <c r="T457" i="1"/>
  <c r="S457" i="1"/>
  <c r="T456" i="1"/>
  <c r="S456" i="1"/>
  <c r="T454" i="1"/>
  <c r="S454" i="1"/>
  <c r="T452" i="1"/>
  <c r="S452" i="1"/>
  <c r="T451" i="1"/>
  <c r="S451" i="1"/>
  <c r="T450" i="1"/>
  <c r="S450" i="1"/>
  <c r="T449" i="1"/>
  <c r="S449" i="1"/>
  <c r="T448" i="1"/>
  <c r="S448" i="1"/>
  <c r="T447" i="1"/>
  <c r="S447" i="1"/>
  <c r="T446" i="1"/>
  <c r="S446" i="1"/>
  <c r="T445" i="1"/>
  <c r="S445" i="1"/>
  <c r="T443" i="1"/>
  <c r="S443" i="1"/>
  <c r="T442" i="1"/>
  <c r="S442" i="1"/>
  <c r="T440" i="1"/>
  <c r="S440" i="1"/>
  <c r="T438" i="1"/>
  <c r="S438" i="1"/>
  <c r="T437" i="1"/>
  <c r="S437" i="1"/>
  <c r="T434" i="1"/>
  <c r="S434" i="1"/>
  <c r="T430" i="1"/>
  <c r="S430" i="1"/>
  <c r="T429" i="1"/>
  <c r="S429" i="1"/>
  <c r="T428" i="1"/>
  <c r="S428" i="1"/>
  <c r="T424" i="1"/>
  <c r="S424" i="1"/>
  <c r="T423" i="1"/>
  <c r="S423" i="1"/>
  <c r="T422" i="1"/>
  <c r="S422" i="1"/>
  <c r="T421" i="1"/>
  <c r="S421" i="1"/>
  <c r="T414" i="1"/>
  <c r="S414" i="1"/>
  <c r="T413" i="1"/>
  <c r="S413" i="1"/>
  <c r="T412" i="1"/>
  <c r="S412" i="1"/>
  <c r="T411" i="1"/>
  <c r="S411" i="1"/>
  <c r="T410" i="1"/>
  <c r="S410" i="1"/>
  <c r="T408" i="1"/>
  <c r="S408" i="1"/>
  <c r="T407" i="1"/>
  <c r="S407" i="1"/>
  <c r="T402" i="1"/>
  <c r="S402" i="1"/>
  <c r="T401" i="1"/>
  <c r="S401" i="1"/>
  <c r="T398" i="1"/>
  <c r="S398" i="1"/>
  <c r="T397" i="1"/>
  <c r="S397" i="1"/>
  <c r="T396" i="1"/>
  <c r="S396" i="1"/>
  <c r="T395" i="1"/>
  <c r="S395" i="1"/>
  <c r="T393" i="1"/>
  <c r="S393" i="1"/>
  <c r="T392" i="1"/>
  <c r="S392" i="1"/>
  <c r="T391" i="1"/>
  <c r="S391" i="1"/>
  <c r="T390" i="1"/>
  <c r="S390" i="1"/>
  <c r="T389" i="1"/>
  <c r="S389" i="1"/>
  <c r="T388" i="1"/>
  <c r="S388" i="1"/>
  <c r="T387" i="1"/>
  <c r="S387" i="1"/>
  <c r="T386" i="1"/>
  <c r="S386" i="1"/>
  <c r="T385" i="1"/>
  <c r="S385" i="1"/>
  <c r="T383" i="1"/>
  <c r="S383" i="1"/>
  <c r="T382" i="1"/>
  <c r="S382" i="1"/>
  <c r="T381" i="1"/>
  <c r="S381" i="1"/>
  <c r="T380" i="1"/>
  <c r="S380" i="1"/>
  <c r="T379" i="1"/>
  <c r="S379" i="1"/>
  <c r="T378" i="1"/>
  <c r="S378" i="1"/>
  <c r="T376" i="1"/>
  <c r="S376" i="1"/>
  <c r="T374" i="1"/>
  <c r="S374" i="1"/>
  <c r="T373" i="1"/>
  <c r="S373" i="1"/>
  <c r="T372" i="1"/>
  <c r="S372" i="1"/>
  <c r="T371" i="1"/>
  <c r="S371" i="1"/>
  <c r="T370" i="1"/>
  <c r="S370" i="1"/>
  <c r="T369" i="1"/>
  <c r="S369" i="1"/>
  <c r="T368" i="1"/>
  <c r="S368" i="1"/>
  <c r="T366" i="1"/>
  <c r="S366" i="1"/>
  <c r="T365" i="1"/>
  <c r="S365" i="1"/>
  <c r="T364" i="1"/>
  <c r="S364" i="1"/>
  <c r="T361" i="1"/>
  <c r="S361" i="1"/>
  <c r="T359" i="1"/>
  <c r="S359" i="1"/>
  <c r="T358" i="1"/>
  <c r="S358" i="1"/>
  <c r="T354" i="1"/>
  <c r="S354" i="1"/>
  <c r="T353" i="1"/>
  <c r="S353" i="1"/>
  <c r="T352" i="1"/>
  <c r="S352" i="1"/>
  <c r="T350" i="1"/>
  <c r="S350" i="1"/>
  <c r="T349" i="1"/>
  <c r="S349" i="1"/>
  <c r="T347" i="1"/>
  <c r="S347" i="1"/>
  <c r="T345" i="1"/>
  <c r="S345" i="1"/>
  <c r="T344" i="1"/>
  <c r="S344" i="1"/>
  <c r="T343" i="1"/>
  <c r="S343" i="1"/>
  <c r="T341" i="1"/>
  <c r="S341" i="1"/>
  <c r="T340" i="1"/>
  <c r="S340" i="1"/>
  <c r="T339" i="1"/>
  <c r="S339" i="1"/>
  <c r="T338" i="1"/>
  <c r="S338" i="1"/>
  <c r="T337" i="1"/>
  <c r="S337" i="1"/>
  <c r="T334" i="1"/>
  <c r="S334" i="1"/>
  <c r="T333" i="1"/>
  <c r="S333" i="1"/>
  <c r="T332" i="1"/>
  <c r="S332" i="1"/>
  <c r="T331" i="1"/>
  <c r="S331" i="1"/>
  <c r="T330" i="1"/>
  <c r="S330" i="1"/>
  <c r="T329" i="1"/>
  <c r="S329" i="1"/>
  <c r="T328" i="1"/>
  <c r="S328" i="1"/>
  <c r="T327" i="1"/>
  <c r="S327" i="1"/>
  <c r="T326" i="1"/>
  <c r="S326" i="1"/>
  <c r="T324" i="1"/>
  <c r="S324" i="1"/>
  <c r="T323" i="1"/>
  <c r="S323" i="1"/>
  <c r="T322" i="1"/>
  <c r="S322" i="1"/>
  <c r="T321" i="1"/>
  <c r="S321" i="1"/>
  <c r="T320" i="1"/>
  <c r="S320" i="1"/>
  <c r="T319" i="1"/>
  <c r="S319" i="1"/>
  <c r="T316" i="1"/>
  <c r="S316" i="1"/>
  <c r="T315" i="1"/>
  <c r="S315" i="1"/>
  <c r="T314" i="1"/>
  <c r="S314" i="1"/>
  <c r="T313" i="1"/>
  <c r="S313" i="1"/>
  <c r="T312" i="1"/>
  <c r="S312" i="1"/>
  <c r="T311" i="1"/>
  <c r="S311" i="1"/>
  <c r="T310" i="1"/>
  <c r="S310" i="1"/>
  <c r="T309" i="1"/>
  <c r="S309" i="1"/>
  <c r="T308" i="1"/>
  <c r="S308" i="1"/>
  <c r="T306" i="1"/>
  <c r="S306" i="1"/>
  <c r="T305" i="1"/>
  <c r="S305" i="1"/>
  <c r="T304" i="1"/>
  <c r="S304" i="1"/>
  <c r="T303" i="1"/>
  <c r="S303" i="1"/>
  <c r="T302" i="1"/>
  <c r="S302" i="1"/>
  <c r="T301" i="1"/>
  <c r="S301" i="1"/>
  <c r="T300" i="1"/>
  <c r="S300" i="1"/>
  <c r="T299" i="1"/>
  <c r="S299" i="1"/>
  <c r="T298" i="1"/>
  <c r="S298" i="1"/>
  <c r="T297" i="1"/>
  <c r="S297" i="1"/>
  <c r="T296" i="1"/>
  <c r="S296" i="1"/>
  <c r="T294" i="1"/>
  <c r="S294" i="1"/>
  <c r="T293" i="1"/>
  <c r="S293" i="1"/>
  <c r="T291" i="1"/>
  <c r="S291" i="1"/>
  <c r="T290" i="1"/>
  <c r="S290" i="1"/>
  <c r="T289" i="1"/>
  <c r="S289" i="1"/>
  <c r="T286" i="1"/>
  <c r="S286" i="1"/>
  <c r="T285" i="1"/>
  <c r="S285" i="1"/>
  <c r="T284" i="1"/>
  <c r="S284" i="1"/>
  <c r="T283" i="1"/>
  <c r="S283" i="1"/>
  <c r="T282" i="1"/>
  <c r="S282" i="1"/>
  <c r="T281" i="1"/>
  <c r="S281" i="1"/>
  <c r="T280" i="1"/>
  <c r="S280" i="1"/>
  <c r="T278" i="1"/>
  <c r="S278" i="1"/>
  <c r="T268" i="1"/>
  <c r="S268" i="1"/>
  <c r="T267" i="1"/>
  <c r="S267" i="1"/>
  <c r="T265" i="1"/>
  <c r="S265" i="1"/>
  <c r="T264" i="1"/>
  <c r="S264" i="1"/>
  <c r="T263" i="1"/>
  <c r="S263" i="1"/>
  <c r="T259" i="1"/>
  <c r="S259" i="1"/>
  <c r="T258" i="1"/>
  <c r="S258" i="1"/>
  <c r="T257" i="1"/>
  <c r="S257" i="1"/>
  <c r="T256" i="1"/>
  <c r="S256" i="1"/>
  <c r="T255" i="1"/>
  <c r="S255" i="1"/>
  <c r="T254" i="1"/>
  <c r="S254" i="1"/>
  <c r="T252" i="1"/>
  <c r="S252" i="1"/>
  <c r="T251" i="1"/>
  <c r="S251" i="1"/>
  <c r="T247" i="1"/>
  <c r="S247" i="1"/>
  <c r="T246" i="1"/>
  <c r="S246" i="1"/>
  <c r="T245" i="1"/>
  <c r="S245" i="1"/>
  <c r="T243" i="1"/>
  <c r="S243" i="1"/>
  <c r="T242" i="1"/>
  <c r="S242" i="1"/>
  <c r="T241" i="1"/>
  <c r="S241" i="1"/>
  <c r="T239" i="1"/>
  <c r="S239" i="1"/>
  <c r="T238" i="1"/>
  <c r="S238" i="1"/>
  <c r="T236" i="1"/>
  <c r="S236" i="1"/>
  <c r="T235" i="1"/>
  <c r="S235" i="1"/>
  <c r="T232" i="1"/>
  <c r="S232" i="1"/>
  <c r="T226" i="1"/>
  <c r="S226" i="1"/>
  <c r="T225" i="1"/>
  <c r="S225" i="1"/>
  <c r="T224" i="1"/>
  <c r="S224" i="1"/>
  <c r="T222" i="1"/>
  <c r="S222" i="1"/>
  <c r="T221" i="1"/>
  <c r="S221" i="1"/>
  <c r="T219" i="1"/>
  <c r="S219" i="1"/>
  <c r="T218" i="1"/>
  <c r="S218" i="1"/>
  <c r="T217" i="1"/>
  <c r="S217" i="1"/>
  <c r="T214" i="1"/>
  <c r="S214" i="1"/>
  <c r="T212" i="1"/>
  <c r="S212" i="1"/>
  <c r="T209" i="1"/>
  <c r="S209" i="1"/>
  <c r="T206" i="1"/>
  <c r="S206" i="1"/>
  <c r="T205" i="1"/>
  <c r="S205" i="1"/>
  <c r="T202" i="1"/>
  <c r="S202" i="1"/>
  <c r="T201" i="1"/>
  <c r="S201" i="1"/>
  <c r="T200" i="1"/>
  <c r="S200" i="1"/>
  <c r="T198" i="1"/>
  <c r="S198" i="1"/>
  <c r="T197" i="1"/>
  <c r="S197" i="1"/>
  <c r="T194" i="1"/>
  <c r="S194" i="1"/>
  <c r="T193" i="1"/>
  <c r="S193" i="1"/>
  <c r="T185" i="1"/>
  <c r="S185" i="1"/>
  <c r="T184" i="1"/>
  <c r="S184" i="1"/>
  <c r="T182" i="1"/>
  <c r="S182" i="1"/>
  <c r="T181" i="1"/>
  <c r="S181" i="1"/>
  <c r="T174" i="1"/>
  <c r="S174" i="1"/>
  <c r="T173" i="1"/>
  <c r="S173" i="1"/>
  <c r="T172" i="1"/>
  <c r="S172" i="1"/>
  <c r="T170" i="1"/>
  <c r="S170" i="1"/>
  <c r="T169" i="1"/>
  <c r="S169" i="1"/>
  <c r="T167" i="1"/>
  <c r="S167" i="1"/>
  <c r="T166" i="1"/>
  <c r="S166" i="1"/>
  <c r="T165" i="1"/>
  <c r="S165" i="1"/>
  <c r="T164" i="1"/>
  <c r="S164" i="1"/>
  <c r="T163" i="1"/>
  <c r="S163" i="1"/>
  <c r="T162" i="1"/>
  <c r="S162" i="1"/>
  <c r="T160" i="1"/>
  <c r="S160" i="1"/>
  <c r="T158" i="1"/>
  <c r="S158" i="1"/>
  <c r="T156" i="1"/>
  <c r="S156" i="1"/>
  <c r="T155" i="1"/>
  <c r="S155" i="1"/>
  <c r="T154" i="1"/>
  <c r="S154" i="1"/>
  <c r="T153" i="1"/>
  <c r="S153" i="1"/>
  <c r="T152" i="1"/>
  <c r="S152" i="1"/>
  <c r="T151" i="1"/>
  <c r="S151" i="1"/>
  <c r="T150" i="1"/>
  <c r="S150" i="1"/>
  <c r="T149" i="1"/>
  <c r="S149" i="1"/>
  <c r="T148" i="1"/>
  <c r="S148" i="1"/>
  <c r="T147" i="1"/>
  <c r="S147" i="1"/>
  <c r="T146" i="1"/>
  <c r="S146" i="1"/>
  <c r="T145" i="1"/>
  <c r="S145" i="1"/>
  <c r="T144" i="1"/>
  <c r="S144" i="1"/>
  <c r="T143" i="1"/>
  <c r="S143" i="1"/>
  <c r="T142" i="1"/>
  <c r="S142" i="1"/>
  <c r="T141" i="1"/>
  <c r="S141" i="1"/>
  <c r="T140" i="1"/>
  <c r="S140" i="1"/>
  <c r="T139" i="1"/>
  <c r="S139" i="1"/>
  <c r="T136" i="1"/>
  <c r="S136" i="1"/>
  <c r="T135" i="1"/>
  <c r="S135" i="1"/>
  <c r="T134" i="1"/>
  <c r="S134" i="1"/>
  <c r="T133" i="1"/>
  <c r="S133" i="1"/>
  <c r="T131" i="1"/>
  <c r="S131" i="1"/>
  <c r="T130" i="1"/>
  <c r="S130" i="1"/>
  <c r="T127" i="1"/>
  <c r="S127" i="1"/>
  <c r="T126" i="1"/>
  <c r="S126" i="1"/>
  <c r="T123" i="1"/>
  <c r="S123" i="1"/>
  <c r="T121" i="1"/>
  <c r="S121" i="1"/>
  <c r="T120" i="1"/>
  <c r="S120" i="1"/>
  <c r="T119" i="1"/>
  <c r="S119" i="1"/>
  <c r="T118" i="1"/>
  <c r="S118" i="1"/>
  <c r="T117" i="1"/>
  <c r="S117" i="1"/>
  <c r="T115" i="1"/>
  <c r="S115" i="1"/>
  <c r="T114" i="1"/>
  <c r="S114" i="1"/>
  <c r="T113" i="1"/>
  <c r="S113" i="1"/>
  <c r="T112" i="1"/>
  <c r="S112" i="1"/>
  <c r="T110" i="1"/>
  <c r="S110" i="1"/>
  <c r="T109" i="1"/>
  <c r="S109" i="1"/>
  <c r="T107" i="1"/>
  <c r="S107" i="1"/>
  <c r="T105" i="1"/>
  <c r="S105" i="1"/>
  <c r="T104" i="1"/>
  <c r="S104" i="1"/>
  <c r="T103" i="1"/>
  <c r="S103" i="1"/>
  <c r="T102" i="1"/>
  <c r="S102" i="1"/>
  <c r="T98" i="1"/>
  <c r="S98" i="1"/>
  <c r="T97" i="1"/>
  <c r="S97" i="1"/>
  <c r="T96" i="1"/>
  <c r="S96" i="1"/>
  <c r="T95" i="1"/>
  <c r="S95" i="1"/>
  <c r="T90" i="1"/>
  <c r="S90" i="1"/>
  <c r="T88" i="1"/>
  <c r="S88" i="1"/>
  <c r="T84" i="1"/>
  <c r="S84" i="1"/>
  <c r="T83" i="1"/>
  <c r="S83" i="1"/>
  <c r="T79" i="1"/>
  <c r="S79" i="1"/>
  <c r="T78" i="1"/>
  <c r="S78" i="1"/>
  <c r="T77" i="1"/>
  <c r="S77" i="1"/>
  <c r="T76" i="1"/>
  <c r="S76" i="1"/>
  <c r="T74" i="1"/>
  <c r="S74" i="1"/>
  <c r="T70" i="1"/>
  <c r="S70" i="1"/>
  <c r="T68" i="1"/>
  <c r="S68" i="1"/>
  <c r="T62" i="1"/>
  <c r="S62" i="1"/>
  <c r="T61" i="1"/>
  <c r="S61" i="1"/>
  <c r="T56" i="1"/>
  <c r="S56" i="1"/>
  <c r="T54" i="1"/>
  <c r="S54" i="1"/>
  <c r="T53" i="1"/>
  <c r="S53" i="1"/>
  <c r="T51" i="1"/>
  <c r="S51" i="1"/>
  <c r="T47" i="1"/>
  <c r="S47" i="1"/>
  <c r="T46" i="1"/>
  <c r="S46" i="1"/>
  <c r="T38" i="1"/>
  <c r="S38" i="1"/>
  <c r="T35" i="1"/>
  <c r="S35" i="1"/>
  <c r="T34" i="1"/>
  <c r="S34" i="1"/>
  <c r="T32" i="1"/>
  <c r="S32" i="1"/>
  <c r="T28" i="1"/>
  <c r="S28" i="1"/>
  <c r="T27" i="1"/>
  <c r="S27" i="1"/>
  <c r="T26" i="1"/>
  <c r="S26" i="1"/>
  <c r="T25" i="1"/>
  <c r="S25" i="1"/>
  <c r="T24" i="1"/>
  <c r="S24" i="1"/>
  <c r="T21" i="1"/>
  <c r="S21" i="1"/>
  <c r="T13" i="1"/>
  <c r="S13" i="1"/>
  <c r="T12" i="1"/>
  <c r="S12" i="1"/>
  <c r="T11" i="1"/>
  <c r="S11" i="1"/>
  <c r="T10" i="1"/>
  <c r="S10" i="1"/>
  <c r="T9" i="1"/>
  <c r="S9" i="1"/>
  <c r="T7" i="1"/>
  <c r="S7" i="1"/>
  <c r="T3" i="1"/>
  <c r="S3" i="1"/>
  <c r="T2" i="1"/>
  <c r="S2" i="1"/>
  <c r="S186" i="1"/>
  <c r="T186" i="1"/>
  <c r="S188" i="1"/>
  <c r="T188" i="1"/>
  <c r="S189" i="1"/>
  <c r="T189" i="1"/>
  <c r="S190" i="1"/>
  <c r="T190" i="1"/>
  <c r="S191" i="1"/>
  <c r="T191" i="1"/>
  <c r="S192" i="1"/>
  <c r="T192" i="1"/>
  <c r="S196" i="1"/>
  <c r="T196" i="1"/>
  <c r="S199" i="1"/>
  <c r="T199" i="1"/>
  <c r="S237" i="1"/>
  <c r="T237" i="1"/>
  <c r="S275" i="1"/>
  <c r="T275" i="1"/>
  <c r="S287" i="1"/>
  <c r="T287" i="1"/>
  <c r="S288" i="1"/>
  <c r="T288" i="1"/>
  <c r="S292" i="1"/>
  <c r="T292" i="1"/>
  <c r="S295" i="1"/>
  <c r="T295" i="1"/>
  <c r="S415" i="1"/>
  <c r="T4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F9AECB0-8C2B-4FD5-BC0D-35366D376D38}">
      <text>
        <r>
          <rPr>
            <sz val="10"/>
            <color rgb="FF000000"/>
            <rFont val="Arial"/>
            <scheme val="minor"/>
          </rPr>
          <t>https://www.timeanddate.com/date/durationresult.html?d1=15&amp;m1=07&amp;y1=2019&amp;d2=08&amp;m2=10&amp;y2=2019&amp;ti=on</t>
        </r>
      </text>
    </comment>
    <comment ref="X14" authorId="0" shapeId="0" xr:uid="{9989D936-C3A0-47A9-8681-296200C02FFE}">
      <text>
        <r>
          <rPr>
            <sz val="10"/>
            <color rgb="FF000000"/>
            <rFont val="Arial"/>
            <scheme val="minor"/>
          </rPr>
          <t>BER, AUC, FF, FP http://web.archive.org/web/20130503080434/http://www.nipsfsc.ecs.soton.ac.uk/evaluation</t>
        </r>
      </text>
    </comment>
    <comment ref="N18" authorId="0" shapeId="0" xr:uid="{01538C12-2540-41FF-92FC-714964854B2F}">
      <text>
        <r>
          <rPr>
            <sz val="10"/>
            <color rgb="FF000000"/>
            <rFont val="Arial"/>
            <scheme val="minor"/>
          </rPr>
          <t>link doesnt work</t>
        </r>
      </text>
    </comment>
    <comment ref="N19" authorId="0" shapeId="0" xr:uid="{C4A03921-07A9-4612-990C-3F9421C12A93}">
      <text>
        <r>
          <rPr>
            <sz val="10"/>
            <color rgb="FF000000"/>
            <rFont val="Arial"/>
            <scheme val="minor"/>
          </rPr>
          <t>link doesnt work</t>
        </r>
      </text>
    </comment>
    <comment ref="A33" authorId="0" shapeId="0" xr:uid="{D6677D75-22FD-4ACB-88B7-D8A5271DA3E9}">
      <text>
        <r>
          <rPr>
            <sz val="10"/>
            <color rgb="FF000000"/>
            <rFont val="Arial"/>
            <scheme val="minor"/>
          </rPr>
          <t>not enough info</t>
        </r>
      </text>
    </comment>
    <comment ref="R34" authorId="0" shapeId="0" xr:uid="{D728ACAA-0675-470E-B12C-AF0F780DE7DB}">
      <text>
        <r>
          <rPr>
            <sz val="10"/>
            <color rgb="FF000000"/>
            <rFont val="Arial"/>
            <scheme val="minor"/>
          </rPr>
          <t>binary classification (interview recommendation) + explanatory mechanisms</t>
        </r>
      </text>
    </comment>
    <comment ref="R44" authorId="0" shapeId="0" xr:uid="{1DC69E42-FAEB-4EB7-9314-49DB631A3DBC}">
      <text>
        <r>
          <rPr>
            <sz val="10"/>
            <color rgb="FF000000"/>
            <rFont val="Arial"/>
            <scheme val="minor"/>
          </rPr>
          <t>optical character recognition</t>
        </r>
      </text>
    </comment>
    <comment ref="R69" authorId="0" shapeId="0" xr:uid="{411C8E0B-600F-4E6C-8F2C-ABCEBBB95F71}">
      <text>
        <r>
          <rPr>
            <sz val="10"/>
            <color rgb="FF000000"/>
            <rFont val="Arial"/>
            <scheme val="minor"/>
          </rPr>
          <t>binary classification (interview recommendation) + explanatory mechanisms</t>
        </r>
      </text>
    </comment>
    <comment ref="W98" authorId="0" shapeId="0" xr:uid="{514674C8-8679-4FAD-955C-65005E6CBA0A}">
      <text>
        <r>
          <rPr>
            <sz val="10"/>
            <color rgb="FF000000"/>
            <rFont val="Arial"/>
            <scheme val="minor"/>
          </rPr>
          <t xml:space="preserve"> / diagram question accuracy</t>
        </r>
      </text>
    </comment>
    <comment ref="W157" authorId="0" shapeId="0" xr:uid="{B030DDF3-58E0-4988-AD67-6E8689A5C95C}">
      <text>
        <r>
          <rPr>
            <sz val="10"/>
            <color rgb="FF000000"/>
            <rFont val="Arial"/>
            <scheme val="minor"/>
          </rPr>
          <t>final score is not CIDer but avg rank which seems not to be on the leaderboard</t>
        </r>
      </text>
    </comment>
    <comment ref="X183" authorId="0" shapeId="0" xr:uid="{B2275DC5-C128-4885-81BE-D55FD908F38B}">
      <text>
        <r>
          <rPr>
            <sz val="10"/>
            <color rgb="FF000000"/>
            <rFont val="Arial"/>
            <scheme val="minor"/>
          </rPr>
          <t>percentage of misclassified images</t>
        </r>
      </text>
    </comment>
    <comment ref="W192" authorId="0" shapeId="0" xr:uid="{E0F6A46A-DC8F-49CF-8DC0-0D16F8F8D920}">
      <text>
        <r>
          <rPr>
            <sz val="10"/>
            <color rgb="FF000000"/>
            <rFont val="Arial"/>
            <scheme val="minor"/>
          </rPr>
          <t>psnr on leaderboard</t>
        </r>
      </text>
    </comment>
    <comment ref="W193" authorId="0" shapeId="0" xr:uid="{ABA86D12-60EF-41BE-802C-B461DD4C8006}">
      <text>
        <r>
          <rPr>
            <sz val="10"/>
            <color rgb="FF000000"/>
            <rFont val="Arial"/>
            <scheme val="minor"/>
          </rPr>
          <t>psnr on leaderboard</t>
        </r>
      </text>
    </comment>
    <comment ref="W206" authorId="0" shapeId="0" xr:uid="{D2E08BB2-5578-4665-BDC6-0F301D0D1FF1}">
      <text>
        <r>
          <rPr>
            <sz val="10"/>
            <color rgb="FF000000"/>
            <rFont val="Arial"/>
            <scheme val="minor"/>
          </rPr>
          <t>no data</t>
        </r>
      </text>
    </comment>
    <comment ref="W207" authorId="0" shapeId="0" xr:uid="{37C3A72A-16B9-4460-A376-D309B426B799}">
      <text>
        <r>
          <rPr>
            <sz val="10"/>
            <color rgb="FF000000"/>
            <rFont val="Arial"/>
            <scheme val="minor"/>
          </rPr>
          <t>no data</t>
        </r>
      </text>
    </comment>
    <comment ref="W209" authorId="0" shapeId="0" xr:uid="{A1D08029-FD2D-494A-845D-8FB2B7A4E661}">
      <text>
        <r>
          <rPr>
            <sz val="10"/>
            <color rgb="FF000000"/>
            <rFont val="Arial"/>
            <scheme val="minor"/>
          </rPr>
          <t>several, it is not precised in the description which one is used for final eval</t>
        </r>
      </text>
    </comment>
    <comment ref="W210" authorId="0" shapeId="0" xr:uid="{F87D0E0D-F1FB-4B2E-97F1-F7F174753953}">
      <text>
        <r>
          <rPr>
            <sz val="10"/>
            <color rgb="FF000000"/>
            <rFont val="Arial"/>
            <scheme val="minor"/>
          </rPr>
          <t>several, it is not precised in the description which one is used for final eval</t>
        </r>
      </text>
    </comment>
    <comment ref="W214" authorId="0" shapeId="0" xr:uid="{57A30B76-84C3-49DB-A209-8B9B6948B18B}">
      <text>
        <r>
          <rPr>
            <sz val="10"/>
            <color rgb="FF000000"/>
            <rFont val="Arial"/>
            <scheme val="minor"/>
          </rPr>
          <t>several leaderboards in one</t>
        </r>
      </text>
    </comment>
    <comment ref="W215" authorId="0" shapeId="0" xr:uid="{47C7102E-72E2-45C4-AA20-91C095A9DE5F}">
      <text>
        <r>
          <rPr>
            <sz val="10"/>
            <color rgb="FF000000"/>
            <rFont val="Arial"/>
            <scheme val="minor"/>
          </rPr>
          <t>several leaderboards in one</t>
        </r>
      </text>
    </comment>
    <comment ref="W216" authorId="0" shapeId="0" xr:uid="{704D4B43-CE0E-4BB2-B874-9A46FDCA73F8}">
      <text>
        <r>
          <rPr>
            <sz val="10"/>
            <color rgb="FF000000"/>
            <rFont val="Arial"/>
            <scheme val="minor"/>
          </rPr>
          <t>it is not clear from the platform how they evaluate: The submissions would be judged on two following criteria:
1. Speed of the algorithm:  The submissions will be run on Windows OS on an intel core i-7 system with 32 GB RAM and NVIDIA GeForce GTX 1050. A smaller running time would be given a higher score provided that the algorithm scores well on the second criteria
2. Classification criteria:  The submissions would be judged on their implementation using a classification score based on a weighted combination of classification accuracy and F1 score. Equal weight would be given to both. The algorithms would also be tested with a different set of laparoscopic video data than that provided. Moreover, the performance of the algorithm would also be judged separately for videos with single distortion and for those with multiple distortions. More weightage would be given to a method that performs well for the multi-distorted videos.
no such metric on leaderboard...</t>
        </r>
      </text>
    </comment>
    <comment ref="W219" authorId="0" shapeId="0" xr:uid="{F668F56D-E14D-4A15-AB28-E0E3C867EDA8}">
      <text>
        <r>
          <rPr>
            <sz val="10"/>
            <color rgb="FF000000"/>
            <rFont val="Arial"/>
            <scheme val="minor"/>
          </rPr>
          <t>but the leaderboard is filtered based on duration</t>
        </r>
      </text>
    </comment>
    <comment ref="W225" authorId="0" shapeId="0" xr:uid="{C5910E97-59D6-4BAE-B9BD-2B30A967446C}">
      <text>
        <r>
          <rPr>
            <sz val="10"/>
            <color rgb="FF000000"/>
            <rFont val="Arial"/>
            <scheme val="minor"/>
          </rPr>
          <t>not sure, what is written on the platform: Note that we will rely on selfreported number of parameters and runtime / inference time in the validation phase, while for the final test phase ranking the challenge organizers will check and run the provided solutions and compute the measures, such as runtime, parameters, FLOPs, activations, and depths.</t>
        </r>
      </text>
    </comment>
    <comment ref="W226" authorId="0" shapeId="0" xr:uid="{57A1958E-FF13-49F7-A8E4-E029D662CE7B}">
      <text>
        <r>
          <rPr>
            <sz val="10"/>
            <color rgb="FF000000"/>
            <rFont val="Arial"/>
            <scheme val="minor"/>
          </rPr>
          <t>there is no MOS on the leaderboard.......For the final Perceptual ranking we will conduct a user study to compute Mean Opinion Score (MOS) for the top solutions in the challenge. Due to the complexity of the task we will conduct the user study and compute MOS only for the results submitted for the final test phase. Complementary to MOS, we will report also FID, mIoU, PSNR and SSIM.</t>
        </r>
      </text>
    </comment>
    <comment ref="W229" authorId="0" shapeId="0" xr:uid="{7A20BA43-CD8C-46C5-940E-50E7FE851445}">
      <text>
        <r>
          <rPr>
            <sz val="10"/>
            <color rgb="FF000000"/>
            <rFont val="Arial"/>
            <scheme val="minor"/>
          </rPr>
          <t>there is no MOS on the leaderboard.......For the final Perceptual ranking we will conduct a user study to compute Mean Opinion Score (MOS) for the top solutions in the challenge. Due to the complexity of the task we will conduct the user study and compute MOS only for the results submitted for the final test phase. Complementary to MOS, we will report also FID, mIoU, PSNR and SSIM.</t>
        </r>
      </text>
    </comment>
    <comment ref="W233" authorId="0" shapeId="0" xr:uid="{BDC1EFED-C821-4A21-8936-415DD5C535C8}">
      <text>
        <r>
          <rPr>
            <sz val="10"/>
            <color rgb="FF000000"/>
            <rFont val="Arial"/>
            <scheme val="minor"/>
          </rPr>
          <t>NO MOS on the leaderboard: For the Track 1 we use the Mean Opinion Score (MOS) for perceptual quality and the runtime on CPU.</t>
        </r>
      </text>
    </comment>
    <comment ref="X241" authorId="0" shapeId="0" xr:uid="{4D3EF771-6D1B-4F1A-B2CA-F276B9200BDC}">
      <text>
        <r>
          <rPr>
            <sz val="10"/>
            <color rgb="FF000000"/>
            <rFont val="Arial"/>
            <scheme val="minor"/>
          </rPr>
          <t>Panoptic Quality</t>
        </r>
      </text>
    </comment>
    <comment ref="W248" authorId="0" shapeId="0" xr:uid="{A3AAF7AC-143E-4DC4-859F-FD901420B84F}">
      <text>
        <r>
          <rPr>
            <sz val="10"/>
            <color rgb="FF000000"/>
            <rFont val="Arial"/>
            <scheme val="minor"/>
          </rPr>
          <t>score zero</t>
        </r>
      </text>
    </comment>
    <comment ref="W259" authorId="0" shapeId="0" xr:uid="{2F0E6BAE-BE90-4A1C-AEBD-1C143BD8769B}">
      <text>
        <r>
          <rPr>
            <sz val="10"/>
            <color rgb="FF000000"/>
            <rFont val="Arial"/>
            <scheme val="minor"/>
          </rPr>
          <t>several tasks on the same leaderboard</t>
        </r>
      </text>
    </comment>
    <comment ref="W260" authorId="0" shapeId="0" xr:uid="{080DB086-3344-417C-B60E-57F9B2400882}">
      <text>
        <r>
          <rPr>
            <sz val="10"/>
            <color rgb="FF000000"/>
            <rFont val="Arial"/>
            <scheme val="minor"/>
          </rPr>
          <t>Leaderboard sudmissions are ranked by all three criteria with abovementioned ordering.</t>
        </r>
      </text>
    </comment>
    <comment ref="W261" authorId="0" shapeId="0" xr:uid="{3CDCD399-F611-4F5D-8CD6-42864B2A5963}">
      <text>
        <r>
          <rPr>
            <sz val="10"/>
            <color rgb="FF000000"/>
            <rFont val="Arial"/>
            <scheme val="minor"/>
          </rPr>
          <t>plus two leaderboards in one</t>
        </r>
      </text>
    </comment>
    <comment ref="W265" authorId="0" shapeId="0" xr:uid="{6C8486D7-8E42-48BC-AB2F-EF42AD7A3FC5}">
      <text>
        <r>
          <rPr>
            <sz val="10"/>
            <color rgb="FF000000"/>
            <rFont val="Arial"/>
            <scheme val="minor"/>
          </rPr>
          <t>u_median NA coz lb[metric].median() == 0, Utility w/mean =  -37.45366308912741</t>
        </r>
      </text>
    </comment>
    <comment ref="W271" authorId="0" shapeId="0" xr:uid="{00E9BF25-AFA0-48A1-BF0A-2C9A1C0115A4}">
      <text>
        <r>
          <rPr>
            <sz val="10"/>
            <color rgb="FF000000"/>
            <rFont val="Arial"/>
            <scheme val="minor"/>
          </rPr>
          <t>several tasks in 1 leaderboard, submissions &lt;5</t>
        </r>
      </text>
    </comment>
    <comment ref="W273" authorId="0" shapeId="0" xr:uid="{A42C8E87-C76D-41AC-A8DF-7FF0D31C86B5}">
      <text>
        <r>
          <rPr>
            <sz val="10"/>
            <color rgb="FF000000"/>
            <rFont val="Arial"/>
            <scheme val="minor"/>
          </rPr>
          <t>leaderboard is empty</t>
        </r>
      </text>
    </comment>
    <comment ref="W275" authorId="0" shapeId="0" xr:uid="{D7314DD8-2955-463E-9205-31A9697533A6}">
      <text>
        <r>
          <rPr>
            <sz val="10"/>
            <color rgb="FF000000"/>
            <rFont val="Arial"/>
            <scheme val="minor"/>
          </rPr>
          <t>empty data</t>
        </r>
      </text>
    </comment>
    <comment ref="W276" authorId="0" shapeId="0" xr:uid="{CED75390-B613-4E80-8208-86DFBC5EC1BA}">
      <text>
        <r>
          <rPr>
            <sz val="10"/>
            <color rgb="FF000000"/>
            <rFont val="Arial"/>
            <scheme val="minor"/>
          </rPr>
          <t>empty data</t>
        </r>
      </text>
    </comment>
    <comment ref="W306" authorId="0" shapeId="0" xr:uid="{5D3C21F3-8233-4853-AFFE-403D0FBE3C49}">
      <text>
        <r>
          <rPr>
            <sz val="10"/>
            <color rgb="FF000000"/>
            <rFont val="Arial"/>
            <scheme val="minor"/>
          </rPr>
          <t>We evaluate results based on a single Intersection-over-Union criterion with a threshold of 50%, which is similar to the standard practice in object recognition and Pascal VOC challenge [1]. Recall, Precison and F_score will be uesd as the evaluation metrics.</t>
        </r>
      </text>
    </comment>
    <comment ref="W326" authorId="0" shapeId="0" xr:uid="{81C9A2EA-473B-4C87-840D-9AE39147E882}">
      <text>
        <r>
          <rPr>
            <sz val="10"/>
            <color rgb="FF000000"/>
            <rFont val="Arial"/>
            <scheme val="minor"/>
          </rPr>
          <t>Tasks 1 and 2. Micro-averaged precision, recall and f-score. Macro-averaged precision, recall and f-score. Weighted macro-averaged precision, recall and f-score. In cases where participants submit confidence values (between 0 and 1) to their outputs, Mean Squared Error (MSE) will be applied (with error value equal to one for wrongly predicted classes)
Tasks 3 and 4: Precision, recall and f-score with respect to the offensive class will be used, being f1 score the leading evaluation measure.</t>
        </r>
      </text>
    </comment>
    <comment ref="W332" authorId="0" shapeId="0" xr:uid="{BAC56A93-E214-4D29-A0CC-D4D7F48454FD}">
      <text>
        <r>
          <rPr>
            <sz val="10"/>
            <color rgb="FF000000"/>
            <rFont val="Arial"/>
            <scheme val="minor"/>
          </rPr>
          <t>not clear</t>
        </r>
      </text>
    </comment>
    <comment ref="W354" authorId="0" shapeId="0" xr:uid="{A54985AC-1F94-49A9-A7AF-71047D3405D8}">
      <text>
        <r>
          <rPr>
            <sz val="10"/>
            <color rgb="FF000000"/>
            <rFont val="Arial"/>
            <scheme val="minor"/>
          </rPr>
          <t>leaderboard is empty</t>
        </r>
      </text>
    </comment>
    <comment ref="W356" authorId="0" shapeId="0" xr:uid="{D292B5A5-002A-40E5-9F9F-06EBFC2DCAC9}">
      <text>
        <r>
          <rPr>
            <sz val="10"/>
            <color rgb="FF000000"/>
            <rFont val="Arial"/>
            <scheme val="minor"/>
          </rPr>
          <t>We will evaluate the submissions for anaphoric identity and discourse deixis using CoNLL Avg. F1 score [1]. For bridging, we will report Entity F1 scores.</t>
        </r>
      </text>
    </comment>
    <comment ref="W362" authorId="0" shapeId="0" xr:uid="{81EEF52D-7E92-47C0-B7DF-3EE23FAB703C}">
      <text>
        <r>
          <rPr>
            <sz val="10"/>
            <color rgb="FF000000"/>
            <rFont val="Arial"/>
            <scheme val="minor"/>
          </rPr>
          <t>2 leaderboards in one</t>
        </r>
      </text>
    </comment>
    <comment ref="W366" authorId="0" shapeId="0" xr:uid="{88162880-8CD5-45CA-B4FB-CCAD7056D4A8}">
      <text>
        <r>
          <rPr>
            <sz val="10"/>
            <color rgb="FF000000"/>
            <rFont val="Arial"/>
            <scheme val="minor"/>
          </rPr>
          <t>Please not the ranking will be evaluated in this order : F1, Recall, Precision</t>
        </r>
      </text>
    </comment>
    <comment ref="W367" authorId="0" shapeId="0" xr:uid="{14866B36-67F1-4FC3-BBEF-AA46A3CCE51D}">
      <text>
        <r>
          <rPr>
            <sz val="10"/>
            <color rgb="FF000000"/>
            <rFont val="Arial"/>
            <scheme val="minor"/>
          </rPr>
          <t>The aim of evaluation is to assess the quality of explanations, not sentence-level predictions. Therefore, the metrics for evaluation will be (1) AUC (2) AP (Average Precision) and (3) Recall at top-K for word-level explanations. The leaderboard will be sorted by the average rank of the three metrics on the target sentence explanations (i.e., Rank Target).</t>
        </r>
      </text>
    </comment>
    <comment ref="W369" authorId="0" shapeId="0" xr:uid="{E94BEE9E-8D7A-482E-B836-EF068C7D2260}">
      <text>
        <r>
          <rPr>
            <sz val="10"/>
            <color rgb="FF000000"/>
            <rFont val="Arial"/>
            <scheme val="minor"/>
          </rPr>
          <t>Track-1 | Completion
We evaluate the reconstruction accuracy by computing the Chamfer Distance between the predicted complete shape (P) and the ground truth shape (Q) as below. The results are averaged across the whole test set for overall evaluation criteria.
Track-2 | Registration
We evaluate the reconstruction accuracy by computing the differences between the predicted Transformation (T_pred) and the ground truth Transformation (T_gt) as below. The metric is defined as a weighted summation (denoted as MSE on the leaderboard) for 1) rotation angle differences and 2) translation differences. The results are averaged across the whole test set for overall evaluation criteria.</t>
        </r>
      </text>
    </comment>
    <comment ref="X376" authorId="0" shapeId="0" xr:uid="{7F4D4F02-8A40-4319-8EFD-B43A32524E58}">
      <text>
        <r>
          <rPr>
            <sz val="10"/>
            <color rgb="FF000000"/>
            <rFont val="Arial"/>
            <scheme val="minor"/>
          </rPr>
          <t>Error Reduction Rate</t>
        </r>
      </text>
    </comment>
    <comment ref="P379" authorId="0" shapeId="0" xr:uid="{A71B7C6C-4E65-485A-81B8-23DCB56D787D}">
      <text>
        <r>
          <rPr>
            <sz val="10"/>
            <color rgb="FF000000"/>
            <rFont val="Arial"/>
            <scheme val="minor"/>
          </rPr>
          <t>Control theory, reinforcement learning, and causality</t>
        </r>
      </text>
    </comment>
    <comment ref="R379" authorId="0" shapeId="0" xr:uid="{29F52094-E37E-4ABC-A9E8-F9378DC05EEF}">
      <text>
        <r>
          <rPr>
            <sz val="10"/>
            <color rgb="FF000000"/>
            <rFont val="Arial"/>
            <scheme val="minor"/>
          </rPr>
          <t>Control theory, reinforcement learning, and causality</t>
        </r>
      </text>
    </comment>
    <comment ref="P380" authorId="0" shapeId="0" xr:uid="{52827B99-6D01-4BB8-B665-FDB262F6DCD2}">
      <text>
        <r>
          <rPr>
            <sz val="10"/>
            <color rgb="FF000000"/>
            <rFont val="Arial"/>
            <scheme val="minor"/>
          </rPr>
          <t>Control theory, reinforcement learning, and causality</t>
        </r>
      </text>
    </comment>
    <comment ref="R380" authorId="0" shapeId="0" xr:uid="{BF88E4F7-6BBE-49C6-9A5D-3D2D5080613D}">
      <text>
        <r>
          <rPr>
            <sz val="10"/>
            <color rgb="FF000000"/>
            <rFont val="Arial"/>
            <scheme val="minor"/>
          </rPr>
          <t>Control theory, reinforcement learning, and causality</t>
        </r>
      </text>
    </comment>
    <comment ref="W387" authorId="0" shapeId="0" xr:uid="{F3A614FA-CCA8-4184-81C1-86F7FBC0D9BE}">
      <text>
        <r>
          <rPr>
            <sz val="10"/>
            <color rgb="FF000000"/>
            <rFont val="Arial"/>
            <scheme val="minor"/>
          </rPr>
          <t>We will use IDF1 and MOTA as our final score.</t>
        </r>
      </text>
    </comment>
    <comment ref="W388" authorId="0" shapeId="0" xr:uid="{191B5CE5-9EF7-4CAC-A499-DAFC771E65B3}">
      <text>
        <r>
          <rPr>
            <sz val="10"/>
            <color rgb="FF000000"/>
            <rFont val="Arial"/>
            <scheme val="minor"/>
          </rPr>
          <t>This competitions.codalab.org page can’t be found</t>
        </r>
      </text>
    </comment>
    <comment ref="W391" authorId="0" shapeId="0" xr:uid="{EC8288EB-7803-4C7A-97FE-1F199990E95C}">
      <text>
        <r>
          <rPr>
            <sz val="10"/>
            <color rgb="FF000000"/>
            <rFont val="Arial"/>
            <scheme val="minor"/>
          </rPr>
          <t>This competitions.codalab.org page can’t be found</t>
        </r>
      </text>
    </comment>
    <comment ref="W392" authorId="0" shapeId="0" xr:uid="{3F436010-A0A4-4060-8978-A3CA4137C724}">
      <text>
        <r>
          <rPr>
            <sz val="10"/>
            <color rgb="FF000000"/>
            <rFont val="Arial"/>
            <scheme val="minor"/>
          </rPr>
          <t>This competitions.codalab.org page can’t be found</t>
        </r>
      </text>
    </comment>
    <comment ref="W399" authorId="0" shapeId="0" xr:uid="{201BC6AC-AF70-4E7B-8C04-E2126206490C}">
      <text>
        <r>
          <rPr>
            <sz val="10"/>
            <color rgb="FF000000"/>
            <rFont val="Arial"/>
            <scheme val="minor"/>
          </rPr>
          <t>rank of instance and micro F1: Instance-F1 gives an indication of the overall performance of the system while micro-F1 accounts for the partially correct predictions as well. Taken together they give an accurate evaluation of the classifier.</t>
        </r>
      </text>
    </comment>
    <comment ref="W400" authorId="0" shapeId="0" xr:uid="{4AFB6E34-8CCA-428E-812C-1E9713751011}">
      <text>
        <r>
          <rPr>
            <sz val="10"/>
            <color rgb="FF000000"/>
            <rFont val="Arial"/>
            <scheme val="minor"/>
          </rPr>
          <t>The official score is the macro average of short-form and long-form F1 scores.</t>
        </r>
      </text>
    </comment>
    <comment ref="W401" authorId="0" shapeId="0" xr:uid="{640F7907-0A9A-4D7C-BD9D-376BE65C0160}">
      <text>
        <r>
          <rPr>
            <sz val="10"/>
            <color rgb="FF000000"/>
            <rFont val="Arial"/>
            <scheme val="minor"/>
          </rPr>
          <t>The official score is the macro average of short-form and long-form F1 scores.</t>
        </r>
      </text>
    </comment>
    <comment ref="W403" authorId="0" shapeId="0" xr:uid="{5916DCFC-EEDF-404D-8626-8F5DA418D508}">
      <text>
        <r>
          <rPr>
            <sz val="10"/>
            <color rgb="FF000000"/>
            <rFont val="Arial"/>
            <scheme val="minor"/>
          </rPr>
          <t>The main ranking metric is completion rate. However, this (and the other ones) serves as a proxy metrics to the main competition metric: human evaluation scores. The aforementioned metrics will only be used to score solutions and select the best several ones for human evaluation.</t>
        </r>
      </text>
    </comment>
    <comment ref="X405" authorId="0" shapeId="0" xr:uid="{4BF2C796-CA07-43AF-A26E-B2EEDC911657}">
      <text>
        <r>
          <rPr>
            <sz val="10"/>
            <color rgb="FF000000"/>
            <rFont val="Arial"/>
            <scheme val="minor"/>
          </rPr>
          <t>Error Reduction Rate</t>
        </r>
      </text>
    </comment>
    <comment ref="W414" authorId="0" shapeId="0" xr:uid="{10995FB8-EC9E-46D7-8F89-661EE124AA3D}">
      <text>
        <r>
          <rPr>
            <sz val="10"/>
            <color rgb="FF000000"/>
            <rFont val="Arial"/>
            <scheme val="minor"/>
          </rPr>
          <t>For the classification subtask, the evaluation metric is the accuracy score. For the ranking subtask, the submissions will be scored based on Spearman's rank correlation coefficient which compares the predicted plausibility ranking over all test instances with the gold ranking.</t>
        </r>
      </text>
    </comment>
    <comment ref="W415" authorId="0" shapeId="0" xr:uid="{274B24D5-D191-4E27-AFE0-113A2797C4D3}">
      <text>
        <r>
          <rPr>
            <sz val="10"/>
            <color rgb="FF000000"/>
            <rFont val="Arial"/>
            <scheme val="minor"/>
          </rPr>
          <t>empty meaderboard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color rgb="FF000000"/>
            <rFont val="Arial"/>
            <scheme val="minor"/>
          </rPr>
          <t>https://www.timeanddate.com/date/durationresult.html?d1=15&amp;m1=07&amp;y1=2019&amp;d2=08&amp;m2=10&amp;y2=2019&amp;ti=on</t>
        </r>
      </text>
    </comment>
    <comment ref="X14" authorId="0" shapeId="0" xr:uid="{00000000-0006-0000-0000-000002000000}">
      <text>
        <r>
          <rPr>
            <sz val="10"/>
            <color rgb="FF000000"/>
            <rFont val="Arial"/>
            <scheme val="minor"/>
          </rPr>
          <t>BER, AUC, FF, FP http://web.archive.org/web/20130503080434/http://www.nipsfsc.ecs.soton.ac.uk/evaluation</t>
        </r>
      </text>
    </comment>
    <comment ref="N18" authorId="0" shapeId="0" xr:uid="{00000000-0006-0000-0000-000003000000}">
      <text>
        <r>
          <rPr>
            <sz val="10"/>
            <color rgb="FF000000"/>
            <rFont val="Arial"/>
            <scheme val="minor"/>
          </rPr>
          <t>link doesnt work</t>
        </r>
      </text>
    </comment>
    <comment ref="N19" authorId="0" shapeId="0" xr:uid="{00000000-0006-0000-0000-000004000000}">
      <text>
        <r>
          <rPr>
            <sz val="10"/>
            <color rgb="FF000000"/>
            <rFont val="Arial"/>
            <scheme val="minor"/>
          </rPr>
          <t>link doesnt work</t>
        </r>
      </text>
    </comment>
    <comment ref="A33" authorId="0" shapeId="0" xr:uid="{00000000-0006-0000-0000-000005000000}">
      <text>
        <r>
          <rPr>
            <sz val="10"/>
            <color rgb="FF000000"/>
            <rFont val="Arial"/>
            <scheme val="minor"/>
          </rPr>
          <t>not enough info</t>
        </r>
      </text>
    </comment>
    <comment ref="R34" authorId="0" shapeId="0" xr:uid="{00000000-0006-0000-0000-000006000000}">
      <text>
        <r>
          <rPr>
            <sz val="10"/>
            <color rgb="FF000000"/>
            <rFont val="Arial"/>
            <scheme val="minor"/>
          </rPr>
          <t>binary classification (interview recommendation) + explanatory mechanisms</t>
        </r>
      </text>
    </comment>
    <comment ref="R45" authorId="0" shapeId="0" xr:uid="{00000000-0006-0000-0000-000007000000}">
      <text>
        <r>
          <rPr>
            <sz val="10"/>
            <color rgb="FF000000"/>
            <rFont val="Arial"/>
            <scheme val="minor"/>
          </rPr>
          <t>optical character recognition</t>
        </r>
      </text>
    </comment>
    <comment ref="R70" authorId="0" shapeId="0" xr:uid="{00000000-0006-0000-0000-000008000000}">
      <text>
        <r>
          <rPr>
            <sz val="10"/>
            <color rgb="FF000000"/>
            <rFont val="Arial"/>
            <scheme val="minor"/>
          </rPr>
          <t>binary classification (interview recommendation) + explanatory mechanisms</t>
        </r>
      </text>
    </comment>
    <comment ref="W99" authorId="0" shapeId="0" xr:uid="{00000000-0006-0000-0000-000009000000}">
      <text>
        <r>
          <rPr>
            <sz val="10"/>
            <color rgb="FF000000"/>
            <rFont val="Arial"/>
            <scheme val="minor"/>
          </rPr>
          <t xml:space="preserve"> / diagram question accuracy</t>
        </r>
      </text>
    </comment>
    <comment ref="W158" authorId="0" shapeId="0" xr:uid="{00000000-0006-0000-0000-00000A000000}">
      <text>
        <r>
          <rPr>
            <sz val="10"/>
            <color rgb="FF000000"/>
            <rFont val="Arial"/>
            <scheme val="minor"/>
          </rPr>
          <t>final score is not CIDer but avg rank which seems not to be on the leaderboard</t>
        </r>
      </text>
    </comment>
    <comment ref="X184" authorId="0" shapeId="0" xr:uid="{00000000-0006-0000-0000-00000B000000}">
      <text>
        <r>
          <rPr>
            <sz val="10"/>
            <color rgb="FF000000"/>
            <rFont val="Arial"/>
            <scheme val="minor"/>
          </rPr>
          <t>percentage of misclassified images</t>
        </r>
      </text>
    </comment>
    <comment ref="W193" authorId="0" shapeId="0" xr:uid="{00000000-0006-0000-0000-00000C000000}">
      <text>
        <r>
          <rPr>
            <sz val="10"/>
            <color rgb="FF000000"/>
            <rFont val="Arial"/>
            <scheme val="minor"/>
          </rPr>
          <t>psnr on leaderboard</t>
        </r>
      </text>
    </comment>
    <comment ref="W194" authorId="0" shapeId="0" xr:uid="{00000000-0006-0000-0000-00000D000000}">
      <text>
        <r>
          <rPr>
            <sz val="10"/>
            <color rgb="FF000000"/>
            <rFont val="Arial"/>
            <scheme val="minor"/>
          </rPr>
          <t>psnr on leaderboard</t>
        </r>
      </text>
    </comment>
    <comment ref="W207" authorId="0" shapeId="0" xr:uid="{00000000-0006-0000-0000-00000E000000}">
      <text>
        <r>
          <rPr>
            <sz val="10"/>
            <color rgb="FF000000"/>
            <rFont val="Arial"/>
            <scheme val="minor"/>
          </rPr>
          <t>no data</t>
        </r>
      </text>
    </comment>
    <comment ref="W208" authorId="0" shapeId="0" xr:uid="{00000000-0006-0000-0000-00000F000000}">
      <text>
        <r>
          <rPr>
            <sz val="10"/>
            <color rgb="FF000000"/>
            <rFont val="Arial"/>
            <scheme val="minor"/>
          </rPr>
          <t>no data</t>
        </r>
      </text>
    </comment>
    <comment ref="W210" authorId="0" shapeId="0" xr:uid="{00000000-0006-0000-0000-000010000000}">
      <text>
        <r>
          <rPr>
            <sz val="10"/>
            <color rgb="FF000000"/>
            <rFont val="Arial"/>
            <scheme val="minor"/>
          </rPr>
          <t>several, it is not precised in the description which one is used for final eval</t>
        </r>
      </text>
    </comment>
    <comment ref="W211" authorId="0" shapeId="0" xr:uid="{00000000-0006-0000-0000-000011000000}">
      <text>
        <r>
          <rPr>
            <sz val="10"/>
            <color rgb="FF000000"/>
            <rFont val="Arial"/>
            <scheme val="minor"/>
          </rPr>
          <t>several, it is not precised in the description which one is used for final eval</t>
        </r>
      </text>
    </comment>
    <comment ref="W215" authorId="0" shapeId="0" xr:uid="{00000000-0006-0000-0000-000012000000}">
      <text>
        <r>
          <rPr>
            <sz val="10"/>
            <color rgb="FF000000"/>
            <rFont val="Arial"/>
            <scheme val="minor"/>
          </rPr>
          <t>several leaderboards in one</t>
        </r>
      </text>
    </comment>
    <comment ref="W216" authorId="0" shapeId="0" xr:uid="{00000000-0006-0000-0000-000013000000}">
      <text>
        <r>
          <rPr>
            <sz val="10"/>
            <color rgb="FF000000"/>
            <rFont val="Arial"/>
            <scheme val="minor"/>
          </rPr>
          <t>several leaderboards in one</t>
        </r>
      </text>
    </comment>
    <comment ref="W217" authorId="0" shapeId="0" xr:uid="{00000000-0006-0000-0000-000014000000}">
      <text>
        <r>
          <rPr>
            <sz val="10"/>
            <color rgb="FF000000"/>
            <rFont val="Arial"/>
            <scheme val="minor"/>
          </rPr>
          <t>it is not clear from the platform how they evaluate: The submissions would be judged on two following criteria:
1. Speed of the algorithm:  The submissions will be run on Windows OS on an intel core i-7 system with 32 GB RAM and NVIDIA GeForce GTX 1050. A smaller running time would be given a higher score provided that the algorithm scores well on the second criteria
2. Classification criteria:  The submissions would be judged on their implementation using a classification score based on a weighted combination of classification accuracy and F1 score. Equal weight would be given to both. The algorithms would also be tested with a different set of laparoscopic video data than that provided. Moreover, the performance of the algorithm would also be judged separately for videos with single distortion and for those with multiple distortions. More weightage would be given to a method that performs well for the multi-distorted videos.
no such metric on leaderboard...</t>
        </r>
      </text>
    </comment>
    <comment ref="W220" authorId="0" shapeId="0" xr:uid="{00000000-0006-0000-0000-000015000000}">
      <text>
        <r>
          <rPr>
            <sz val="10"/>
            <color rgb="FF000000"/>
            <rFont val="Arial"/>
            <scheme val="minor"/>
          </rPr>
          <t>but the leaderboard is filtered based on duration</t>
        </r>
      </text>
    </comment>
    <comment ref="W226" authorId="0" shapeId="0" xr:uid="{00000000-0006-0000-0000-000016000000}">
      <text>
        <r>
          <rPr>
            <sz val="10"/>
            <color rgb="FF000000"/>
            <rFont val="Arial"/>
            <scheme val="minor"/>
          </rPr>
          <t>not sure, what is written on the platform: Note that we will rely on selfreported number of parameters and runtime / inference time in the validation phase, while for the final test phase ranking the challenge organizers will check and run the provided solutions and compute the measures, such as runtime, parameters, FLOPs, activations, and depths.</t>
        </r>
      </text>
    </comment>
    <comment ref="W227" authorId="0" shapeId="0" xr:uid="{00000000-0006-0000-0000-000017000000}">
      <text>
        <r>
          <rPr>
            <sz val="10"/>
            <color rgb="FF000000"/>
            <rFont val="Arial"/>
            <scheme val="minor"/>
          </rPr>
          <t>there is no MOS on the leaderboard.......For the final Perceptual ranking we will conduct a user study to compute Mean Opinion Score (MOS) for the top solutions in the challenge. Due to the complexity of the task we will conduct the user study and compute MOS only for the results submitted for the final test phase. Complementary to MOS, we will report also FID, mIoU, PSNR and SSIM.</t>
        </r>
      </text>
    </comment>
    <comment ref="W230" authorId="0" shapeId="0" xr:uid="{00000000-0006-0000-0000-000018000000}">
      <text>
        <r>
          <rPr>
            <sz val="10"/>
            <color rgb="FF000000"/>
            <rFont val="Arial"/>
            <scheme val="minor"/>
          </rPr>
          <t>there is no MOS on the leaderboard.......For the final Perceptual ranking we will conduct a user study to compute Mean Opinion Score (MOS) for the top solutions in the challenge. Due to the complexity of the task we will conduct the user study and compute MOS only for the results submitted for the final test phase. Complementary to MOS, we will report also FID, mIoU, PSNR and SSIM.</t>
        </r>
      </text>
    </comment>
    <comment ref="W234" authorId="0" shapeId="0" xr:uid="{00000000-0006-0000-0000-000019000000}">
      <text>
        <r>
          <rPr>
            <sz val="10"/>
            <color rgb="FF000000"/>
            <rFont val="Arial"/>
            <scheme val="minor"/>
          </rPr>
          <t>NO MOS on the leaderboard: For the Track 1 we use the Mean Opinion Score (MOS) for perceptual quality and the runtime on CPU.</t>
        </r>
      </text>
    </comment>
    <comment ref="X242" authorId="0" shapeId="0" xr:uid="{00000000-0006-0000-0000-00001A000000}">
      <text>
        <r>
          <rPr>
            <sz val="10"/>
            <color rgb="FF000000"/>
            <rFont val="Arial"/>
            <scheme val="minor"/>
          </rPr>
          <t>Panoptic Quality</t>
        </r>
      </text>
    </comment>
    <comment ref="W249" authorId="0" shapeId="0" xr:uid="{00000000-0006-0000-0000-00001B000000}">
      <text>
        <r>
          <rPr>
            <sz val="10"/>
            <color rgb="FF000000"/>
            <rFont val="Arial"/>
            <scheme val="minor"/>
          </rPr>
          <t>score zero</t>
        </r>
      </text>
    </comment>
    <comment ref="W260" authorId="0" shapeId="0" xr:uid="{00000000-0006-0000-0000-00001C000000}">
      <text>
        <r>
          <rPr>
            <sz val="10"/>
            <color rgb="FF000000"/>
            <rFont val="Arial"/>
            <scheme val="minor"/>
          </rPr>
          <t>several tasks on the same leaderboard</t>
        </r>
      </text>
    </comment>
    <comment ref="W261" authorId="0" shapeId="0" xr:uid="{00000000-0006-0000-0000-00001D000000}">
      <text>
        <r>
          <rPr>
            <sz val="10"/>
            <color rgb="FF000000"/>
            <rFont val="Arial"/>
            <scheme val="minor"/>
          </rPr>
          <t>Leaderboard sudmissions are ranked by all three criteria with abovementioned ordering.</t>
        </r>
      </text>
    </comment>
    <comment ref="W262" authorId="0" shapeId="0" xr:uid="{00000000-0006-0000-0000-00001E000000}">
      <text>
        <r>
          <rPr>
            <sz val="10"/>
            <color rgb="FF000000"/>
            <rFont val="Arial"/>
            <scheme val="minor"/>
          </rPr>
          <t>plus two leaderboards in one</t>
        </r>
      </text>
    </comment>
    <comment ref="W266" authorId="0" shapeId="0" xr:uid="{00000000-0006-0000-0000-00001F000000}">
      <text>
        <r>
          <rPr>
            <sz val="10"/>
            <color rgb="FF000000"/>
            <rFont val="Arial"/>
            <scheme val="minor"/>
          </rPr>
          <t>u_median NA coz lb[metric].median() == 0, Utility w/mean =  -37.45366308912741</t>
        </r>
      </text>
    </comment>
    <comment ref="W272" authorId="0" shapeId="0" xr:uid="{00000000-0006-0000-0000-000020000000}">
      <text>
        <r>
          <rPr>
            <sz val="10"/>
            <color rgb="FF000000"/>
            <rFont val="Arial"/>
            <scheme val="minor"/>
          </rPr>
          <t>several tasks in 1 leaderboard, submissions &lt;5</t>
        </r>
      </text>
    </comment>
    <comment ref="W274" authorId="0" shapeId="0" xr:uid="{00000000-0006-0000-0000-000021000000}">
      <text>
        <r>
          <rPr>
            <sz val="10"/>
            <color rgb="FF000000"/>
            <rFont val="Arial"/>
            <scheme val="minor"/>
          </rPr>
          <t>leaderboard is empty</t>
        </r>
      </text>
    </comment>
    <comment ref="W276" authorId="0" shapeId="0" xr:uid="{00000000-0006-0000-0000-000022000000}">
      <text>
        <r>
          <rPr>
            <sz val="10"/>
            <color rgb="FF000000"/>
            <rFont val="Arial"/>
            <scheme val="minor"/>
          </rPr>
          <t>empty data</t>
        </r>
      </text>
    </comment>
    <comment ref="W277" authorId="0" shapeId="0" xr:uid="{00000000-0006-0000-0000-000023000000}">
      <text>
        <r>
          <rPr>
            <sz val="10"/>
            <color rgb="FF000000"/>
            <rFont val="Arial"/>
            <scheme val="minor"/>
          </rPr>
          <t>empty data</t>
        </r>
      </text>
    </comment>
    <comment ref="W307" authorId="0" shapeId="0" xr:uid="{00000000-0006-0000-0000-000024000000}">
      <text>
        <r>
          <rPr>
            <sz val="10"/>
            <color rgb="FF000000"/>
            <rFont val="Arial"/>
            <scheme val="minor"/>
          </rPr>
          <t>We evaluate results based on a single Intersection-over-Union criterion with a threshold of 50%, which is similar to the standard practice in object recognition and Pascal VOC challenge [1]. Recall, Precison and F_score will be uesd as the evaluation metrics.</t>
        </r>
      </text>
    </comment>
    <comment ref="W327" authorId="0" shapeId="0" xr:uid="{00000000-0006-0000-0000-000025000000}">
      <text>
        <r>
          <rPr>
            <sz val="10"/>
            <color rgb="FF000000"/>
            <rFont val="Arial"/>
            <scheme val="minor"/>
          </rPr>
          <t>Tasks 1 and 2. Micro-averaged precision, recall and f-score. Macro-averaged precision, recall and f-score. Weighted macro-averaged precision, recall and f-score. In cases where participants submit confidence values (between 0 and 1) to their outputs, Mean Squared Error (MSE) will be applied (with error value equal to one for wrongly predicted classes)
Tasks 3 and 4: Precision, recall and f-score with respect to the offensive class will be used, being f1 score the leading evaluation measure.</t>
        </r>
      </text>
    </comment>
    <comment ref="W333" authorId="0" shapeId="0" xr:uid="{00000000-0006-0000-0000-000026000000}">
      <text>
        <r>
          <rPr>
            <sz val="10"/>
            <color rgb="FF000000"/>
            <rFont val="Arial"/>
            <scheme val="minor"/>
          </rPr>
          <t>not clear</t>
        </r>
      </text>
    </comment>
    <comment ref="W355" authorId="0" shapeId="0" xr:uid="{00000000-0006-0000-0000-000027000000}">
      <text>
        <r>
          <rPr>
            <sz val="10"/>
            <color rgb="FF000000"/>
            <rFont val="Arial"/>
            <scheme val="minor"/>
          </rPr>
          <t>leaderboard is empty</t>
        </r>
      </text>
    </comment>
    <comment ref="W357" authorId="0" shapeId="0" xr:uid="{00000000-0006-0000-0000-000028000000}">
      <text>
        <r>
          <rPr>
            <sz val="10"/>
            <color rgb="FF000000"/>
            <rFont val="Arial"/>
            <scheme val="minor"/>
          </rPr>
          <t>We will evaluate the submissions for anaphoric identity and discourse deixis using CoNLL Avg. F1 score [1]. For bridging, we will report Entity F1 scores.</t>
        </r>
      </text>
    </comment>
    <comment ref="W363" authorId="0" shapeId="0" xr:uid="{00000000-0006-0000-0000-000029000000}">
      <text>
        <r>
          <rPr>
            <sz val="10"/>
            <color rgb="FF000000"/>
            <rFont val="Arial"/>
            <scheme val="minor"/>
          </rPr>
          <t>2 leaderboards in one</t>
        </r>
      </text>
    </comment>
    <comment ref="W367" authorId="0" shapeId="0" xr:uid="{00000000-0006-0000-0000-00002A000000}">
      <text>
        <r>
          <rPr>
            <sz val="10"/>
            <color rgb="FF000000"/>
            <rFont val="Arial"/>
            <scheme val="minor"/>
          </rPr>
          <t>Please not the ranking will be evaluated in this order : F1, Recall, Precision</t>
        </r>
      </text>
    </comment>
    <comment ref="W368" authorId="0" shapeId="0" xr:uid="{00000000-0006-0000-0000-00002B000000}">
      <text>
        <r>
          <rPr>
            <sz val="10"/>
            <color rgb="FF000000"/>
            <rFont val="Arial"/>
            <scheme val="minor"/>
          </rPr>
          <t>The aim of evaluation is to assess the quality of explanations, not sentence-level predictions. Therefore, the metrics for evaluation will be (1) AUC (2) AP (Average Precision) and (3) Recall at top-K for word-level explanations. The leaderboard will be sorted by the average rank of the three metrics on the target sentence explanations (i.e., Rank Target).</t>
        </r>
      </text>
    </comment>
    <comment ref="W370" authorId="0" shapeId="0" xr:uid="{00000000-0006-0000-0000-00002C000000}">
      <text>
        <r>
          <rPr>
            <sz val="10"/>
            <color rgb="FF000000"/>
            <rFont val="Arial"/>
            <scheme val="minor"/>
          </rPr>
          <t>Track-1 | Completion
We evaluate the reconstruction accuracy by computing the Chamfer Distance between the predicted complete shape (P) and the ground truth shape (Q) as below. The results are averaged across the whole test set for overall evaluation criteria.
Track-2 | Registration
We evaluate the reconstruction accuracy by computing the differences between the predicted Transformation (T_pred) and the ground truth Transformation (T_gt) as below. The metric is defined as a weighted summation (denoted as MSE on the leaderboard) for 1) rotation angle differences and 2) translation differences. The results are averaged across the whole test set for overall evaluation criteria.</t>
        </r>
      </text>
    </comment>
    <comment ref="X377" authorId="0" shapeId="0" xr:uid="{00000000-0006-0000-0000-00002D000000}">
      <text>
        <r>
          <rPr>
            <sz val="10"/>
            <color rgb="FF000000"/>
            <rFont val="Arial"/>
            <scheme val="minor"/>
          </rPr>
          <t>Error Reduction Rate</t>
        </r>
      </text>
    </comment>
    <comment ref="P380" authorId="0" shapeId="0" xr:uid="{00000000-0006-0000-0000-00002E000000}">
      <text>
        <r>
          <rPr>
            <sz val="10"/>
            <color rgb="FF000000"/>
            <rFont val="Arial"/>
            <scheme val="minor"/>
          </rPr>
          <t>Control theory, reinforcement learning, and causality</t>
        </r>
      </text>
    </comment>
    <comment ref="R380" authorId="0" shapeId="0" xr:uid="{00000000-0006-0000-0000-00002F000000}">
      <text>
        <r>
          <rPr>
            <sz val="10"/>
            <color rgb="FF000000"/>
            <rFont val="Arial"/>
            <scheme val="minor"/>
          </rPr>
          <t>Control theory, reinforcement learning, and causality</t>
        </r>
      </text>
    </comment>
    <comment ref="P381" authorId="0" shapeId="0" xr:uid="{00000000-0006-0000-0000-000030000000}">
      <text>
        <r>
          <rPr>
            <sz val="10"/>
            <color rgb="FF000000"/>
            <rFont val="Arial"/>
            <scheme val="minor"/>
          </rPr>
          <t>Control theory, reinforcement learning, and causality</t>
        </r>
      </text>
    </comment>
    <comment ref="R381" authorId="0" shapeId="0" xr:uid="{00000000-0006-0000-0000-000031000000}">
      <text>
        <r>
          <rPr>
            <sz val="10"/>
            <color rgb="FF000000"/>
            <rFont val="Arial"/>
            <scheme val="minor"/>
          </rPr>
          <t>Control theory, reinforcement learning, and causality</t>
        </r>
      </text>
    </comment>
    <comment ref="W388" authorId="0" shapeId="0" xr:uid="{00000000-0006-0000-0000-000032000000}">
      <text>
        <r>
          <rPr>
            <sz val="10"/>
            <color rgb="FF000000"/>
            <rFont val="Arial"/>
            <scheme val="minor"/>
          </rPr>
          <t>We will use IDF1 and MOTA as our final score.</t>
        </r>
      </text>
    </comment>
    <comment ref="W389" authorId="0" shapeId="0" xr:uid="{00000000-0006-0000-0000-000033000000}">
      <text>
        <r>
          <rPr>
            <sz val="10"/>
            <color rgb="FF000000"/>
            <rFont val="Arial"/>
            <scheme val="minor"/>
          </rPr>
          <t>This competitions.codalab.org page can’t be found</t>
        </r>
      </text>
    </comment>
    <comment ref="W392" authorId="0" shapeId="0" xr:uid="{00000000-0006-0000-0000-000034000000}">
      <text>
        <r>
          <rPr>
            <sz val="10"/>
            <color rgb="FF000000"/>
            <rFont val="Arial"/>
            <scheme val="minor"/>
          </rPr>
          <t>This competitions.codalab.org page can’t be found</t>
        </r>
      </text>
    </comment>
    <comment ref="W393" authorId="0" shapeId="0" xr:uid="{00000000-0006-0000-0000-000035000000}">
      <text>
        <r>
          <rPr>
            <sz val="10"/>
            <color rgb="FF000000"/>
            <rFont val="Arial"/>
            <scheme val="minor"/>
          </rPr>
          <t>This competitions.codalab.org page can’t be found</t>
        </r>
      </text>
    </comment>
    <comment ref="W400" authorId="0" shapeId="0" xr:uid="{00000000-0006-0000-0000-000036000000}">
      <text>
        <r>
          <rPr>
            <sz val="10"/>
            <color rgb="FF000000"/>
            <rFont val="Arial"/>
            <scheme val="minor"/>
          </rPr>
          <t>rank of instance and micro F1: Instance-F1 gives an indication of the overall performance of the system while micro-F1 accounts for the partially correct predictions as well. Taken together they give an accurate evaluation of the classifier.</t>
        </r>
      </text>
    </comment>
    <comment ref="W401" authorId="0" shapeId="0" xr:uid="{00000000-0006-0000-0000-000037000000}">
      <text>
        <r>
          <rPr>
            <sz val="10"/>
            <color rgb="FF000000"/>
            <rFont val="Arial"/>
            <scheme val="minor"/>
          </rPr>
          <t>The official score is the macro average of short-form and long-form F1 scores.</t>
        </r>
      </text>
    </comment>
    <comment ref="W402" authorId="0" shapeId="0" xr:uid="{00000000-0006-0000-0000-000038000000}">
      <text>
        <r>
          <rPr>
            <sz val="10"/>
            <color rgb="FF000000"/>
            <rFont val="Arial"/>
            <scheme val="minor"/>
          </rPr>
          <t>The official score is the macro average of short-form and long-form F1 scores.</t>
        </r>
      </text>
    </comment>
    <comment ref="W404" authorId="0" shapeId="0" xr:uid="{00000000-0006-0000-0000-000039000000}">
      <text>
        <r>
          <rPr>
            <sz val="10"/>
            <color rgb="FF000000"/>
            <rFont val="Arial"/>
            <scheme val="minor"/>
          </rPr>
          <t>The main ranking metric is completion rate. However, this (and the other ones) serves as a proxy metrics to the main competition metric: human evaluation scores. The aforementioned metrics will only be used to score solutions and select the best several ones for human evaluation.</t>
        </r>
      </text>
    </comment>
    <comment ref="X406" authorId="0" shapeId="0" xr:uid="{00000000-0006-0000-0000-00003A000000}">
      <text>
        <r>
          <rPr>
            <sz val="10"/>
            <color rgb="FF000000"/>
            <rFont val="Arial"/>
            <scheme val="minor"/>
          </rPr>
          <t>Error Reduction Rate</t>
        </r>
      </text>
    </comment>
    <comment ref="W415" authorId="0" shapeId="0" xr:uid="{00000000-0006-0000-0000-00003B000000}">
      <text>
        <r>
          <rPr>
            <sz val="10"/>
            <color rgb="FF000000"/>
            <rFont val="Arial"/>
            <scheme val="minor"/>
          </rPr>
          <t>For the classification subtask, the evaluation metric is the accuracy score. For the ranking subtask, the submissions will be scored based on Spearman's rank correlation coefficient which compares the predicted plausibility ranking over all test instances with the gold ranking.</t>
        </r>
      </text>
    </comment>
    <comment ref="W416" authorId="0" shapeId="0" xr:uid="{00000000-0006-0000-0000-00003C000000}">
      <text>
        <r>
          <rPr>
            <sz val="10"/>
            <color rgb="FF000000"/>
            <rFont val="Arial"/>
            <scheme val="minor"/>
          </rPr>
          <t>empty meaderboard</t>
        </r>
      </text>
    </comment>
  </commentList>
</comments>
</file>

<file path=xl/sharedStrings.xml><?xml version="1.0" encoding="utf-8"?>
<sst xmlns="http://schemas.openxmlformats.org/spreadsheetml/2006/main" count="16623" uniqueCount="4293">
  <si>
    <t>title</t>
  </si>
  <si>
    <t>description</t>
  </si>
  <si>
    <t>participants</t>
  </si>
  <si>
    <t>submissions</t>
  </si>
  <si>
    <t>year</t>
  </si>
  <si>
    <t>phases</t>
  </si>
  <si>
    <t>reward</t>
  </si>
  <si>
    <t>reward_USD</t>
  </si>
  <si>
    <t>duration_day</t>
  </si>
  <si>
    <t>challenge</t>
  </si>
  <si>
    <t>website</t>
  </si>
  <si>
    <t>papers</t>
  </si>
  <si>
    <t>winner's code</t>
  </si>
  <si>
    <t>dataset</t>
  </si>
  <si>
    <t>field of application</t>
  </si>
  <si>
    <t>ML domain</t>
  </si>
  <si>
    <t>real task</t>
  </si>
  <si>
    <t>ML task</t>
  </si>
  <si>
    <t>dataset size</t>
  </si>
  <si>
    <t>dataset details</t>
  </si>
  <si>
    <t>score</t>
  </si>
  <si>
    <t>metrics</t>
  </si>
  <si>
    <t>multi-score</t>
  </si>
  <si>
    <t>multi-task</t>
  </si>
  <si>
    <t>results submission</t>
  </si>
  <si>
    <t>code submission</t>
  </si>
  <si>
    <t>remark</t>
  </si>
  <si>
    <t>The Third Evaluation Workshop on Chinese Machine Reading Comprehension</t>
  </si>
  <si>
    <t xml:space="preserve">It is the sentence cloze-style machine reading comprehension (SC-MRC). Given a narrative passage and some sentences extract from the passage, the participants should build models to complete the passage by putting the sentences back into the passages on the right places. This task requires the machine to infer the missing segment by reasoning from the context, increasing the difficulty of machine reading comprehension. </t>
  </si>
  <si>
    <t>6500 USD</t>
  </si>
  <si>
    <t>https://competitions.codalab.org/competitions/20131</t>
  </si>
  <si>
    <t>https://hfl-rc.com/cmrc2019/; https://ymcui.com/cmrc2019/</t>
  </si>
  <si>
    <t>https://arxiv.org/pdf/2004.03116.pdf</t>
  </si>
  <si>
    <t>None</t>
  </si>
  <si>
    <t>https://github.com/ymcui/cmrc2019</t>
  </si>
  <si>
    <t>linguistic, philology, litterature</t>
  </si>
  <si>
    <t>NLP</t>
  </si>
  <si>
    <t>sentence cloze-style machine reading comprehension (SC-MRC)</t>
  </si>
  <si>
    <t>machine reading comprehension</t>
  </si>
  <si>
    <t>QAC</t>
  </si>
  <si>
    <t>Question Accuracy (QAC),Passage Accuracy (PAC), Final ranking will be judged on the test set, according to QAC (PAC as secondary metric when there is a tie).</t>
  </si>
  <si>
    <t>https://github.com/ymcui/cmrc2019/tree/master/baseline</t>
  </si>
  <si>
    <t>Pose-guided Human Rendering Benchmark Challenge</t>
  </si>
  <si>
    <t>HUMBI is an ideal dataset to evaluate the ability of modeling human appearance. To measure such ability, we formulate a novel benchmark challenge on a pose-guided appearance rendering task: given a single view image of a person, render the person appearance from other viewsand poses. HUMBI offers the ground truth of this challenging task where the performance of the approaches can be precisely characterized. We validate the feasibility of thebenchmark challenge using the state-of-the-art rendering methods.</t>
  </si>
  <si>
    <t>https://competitions.codalab.org/competitions/35349</t>
  </si>
  <si>
    <t>https://www.humbi-data.net/</t>
  </si>
  <si>
    <t>https://arxiv.org/pdf/2110.00119.pdf; https://openaccess.thecvf.com/content_CVPR_2020/papers/Yu_HUMBI_A_Large_Multiview_Dataset_of_Human_Body_Expressions_CVPR_2020_paper.pdf</t>
  </si>
  <si>
    <t>https://competitions.codalab.org/competitions/35349#learn_the_details</t>
  </si>
  <si>
    <t>posture generation</t>
  </si>
  <si>
    <t>image generation</t>
  </si>
  <si>
    <t>366300 train images, 7674 validation images, 378 test images</t>
  </si>
  <si>
    <t>Mrmse</t>
  </si>
  <si>
    <t>RMSE, MRMSE, SSIM, MSSIM, ranking is based on the MSSIM(rmse according to leaderboard???)</t>
  </si>
  <si>
    <t>https://github.com/Gorokke/humanrender_class</t>
  </si>
  <si>
    <t>MICCAI Multimodal Brain Tumor Segmentation (BRaTS) Challenge</t>
  </si>
  <si>
    <t>The BRaTS challenge is designed to gauge the current state-of-the-art in automated brain tumor segmentation and to compare between different methods. It is organized in conjuction with the MICCAI conference.</t>
  </si>
  <si>
    <t>https://competitions.codalab.org/competitions/1</t>
  </si>
  <si>
    <t>http://braintumorsegmentation.org/</t>
  </si>
  <si>
    <t>https://hal.inria.fr/hal-00912934/document; https://www.cbica.upenn.edu/sbia/Spyridon.Bakas/MICCAI_BraTS/MICCAI_BraTS_2013_proceedings.pdf</t>
  </si>
  <si>
    <t>medicine</t>
  </si>
  <si>
    <t>image recognition</t>
  </si>
  <si>
    <t>772 distinctive subjects</t>
  </si>
  <si>
    <t>Overall Rank</t>
  </si>
  <si>
    <t>Dice score, Hausdorff distance, Sensitivity, Specificity, Kappa</t>
  </si>
  <si>
    <t>ChaLearn LAP 2014 - Track 1: Human Pose Recovery</t>
  </si>
  <si>
    <t>More than 8,000 frames of continuous RGB sequences are recorded and labeled with the objective of performing human pose recovery by means of recognizing more than 120,000 human limbs of different people.</t>
  </si>
  <si>
    <t>1000 USD</t>
  </si>
  <si>
    <t>https://competitions.codalab.org/competitions/971</t>
  </si>
  <si>
    <t>https://gesture.chalearn.org/2014-looking-at-people-challenge</t>
  </si>
  <si>
    <t>https://www.researchgate.net/publication/289842286_ChaLearn_Looking_at_People_Challenge_2014_Dataset_and_Results</t>
  </si>
  <si>
    <t>http://sunai.uoc.edu/chalearnLAP/</t>
  </si>
  <si>
    <t>human pose recovery from RGB data</t>
  </si>
  <si>
    <t>4,000 dev labelled frames, 2,000 validation labelled frames, 2,234 test frames; 120K+ manually annotated limbs for 8K+ frames showing actors performing natural motion</t>
  </si>
  <si>
    <t>Overlap</t>
  </si>
  <si>
    <t>Jaccard Index (overlapping)</t>
  </si>
  <si>
    <t>ChaLearn LAP 2014 - Track 2: Action Recognition</t>
  </si>
  <si>
    <t>Recognizing actions/interactions using 235 performances of 11 action/interaction categories recorded and manually labeled in continuous RGB sequences of different people performing natural isolated and collaborative behaviors.</t>
  </si>
  <si>
    <t>https://competitions.codalab.org/competitions/981</t>
  </si>
  <si>
    <t>action and interaction recognition from RGB data sequences</t>
  </si>
  <si>
    <t>235 action samples performed by 17 actors</t>
  </si>
  <si>
    <t>ChaLearn LAP 2014 - Track 3: Gesture Recognition</t>
  </si>
  <si>
    <t>Recognizing gestures drawn from a vocabulary of Italian sign gesture categories. The emphasis of this track is on multi-modal automatic learning of a set of 20 gestures performed by several different users, with the aim of performing user independent continuous gesture spotting.</t>
  </si>
  <si>
    <t>https://competitions.codalab.org/competitions/991</t>
  </si>
  <si>
    <t>multi-modal gesture recognition from RGB-Depth sequences</t>
  </si>
  <si>
    <t xml:space="preserve">14K manually labeled (beginning and ending frame) gesture performances in continuous video sequences, with a vocabulary of 20 Italian gesture categories; 393 train (7,754 gestures), 287 validation (3,362 gestures), 276 test (2,742 gestures) </t>
  </si>
  <si>
    <t>ChaLearn Fast Causation Coefficient Challenge</t>
  </si>
  <si>
    <t>Score pairs of variables {A, B} with a positive coefficient if A causes B, a negative one if B causes A, and zero otherwise. Consider for instance a target variable B, like occurrence of "lung cancer" in patients. The goal would be to find whether a factor A, like "smoking", might cause B. The objective of the challenge is to rank pairs of variables {A, B} to prioritize experimental verifications of the conjecture that A causes B. As is known, "correlation does not mean causation". More generally, observing a statistical dependency between A and B does not imply that A causes B or that B causes A; A and B could be consequences of a common cause. But, is it possible to determine from the joint observation of samples of two variables A and B that A should be a cause of B or vice versa?</t>
  </si>
  <si>
    <t>3250 USD</t>
  </si>
  <si>
    <t>https://competitions.codalab.org/competitions/1381</t>
  </si>
  <si>
    <t>http://www.causality.inf.ethz.ch/cause-effect.php?page=help; http://clopinet.com/isabelle/Projects/NIPS2013/</t>
  </si>
  <si>
    <t>http://www.causality.inf.ethz.ch/cause-effect.php?page=help; https://sites.google.com/a/chalearn.org/causality/experimental-design</t>
  </si>
  <si>
    <t>http://clopinet.com/isabelle/Projects/NIPS2013/; https://github.com/jarfo/cause-effect; https://github.com/waynezhanghk/FastCausation; https://bitbucket.org/lopezpaz/causality_challenge/src/master/</t>
  </si>
  <si>
    <t>http://www.causality.inf.ethz.ch/cause-effect.php?page=data; http://www.causality.inf.ethz.ch/CEdata/</t>
  </si>
  <si>
    <t>Score pairs of variables {A, B} with a positive coefficient if A causes B, a negative one if B causes A, and zero otherwise.</t>
  </si>
  <si>
    <t>multi-class classification</t>
  </si>
  <si>
    <t>Bidirectional AUC</t>
  </si>
  <si>
    <t>AUC</t>
  </si>
  <si>
    <t>Kaggle?? https://www.kaggle.com/c/cause-effect-pairs/data</t>
  </si>
  <si>
    <t>The MICCAI 2014 Machine Learning Challenge</t>
  </si>
  <si>
    <t>Predicting Binary and Continuous Phenotypes from Structural Brain MRI Data. The MICCAI 2014 Machine Learning Challenge (MLC) will take a significant step in this direction, where we will employ four separate, carefully compiled, and curated large-scale (each N &gt; 70) structural brain MRI datasets with accompanying clinically relevant phenotypes. Our goal is to provide a snapshot of the current state of the art in the field of neuroimage-based prediction, and attract machine-learning practitioners to the MICCAI community and the field of medical image computing in general</t>
  </si>
  <si>
    <t>https://competitions.codalab.org/competitions/1471</t>
  </si>
  <si>
    <t>binary classification, continuous regression</t>
  </si>
  <si>
    <t>Mean Accuracy, Mean RMS</t>
  </si>
  <si>
    <t>Accuracy Estimate, AUC estimate; RMSE estimate, Pearson Correlation Coefficient Estimate</t>
  </si>
  <si>
    <t>ChaLearn Automatic Machine Learning Challenge (AutoML)</t>
  </si>
  <si>
    <t>Create a fully Automatic Machine Learning solution, capable of building models without ANY human intervention.</t>
  </si>
  <si>
    <t>30000 USD</t>
  </si>
  <si>
    <t>https://competitions.codalab.org/competitions/2321</t>
  </si>
  <si>
    <t>http://www.causality.inf.ethz.ch/AutoML/automl_ijcnn15.pdf; https://www.microsoft.com/en-us/research/blog/automl-challenge-leap-forward-machine-learning-competitions/</t>
  </si>
  <si>
    <t>5 datasets</t>
  </si>
  <si>
    <t>AutoML</t>
  </si>
  <si>
    <t>regression, binary classification, multi-class classification, multi-label classification</t>
  </si>
  <si>
    <t>&lt;Rank&gt;</t>
  </si>
  <si>
    <t>R2, ABS, BAC, AUC, F1, PAC</t>
  </si>
  <si>
    <t>COCO Detection Challenge</t>
  </si>
  <si>
    <t>The COCO Object Detection Task is designed to push the state of the art in object detection forward. COCO features two object detection tasks: using either bounding box output or object segmentation output (the latter is also known as instance segmentation).</t>
  </si>
  <si>
    <t>https://competitions.codalab.org/competitions/5181</t>
  </si>
  <si>
    <t>https://cocodataset.org/#detection-2019; https://cocodataset.org/workshop/coco-lvis-eccv-2020.html</t>
  </si>
  <si>
    <t>https://arxiv.org/abs/1405.0312; https://cocodataset.org/#detection-leaderboard</t>
  </si>
  <si>
    <t>https://cocodataset.org/#download</t>
  </si>
  <si>
    <t>object recognition</t>
  </si>
  <si>
    <t>200,000 images and 80 object categories</t>
  </si>
  <si>
    <t>AP</t>
  </si>
  <si>
    <t>Average Precision (AP),AP Across Scales, Average Recall (AR), AR Across Scales</t>
  </si>
  <si>
    <t>https://github.com/cocodataset/cocoapi</t>
  </si>
  <si>
    <t>COCO Detection Challenge (Segmentation Mask)</t>
  </si>
  <si>
    <t>https://competitions.codalab.org/competitions/20796</t>
  </si>
  <si>
    <t>object detection using object segmentation output</t>
  </si>
  <si>
    <t>COCO Detection Challenge (Bounding Box)</t>
  </si>
  <si>
    <t>https://competitions.codalab.org/competitions/20794</t>
  </si>
  <si>
    <t>object detection using bounding box output</t>
  </si>
  <si>
    <t>Feature Selection Challenge</t>
  </si>
  <si>
    <t>post-challenge submissions on test data to benchmark new methods. The aim of the challenge in feature selection is to find feature selection algorithms that significantly outperform methods using all features, on ALL five benchmark datasets.</t>
  </si>
  <si>
    <t>https://competitions.codalab.org/competitions/3931</t>
  </si>
  <si>
    <t>http://web.archive.org/web/20130512034606/http://www.nipsfsc.ecs.soton.ac.uk/datasets</t>
  </si>
  <si>
    <t>http://web.archive.org/web/20140602202553/http://www.nipsfsc.ecs.soton.ac.uk/papers/NIPS2003-Datasets.pdf</t>
  </si>
  <si>
    <t>find feature selection algorithms that significantly outperform methods using all features, on ALL five benchmark datasets</t>
  </si>
  <si>
    <t>binary classification, feature selecion</t>
  </si>
  <si>
    <t>5 datasets: 9200 train examples, 2350 validation, 11800 test</t>
  </si>
  <si>
    <t>&lt; Rank &gt;</t>
  </si>
  <si>
    <t>BER, AUC, FP, FF</t>
  </si>
  <si>
    <t>Microsoft COCO Image Captioning Challenge</t>
  </si>
  <si>
    <t>The automatic generation of captions for images is a long-standing and challenging problem in artificial intelligence. To promote and measure the progress in this area, we carefully created the Microsoft Common objects in COntext (MS COCO) dataset to provide resources for training, validation, and testing of automatic image caption generation. Currently, the MS COCO 2014 dataset contains one million captions and over 160,000 images.</t>
  </si>
  <si>
    <t>https://competitions.codalab.org/competitions/3221</t>
  </si>
  <si>
    <t>unaccessible website http://mscoco.org/</t>
  </si>
  <si>
    <t>https://arxiv.org/abs/1504.00325</t>
  </si>
  <si>
    <t>object recognition, annotation generation</t>
  </si>
  <si>
    <t>automatic generation of captions for images</t>
  </si>
  <si>
    <t>&lt;1000000</t>
  </si>
  <si>
    <t>one million captions and over 160,000 images (164K images split into training (83K), validation (41K) and test (41K) sets)</t>
  </si>
  <si>
    <t>CIDEr-D c40</t>
  </si>
  <si>
    <t>BLEU-1, BLEU-2, BLEU-3, BLEU-4, ROUGE-L, METEOR and CIDEr-D</t>
  </si>
  <si>
    <t>https://github.com/tylin/coco-caption</t>
  </si>
  <si>
    <t>Dialog State Tracking Challenge 4 (DSTC4)</t>
  </si>
  <si>
    <t>Dialog state tracking is one of the key sub-tasks of dialog management, which defines the representation of dialog states and updates them at each moment on a given on-going conversation. In this fourth edition of the Dialog State Tracking Challenge, we will focus on a dialog state tracking task on human-human dialogs. In addition to this main task, we also propose a series of pilot tracks for the core components in developing end-to-end dialog systems based on the same dataset. We expect these shared efforts on human dialogs will contribute to progress in developing much more human-like systems.</t>
  </si>
  <si>
    <t>https://competitions.codalab.org/competitions/4971</t>
  </si>
  <si>
    <t>https://colips.org/workshop/dstc4/index.html; https://www.microsoft.com/en-us/research/event/dialog-state-tracking-challenge/?from=http%3A%2F%2Fresearch.microsoft.com%2Fen-us%2Fevents%2Fdstc%2F</t>
  </si>
  <si>
    <t>https://www.microsoft.com/en-us/research/wp-content/uploads/2016/06/dstc4_final-1.pdf</t>
  </si>
  <si>
    <t>linguistics</t>
  </si>
  <si>
    <t>dialog state tracking</t>
  </si>
  <si>
    <t>dialogue generation</t>
  </si>
  <si>
    <t>35 dialogs, 31034 utterances, 273580 words</t>
  </si>
  <si>
    <t>Schedule 2 F-measure</t>
  </si>
  <si>
    <t>Accuracy, Precision, Recall, F-measure</t>
  </si>
  <si>
    <t>VQA Image Challenge</t>
  </si>
  <si>
    <t>Given an image and a natural language question about the image, the task is to provide an accurate natural language answer. To promote and measure progress in this area, we have carefully created the VQA dataset of questions and answers about real images and abstract scenes. We also offer two versions of the task: open-ended and multiple-choice. Open-ended requires a system to produce a natural language answer, while multiple-choice only requires a system to pick an option out of the provided answers. This dataset partially builds on top of the recent Microsoft Common Objects in COntext (MSCOCO) dataset by using its images as part of the VQA dataset. In addition, it also builds a VQA dataset on top of a new collection of 50,000 abstract scenes (see the paper for more details).</t>
  </si>
  <si>
    <t>https://competitions.codalab.org/competitions/6961; https://competitions.codalab.org/competitions/6971; https://competitions.codalab.org/competitions/6991; https://competitions.codalab.org/competitions/6981</t>
  </si>
  <si>
    <t>https://visualqa.org/</t>
  </si>
  <si>
    <t>https://arxiv.org/pdf/1505.00468; https://visualqa.org/</t>
  </si>
  <si>
    <t>open-ended questions about images (VQA: Visual Question Answering)</t>
  </si>
  <si>
    <t>QA</t>
  </si>
  <si>
    <t>204721 images, 50000 scenes</t>
  </si>
  <si>
    <t>50,000 abstract scenes (20K trtain, 10K validation, 20K test set; ∼0.25M images, ∼0.76M questions, and ∼10M answers)</t>
  </si>
  <si>
    <t>Overall</t>
  </si>
  <si>
    <t>new evaluation metric which is robust to inter-human variability in phrasing the answers</t>
  </si>
  <si>
    <t>SemEval-2017 Task 2 Subtask 1, Multilingual Word Similarity</t>
  </si>
  <si>
    <t>This is a competition on monolingual word similarity. Data available for English, Farsi, German, Italian and Spanish. The subtask is intended to test not only monolingual approaches but also multilingual and language-independent techniques. While monolingual approaches will be evaluated in their corresponding language datasets, multilingual and language-independent techniques will also be given a global score (see Evaluation for more details). We included Farsi as an under-resourced language from a different family in order to provide a framework for models that do not rely on many external tools and can be effectively applied to less-resourced languages.</t>
  </si>
  <si>
    <t>https://competitions.codalab.org/competitions/15961</t>
  </si>
  <si>
    <t>https://alt.qcri.org/semeval2017/task2/; https://semeval.github.io/</t>
  </si>
  <si>
    <t>https://aclanthology.org/S17-2002.pdf</t>
  </si>
  <si>
    <t>https://alt.qcri.org/semeval2017/task2/index.php?id=data-and-tools</t>
  </si>
  <si>
    <t>word similarities</t>
  </si>
  <si>
    <t>word embeddings</t>
  </si>
  <si>
    <t>Five monolingual word similarity datasets of 500 word pairs each</t>
  </si>
  <si>
    <t>Harmonic average of Pearson and Spearman correlation.</t>
  </si>
  <si>
    <t>SemEval-2017 Task 2 Subtask 2, Cross-lingual Word Similarity</t>
  </si>
  <si>
    <t>This is a competition on cross-lingual word similarity. Data available for ten language pairs, including all pairwise combinations of English, Farsi, German, Italian and Spanish. In the cross-lingual word similarity subtask each word pair is composed by words in different languages (e.g. building-habitación). This subtask is composed of ten cross-lingual word similarity datasets: EN-DE, EN-ES, EN-FA, EN-IT, DE-ES, DE-FA, DE-IT, ES-FA, ES-IT, and FA-IT. The subtask is intended to test bilingual and multilingual semantic representation techniques.</t>
  </si>
  <si>
    <t>https://competitions.codalab.org/competitions/15962</t>
  </si>
  <si>
    <t>Ten cross-lingual word similarity datasets in the range of 750-1000 word pairs each.</t>
  </si>
  <si>
    <t>Word Sense Disambiguation, Unified Evaluation Framework</t>
  </si>
  <si>
    <t>Word Sense Disambiguation is a longstanding task in Natural Language Processing, lying at the core of human language understanding. The task of Word Sense Disambiguation consists of associating words in context with the most suitable entry in a pre-defined sense inventory. Depending on their nature, WSD systems are divided into two main groups: supervised and knowledgebased. However, the evaluation of automatic systems has been problematic, mainly due to the lack of a reliable evaluation framework. In this paper we develop a unified evaluation framework and analyze the performance of various Word Sense Disambiguation systems in a fair setup. The results show that supervised systems clearly outperform knowledge-based models. Among the supervised systems, a linear classifier trained on conventional local features still proves to be a hard baseline to beat. Nonetheless, recent approaches exploiting neural networks on unlabeled corpora achieve promising results, surpassing this hard baseline in most test sets.</t>
  </si>
  <si>
    <t>https://competitions.codalab.org/competitions/15984</t>
  </si>
  <si>
    <t>http://lcl.uniroma1.it/wsdeval/</t>
  </si>
  <si>
    <t>http://lcl.uniroma1.it/wsdeval/data/EACL17_WSD_EvaluationFramework.pdf</t>
  </si>
  <si>
    <t>word sense disambiguation</t>
  </si>
  <si>
    <t>five standard all-words Word Sense Disambiguation datasets</t>
  </si>
  <si>
    <t>ALL</t>
  </si>
  <si>
    <t>F-Measure (harmonic mean between precision and recall)</t>
  </si>
  <si>
    <t>ChaLearn LAP 2016 - Track 1: Age Estimation</t>
  </si>
  <si>
    <t>An extended version of the previous ICCV2015 challenge dataset. It contains 8,000 images each displaying a single individual, labeled with the apparent age. Each image has been labeled by multiple individuals, using a collaborative Facebook implementation and Amazon Mechanical Turk. The votes variance is used as a measure of the error for the predictions. This is the first state of the art database for Apparent Age Recognition rather than Real Age recognition.</t>
  </si>
  <si>
    <t>3000 USD</t>
  </si>
  <si>
    <t>https://competitions.codalab.org/competitions/7511</t>
  </si>
  <si>
    <t>https://chalearnlap.cvc.uab.cat/challenge/13/track/13/description/</t>
  </si>
  <si>
    <t>https://chalearnlap.cvc.uab.cat/login/?next=/dataset/19/data/29/files/</t>
  </si>
  <si>
    <t>age estimation/recognition</t>
  </si>
  <si>
    <t>classification or regression problem</t>
  </si>
  <si>
    <t>8000 images</t>
  </si>
  <si>
    <t>Error</t>
  </si>
  <si>
    <t>ERROR: http://sunai.uoc.edu/chalearnLAP/2015/EvalFormula.png</t>
  </si>
  <si>
    <t>Lives : Learning with Multiple Views</t>
  </si>
  <si>
    <t>This is a hackathon on multiview learning - part of the DAMVL workshop @ ECML 2019 - with a dataset from the field of developmental biology. Developmental biology is concerned with the study of how an embryo develops from a single fertilized cell into a complex and organized multicellular system. This process involves dynamics at multiple scales which are recorded using numerous acquisition techniques, from live movies using fluorescent reporter proteins to fixed samples in in situ hybridization and immunocytochemistry techniques. To study how cell fates are established by gene regulatory networks in Drosophila melanogaster embryogenesis, it has recently been proposed that a first necessary step is to integrate multiple views from eterogeneous image datasets. We focus on the dorso-ventral patterning in Drosophila melanogaster early development. We provide a dataset that gather together multiple snapshots (images of 128x128 pixels in single channel) acquired during the development of few subjects. Nuclei is referred to as view 0, it corresponds to the morphology ; protein expression of doubly phosophorylated ERK (dpERK is view 1) ; Twist (view 2) and Dorsal (view 4) ; and mRNA expression of ind (view 3) and rho (view 5). In total, the dataset consists in 255 instances of drosophila embryo during its development, featured into 6 views. There are missing data such that none of the instances has the entire 6 views. Examples of data are shown below. Once completing missing views, combining all together results in a colored sequence showing the five molecular components (views 1 to 5) during embryo development. One goal is to develop methods to predict such missing data, a first step in this direction is to predict one view from the others. We then formalize the given task as predicting view 1 given views 0, 2, 3, 4 and 5.</t>
  </si>
  <si>
    <t>https://competitions.codalab.org/competitions/21342</t>
  </si>
  <si>
    <t>https://damvl.lis-lab.fr/</t>
  </si>
  <si>
    <t>https://journals.plos.org/ploscompbiol/article?id=10.1371/journal.pcbi.1005742</t>
  </si>
  <si>
    <t>biology</t>
  </si>
  <si>
    <t>multiview regression</t>
  </si>
  <si>
    <t>255 instances of drosophila embryo during its development, featured into 6 views</t>
  </si>
  <si>
    <t>MSE</t>
  </si>
  <si>
    <t>NEWS 2016 (Standard Submissions)</t>
  </si>
  <si>
    <t>Transliteration is defined as phonetic translation of names across languages. Transliteration of Named Entities (NEs) is necessary in many applications, such as machine translation, corpus alignment, cross-language IR, information extraction and automatic lexicon acquisition. The tasks are to transliterate personal names or place names from a source to a target language. All such systems call for high-performance transliteration, which is the focus of shared task. The objective of the shared task is to promote machine transliteration research by providing a common benchmarking platform for the community to evaluate the state-of-the-art technologies.</t>
  </si>
  <si>
    <t>https://competitions.codalab.org/competitions/8991</t>
  </si>
  <si>
    <t>http://workshop.colips.org/news2016/index.html</t>
  </si>
  <si>
    <t>http://workshop.colips.org/news2016/documents/news2016whitepaper.pdf; https://aclanthology.org/W18-2413.pdf; https://aclanthology.org/C18-1053.pdf</t>
  </si>
  <si>
    <t>http://workshop.colips.org/news2016/dataset.html; http://workshop.colips.org/news2016/documents/keynote_abstract.pdf</t>
  </si>
  <si>
    <t>neural machine translation, transliteration of named entities</t>
  </si>
  <si>
    <t>machine translation</t>
  </si>
  <si>
    <t>Five different datasets comprising a total of 14 different transliteration tasks</t>
  </si>
  <si>
    <t>Accuracy</t>
  </si>
  <si>
    <t>Word Accuracy in Top-1 (ACC), Fuzziness in Top-1 (Mean F-score), Mean Reciprocal Rank (MRR), Mean Average Precision (MAP)</t>
  </si>
  <si>
    <t>ChaLearn LAP. Apparent Personality Analysis: First Impressions (first round)</t>
  </si>
  <si>
    <t>As part of the speeds interviews project, we are organizing a challenge on “first impressions”, in which participants will develop solutions for recognizing personality traits of users in short video sequences. We are making available a large newly collected data set sponsored by Microsoft of 10,000 videos of about 15-seconds each collected from YouTube, annotated with personality traits by AMT workers. For each video sample, RGB and audio information are provided, as well as continuous ground-truth values for each of the 5 Big Five Traits.</t>
  </si>
  <si>
    <t>https://competitions.codalab.org/competitions/9181</t>
  </si>
  <si>
    <t>https://gesture.chalearn.org/2016-looking-at-people-eccv-workshop-challenge</t>
  </si>
  <si>
    <t xml:space="preserve">https://www.researchgate.net/publication/309741759_ChaLearn_LAP_2016_First_Round_Challenge_on_First_Impressions_-Dataset_and_Results </t>
  </si>
  <si>
    <t>https://tzzcl.github.io/papers/eccvw16_APA.pdf</t>
  </si>
  <si>
    <t>classification</t>
  </si>
  <si>
    <t>10000 videos</t>
  </si>
  <si>
    <t>10,000 videos of about 15-seconds each</t>
  </si>
  <si>
    <t>mean accuracy</t>
  </si>
  <si>
    <t>3D Face Alignment in the Wild Challenge</t>
  </si>
  <si>
    <t>Face alignment – the problem of automatically locating detailed facial landmarks across different subjects, illuminations, and viewpoints – is critical to all face analysis applications, such as identification, facial expression and action unit analysis, and in many human computer interaction and multimedia applications. The most common approach is 2D alignment, which treats the face as a 2D object. This assumption holds as long as the face is frontal and planar. As face orientation varies from frontal, however, this assumption breaks down: 2D annotated points lose correspondence. Pose variation results in self occlusion that confounds landmark annotation. To enable alignment that is robust to head rotation and depth variation, 3D imaging and alignment has been explored. 3D alignment, however, requires special sensors for imaging or multiple images and controlled illumination. When these assumptions cannot be met, which is common, 3D alignment from 2D video or images has been proposed as a potential solution. This challenge addresses the increasing interest in 3D alignment from 2D images. 3DFAW Challenge evaluates 3D face alignment methods on a large, diverse corpora of multi-view face images annotated with 3D information.</t>
  </si>
  <si>
    <t>https://competitions.codalab.org/competitions/10261</t>
  </si>
  <si>
    <t>https://www.laszlojeni.com/pub/articles/Jeni16_ECCV_3DFAW.pdf; participants: de B. Zavan, F.H., Nascimento, A.C.P., e Silva, L.P., Bellon, O.R.P., Silva, L.: 3d face alignment in the wild: A landmark-free, nose-based approach. In: 2016 European Conference on Computer Vision Workshops (ECCVW) (2016); [1] Gross, R., Matthews, I., Cohn, J., Kanade, T., and Baker, S. (2010). Multi-pie. Image and Vision Computing, 28(5), 807-813. [2] Zhang, X., Yin, L., Cohn, J. F., Canavan, S., Reale, M., Horowitz, A., Liu, P., and Girard, J. M. (2014). BP4D-Spontaneous: a high-resolution spontaneous 3D dynamic facial expression database. Image and Vision Computing, 32(10), 692-706. [3] Jeni, L. A., Cohn, J. F., and Kanade, T. (2015). Dense 3D face alignment from 2D videos in real-time. In Automatic Face and Gesture Recognition (FG), 2015 11th IEEE International Conference and Workshops on (Vol. 1, pp. 1-8). IEEE.</t>
  </si>
  <si>
    <t>3D alignment from 2D images</t>
  </si>
  <si>
    <t>image tranformation</t>
  </si>
  <si>
    <t>23000 images</t>
  </si>
  <si>
    <t>23,000 multi-view images from four sources (db: BU-4DFE [25], BP4D-Spontaneous [26], MultiPIE [11], and time-sliced videos from the internet)  together with 3D annotation</t>
  </si>
  <si>
    <t>Prediction consistency (CVGTCE), %</t>
  </si>
  <si>
    <t>Ground Truth Error - GTE, Cross View Ground Truth Consistency Error - CVGTCE</t>
  </si>
  <si>
    <t>CIKM Cup 2016 Track 1: Cross-Device Entity Linking Challenge</t>
  </si>
  <si>
    <t>building accurate user identity becomes a very difficult and important problem for advertising companies. The crucial task in this process is finding the same user across multiple devices and integrating her/his digital traces together to perform more accurate profiling.</t>
  </si>
  <si>
    <t>5000 USD</t>
  </si>
  <si>
    <t>https://competitions.codalab.org/competitions/11171</t>
  </si>
  <si>
    <t>https://competitions.codalab.org/competitions/11171#learn_the_details-related_work; https://github.com/aduispace/CIKM-Cup-2016-Track-1-Cross-Device-Entity-Linking-Challenge/blob/master/CS249Report.pdf</t>
  </si>
  <si>
    <t>https://github.com/aduispace/CIKM-Cup-2016-Track-1-Cross-Device-Entity-Linking-Challenge</t>
  </si>
  <si>
    <t>https://drive.google.com/drive/folders/0B7XZSACQf0KdNXVIUXEyVGlBZnc?resourcekey=0-7ITozWjtDNvBHfTROIfxLg</t>
  </si>
  <si>
    <t>online advertising</t>
  </si>
  <si>
    <t>The participants have to predict new edges (identify the same user across multiple devices). finding the same user across multiple devices and integrating her/his digital traces together to perform more accurate profiling</t>
  </si>
  <si>
    <t>721443 ground-truth pairs</t>
  </si>
  <si>
    <t>Precision</t>
  </si>
  <si>
    <t>F1 score</t>
  </si>
  <si>
    <t>CIKM Cup 2016 Track 2: Personalized E-Commerce Search Challenge</t>
  </si>
  <si>
    <t>The Personalized E-commerce Search Challenge provides a unique opportunity for academia and industry researchers to test new ideas for personalized e-commerce search and consolidate the approaches already published and described in existing work. The successful participation in the challenge implies solid knowledge of learning to rank, log mining, and search personalization algorithms, to name just a few. For the model development, we release a new dataset provided by DIGINETICA and its partners containing anonymized search and browsing logs, product data, anonymized transactions, and a large data set of product images. The participants have to predict search relevance of products according to the personal shopping, search, and browsing preferences of the users. Both "query-less" and "query-full" sessions are possible. The evaluation is based on click and transaction data.</t>
  </si>
  <si>
    <t>https://competitions.codalab.org/competitions/11161</t>
  </si>
  <si>
    <t>https://drive.google.com/drive/folders/0B7XZSACQf0KdXzZFS21DblRxQ3c?resourcekey=0-3k4O5YlwnZf0cNeTZ5Y_Uw</t>
  </si>
  <si>
    <t>ecommerce</t>
  </si>
  <si>
    <t>predict relevance labels and re-rank products returned by an e-commerce search engine on the search engine result page (SERP) using (1) search, browsing, and transaction histories for all users and specifically the user interacting with the search engine in the current session; (2) product meta-data; (3) product images</t>
  </si>
  <si>
    <t>ordinal regression</t>
  </si>
  <si>
    <t xml:space="preserve">SearchNDCG (query-full; textual queries) </t>
  </si>
  <si>
    <t>NDCG (Normalized Discounted Cumulative Gain)</t>
  </si>
  <si>
    <t>The Large Scale Movie Description Challenge (LSMDC) 2017 : Movie Multiple-Choice Test</t>
  </si>
  <si>
    <t>https://sites.google.com/site/describingmovies/previous-years/lsmdc-2016/moviedescription</t>
  </si>
  <si>
    <t>https://competitions.codalab.org/competitions/11491</t>
  </si>
  <si>
    <t>https://sites.google.com/site/describingmovies/home</t>
  </si>
  <si>
    <t>https://arxiv.org/abs/1809.07257</t>
  </si>
  <si>
    <t>https://github.com/OSUPCVLab/VideoToTextDNN</t>
  </si>
  <si>
    <t>https://sites.google.com/site/describingmovies/download</t>
  </si>
  <si>
    <t>movies</t>
  </si>
  <si>
    <t>Given a video query and 5 captions, find the correct caption for the video among 5 possible choices</t>
  </si>
  <si>
    <t>video captioning</t>
  </si>
  <si>
    <t>1,970 open-domain video clips and over 85k English description sentences +  10k open-domain video clips that are described by 200k crowdsourced sentences + 1,880 videos with 3,760 sentences</t>
  </si>
  <si>
    <t xml:space="preserve">ACCURACY </t>
  </si>
  <si>
    <t>accuracy</t>
  </si>
  <si>
    <t>The Large Scale Movie Description Challenge (LSMDC) 2017 : Movie Retrieval</t>
  </si>
  <si>
    <t>https://sites.google.com/site/describingmovies/previous-years/lsmdc-2016/movieretrieval</t>
  </si>
  <si>
    <t>https://competitions.codalab.org/competitions/11531</t>
  </si>
  <si>
    <t>https://drive.google.com/file/d/1IrETp3nOzeOeCxXvAq81E7W-Ih1_21yo/view; https://drive.google.com/open?id=0B9nOObAFqKC9WmNDWWQ2NFEyWmM</t>
  </si>
  <si>
    <t>movie description</t>
  </si>
  <si>
    <t>Recall@10</t>
  </si>
  <si>
    <t>Recall@1, Recall@5, Recall@10, and Median Rank for video retrieval (given caption rank videos).</t>
  </si>
  <si>
    <t>The Large Scale Movie Description Challenge (LSMDC) 2017 : Movie Fill-in-the-Blank</t>
  </si>
  <si>
    <t>https://sites.google.com/site/describingmovies/previous-years/lsmdc-2016/movie-fill-in-the-blank</t>
  </si>
  <si>
    <t>https://competitions.codalab.org/competitions/11691</t>
  </si>
  <si>
    <t>https://arxiv.org/abs/1808.02559</t>
  </si>
  <si>
    <t>Movie Fill-in-the-Blank</t>
  </si>
  <si>
    <t xml:space="preserve">accuracy </t>
  </si>
  <si>
    <t>SemEval 2017 Task 10 ScienceIE</t>
  </si>
  <si>
    <t>Extracting Keyphrases and Relations from Scientific Publications</t>
  </si>
  <si>
    <t>https://competitions.codalab.org/competitions/15898</t>
  </si>
  <si>
    <t>https://scienceie.github.io/</t>
  </si>
  <si>
    <t>https://scienceie.github.io/resources.html</t>
  </si>
  <si>
    <t>Identification of keyphrases, Classification of identified keyphrases, Extraction of relationships between two identified keyphrases</t>
  </si>
  <si>
    <t>500 journal articles</t>
  </si>
  <si>
    <t>F1</t>
  </si>
  <si>
    <t>precision, recall and F1-score</t>
  </si>
  <si>
    <t>The Story Cloze Test</t>
  </si>
  <si>
    <t>A challenge for evaluating a system's natural language and story understanding.</t>
  </si>
  <si>
    <t>https://competitions.codalab.org/competitions/15333</t>
  </si>
  <si>
    <t>https://www.cs.rochester.edu/nlp/rocstories/</t>
  </si>
  <si>
    <t>https://aclanthology.org/P18-2119/; https://arxiv.org/pdf/1604.01696v1.pdf</t>
  </si>
  <si>
    <t>sentence cloze</t>
  </si>
  <si>
    <t>binary classification</t>
  </si>
  <si>
    <t>PercentageScore</t>
  </si>
  <si>
    <t>Head pose challenge</t>
  </si>
  <si>
    <t>The challenge is to build a system that would be able to estimate the head-pose using only depth information from a single Kinect 2 frame of a person sitting in front of a camera. Figure 3 shows an example of the database, where we show high variability in pitch, yaw, and roll values.</t>
  </si>
  <si>
    <t>https://competitions.codalab.org/competitions/15972</t>
  </si>
  <si>
    <t>http://icv.tuit.ut.ee/fc2017</t>
  </si>
  <si>
    <t>estimate the head-pose</t>
  </si>
  <si>
    <t>Difference</t>
  </si>
  <si>
    <t>sum of average estimation errors for each angle picth, yaw and roll</t>
  </si>
  <si>
    <t>ChaLearn LAP - Job Candidate Screening Coopetition</t>
  </si>
  <si>
    <t>We propose a challenge on explainable computer vision and pattern recognition in first impressions, were the goal is to devise automated methods for deciding whether a job candidate has to be interviewed or not, starting from short video clips (see data description). In addition, solutions will have to “explain” why a given decision (either inviting or not) was taken.</t>
  </si>
  <si>
    <t>https://competitions.codalab.org/competitions/15975</t>
  </si>
  <si>
    <r>
      <t xml:space="preserve">https://gesture.chalearn.org/speed-interviews; https://chalearnlap.cvc.uab.cat/challenge/23/description/; </t>
    </r>
    <r>
      <rPr>
        <u/>
        <sz val="10"/>
        <color rgb="FF1155CC"/>
        <rFont val="Arial"/>
      </rPr>
      <t>https://gesture.chalearn.org/speed-interviews</t>
    </r>
  </si>
  <si>
    <t>HR</t>
  </si>
  <si>
    <t>automatic recommendations based on multi-media CVs (videos): predicting two types of variables (1) personality traits (context variables) and (2) whether a person should be invited to a job interview (decision variable)</t>
  </si>
  <si>
    <t>regression</t>
  </si>
  <si>
    <t>interview</t>
  </si>
  <si>
    <t>accuracy: mean accuracy along each dimension</t>
  </si>
  <si>
    <t>Syngenta AI Challenge - Harness data to help feed our rising population</t>
  </si>
  <si>
    <t>The AI for Good Foundation, with support from Syngenta, is proud to present the Syngenta AI Challenge, a unique competition focused on bringing Artificial Intelligence (AI) tools to agriculture.</t>
  </si>
  <si>
    <t>13500 USD</t>
  </si>
  <si>
    <t>https://competitions.codalab.org/competitions/16194</t>
  </si>
  <si>
    <t>https://www.ideaconnection.com/Syngenta-AI-Challenge/challenge.php</t>
  </si>
  <si>
    <t>https://www.ideaconnection.com/Syngenta-AI-Challenge/datasets.php</t>
  </si>
  <si>
    <t>agriculture</t>
  </si>
  <si>
    <t>predict seed variety performance for the class of 2014</t>
  </si>
  <si>
    <t>FMEASURE</t>
  </si>
  <si>
    <t>F1-score, ACCURACY, MATHEWSCC, R2, VARSCORE</t>
  </si>
  <si>
    <t>WASSA-2017 Shared Task on Emotion Intensity (EmoInt)</t>
  </si>
  <si>
    <t>Given a tweet and an emotion X, determine the intensity or degree of emotion X felt by the speaker.</t>
  </si>
  <si>
    <t>https://competitions.codalab.org/competitions/16380</t>
  </si>
  <si>
    <t>http://saifmohammad.com/WebPages/EmotionIntensity-SharedTask.html</t>
  </si>
  <si>
    <t>https://arxiv.org/abs/1708.03696</t>
  </si>
  <si>
    <t>https://competitions.codalab.org/competitions/16380#learn_the_details-datasets</t>
  </si>
  <si>
    <t>prediction of intensity of emotions in tweets</t>
  </si>
  <si>
    <t>sentimel analysis</t>
  </si>
  <si>
    <t>avg_pearson</t>
  </si>
  <si>
    <t>average of Pearson Correlation Coefficients</t>
  </si>
  <si>
    <t>NTIRE 2017 Super-Resolution Challenge</t>
  </si>
  <si>
    <t>To gauge the state-of-the-art, compare and promote different solutions in example-based single-image super-resolution we are organizing this challenge and propose a large DIVerse 2K resolution images dataset.</t>
  </si>
  <si>
    <t>10000 USD</t>
  </si>
  <si>
    <t>https://competitions.codalab.org/competitions/16305; https://competitions.codalab.org/competitions/16304; https://competitions.codalab.org/competitions/16303; https://competitions.codalab.org/competitions/16307; https://competitions.codalab.org/competitions/16308; https://competitions.codalab.org/competitions/16306</t>
  </si>
  <si>
    <t>Image restoration and image enhancement</t>
  </si>
  <si>
    <t>PSNR</t>
  </si>
  <si>
    <t>Peak Signal To Noise Ratio (PSNR) and, complementary, the Structural Similarity (SSIM) index</t>
  </si>
  <si>
    <t>CIKM AnalytiCup 2017: Lazada Product Title Quality Challenge</t>
  </si>
  <si>
    <t>Free Lazada from poor quality titles and return us to a state of clean and relevant product titles.</t>
  </si>
  <si>
    <t>9000 SGD</t>
  </si>
  <si>
    <t>https://competitions.codalab.org/competitions/16652</t>
  </si>
  <si>
    <t>build product title quality models that can automatically grade product titles based on the provided features</t>
  </si>
  <si>
    <t>RMSE</t>
  </si>
  <si>
    <t>LiTS - Liver Tumor Segmentation Challenge</t>
  </si>
  <si>
    <t>The liver is a common site of primary (i.e. originating in the liver like hepatocellular carcinoma, HCC) or secondary (i.e. spreading to the liver like colorectal cancer) tumor development. Due to their heterogeneous and diffusive shape, automatic segmentation of tumor lesions is very challenging. Until now, only interactive methods achieve acceptable results on segmenting liver lesions.</t>
  </si>
  <si>
    <t>https://competitions.codalab.org/competitions/17094</t>
  </si>
  <si>
    <t>segmentation of tumor lesions</t>
  </si>
  <si>
    <t>image segmentation</t>
  </si>
  <si>
    <t>training data set contains 130 CT scans and the test data set 70 CT scans</t>
  </si>
  <si>
    <t>Dice per case</t>
  </si>
  <si>
    <t>Dice per case, Dice global, VOE, RVD, ASSD, MSD, RMSD, Precision at 50% overlap, Recall at 50% overlap, Precision at &gt;0% overlap;Recall at &gt;0% overlap</t>
  </si>
  <si>
    <t>https://github.com/PatrickChrist/LITS-CHALLENGE/blob/master/submission-guide.md</t>
  </si>
  <si>
    <t>AI4Industry Dassault-Aviation Challenge</t>
  </si>
  <si>
    <t>500000 EUR</t>
  </si>
  <si>
    <t>https://hal.inria.fr/hal-03463307v3/document</t>
  </si>
  <si>
    <t>aeronautics, physics</t>
  </si>
  <si>
    <t>multivariate regression</t>
  </si>
  <si>
    <t>MAE</t>
  </si>
  <si>
    <t>Word Sense Induction and Disambiguation for the Russian Language: wiki-wiki dataset</t>
  </si>
  <si>
    <t>A Shared Task on Word Sense Induction and Disambiguation for the Russian Language. Track for the wiki-wiki dataset.</t>
  </si>
  <si>
    <t>https://competitions.codalab.org/competitions/17810; https://competitions.codalab.org/competitions/17809; https://competitions.codalab.org/competitions/27331; https://competitions.codalab.org/competitions/17806</t>
  </si>
  <si>
    <t>https://russe.nlpub.org/2018/wsi/</t>
  </si>
  <si>
    <t>https://www.dialog-21.ru/media/4539/panchenkoaplusetal.pdf</t>
  </si>
  <si>
    <t>cluster these contexts in the (unknown in advance) number of clusters which correspond to various senses of the word</t>
  </si>
  <si>
    <t>clusterisation</t>
  </si>
  <si>
    <t>ARI (private)</t>
  </si>
  <si>
    <t>Adjusted Rand Index (ARI)</t>
  </si>
  <si>
    <t>NTIRE 2018 Super-Resolution Challenge</t>
  </si>
  <si>
    <t>16000 USD</t>
  </si>
  <si>
    <t>https://competitions.codalab.org/competitions/18025; https://competitions.codalab.org/competitions/18015; https://competitions.codalab.org/competitions/18033; https://competitions.codalab.org/competitions/18034; https://competitions.codalab.org/competitions/18026; https://competitions.codalab.org/competitions/18024; https://competitions.codalab.org/competitions/18047; https://competitions.codalab.org/competitions/18046</t>
  </si>
  <si>
    <t>https://data.vision.ee.ethz.ch/cvl/ntire18//</t>
  </si>
  <si>
    <t>Metaphor Shared Task</t>
  </si>
  <si>
    <t>Shared Task in Workshop on Figurative Language Processing</t>
  </si>
  <si>
    <t>https://competitions.codalab.org/competitions/17805</t>
  </si>
  <si>
    <t>https://sites.google.com/site/figlangworkshop/</t>
  </si>
  <si>
    <t>http://ota.ahds.ac.uk/headers/2541.xml</t>
  </si>
  <si>
    <t>detect metaphor at word level</t>
  </si>
  <si>
    <t>precision, recall, and F</t>
  </si>
  <si>
    <t>HWxPI Handwritten texts for Personality Identification</t>
  </si>
  <si>
    <t>Predict a discretized variable associated to personality traits from handwritten text, including transcripts and raw images</t>
  </si>
  <si>
    <t>https://competitions.codalab.org/competitions/18362</t>
  </si>
  <si>
    <t>https://chalearnlap.cvc.uab.cat/challenge/27/track/29/description/</t>
  </si>
  <si>
    <t>psychology</t>
  </si>
  <si>
    <t xml:space="preserve">Each subject has an associated class 1 and 0, corresponding to the presence of a high pole or a low pole of a specific personality trait. The traits correspond to the Big Five personality model used in psychology: Extraversion, Agreeableness, Conscientiousness, Emotional stability, and Openness to experience. Thus, participants will have to develop a classifier to predict the pole of each trait, this classifier should be able to use the information from both modalities (i.e. textual and visual). </t>
  </si>
  <si>
    <t>multi-label classification</t>
  </si>
  <si>
    <t>AUC performance</t>
  </si>
  <si>
    <t>CTW dataset classification</t>
  </si>
  <si>
    <t>https://competitions.codalab.org/competitions/18634</t>
  </si>
  <si>
    <t>https://ctwdataset.github.io/</t>
  </si>
  <si>
    <t>https://jcst.ict.ac.cn/EN/10.1007/s11390-019-1923-y</t>
  </si>
  <si>
    <t>detection and recognition of text in natural images: character recognition (top-1 accuracy of 80.5%), character detection (AP of 70.9%), and text line detection (AED of 22.1)</t>
  </si>
  <si>
    <t>OCR</t>
  </si>
  <si>
    <t>all</t>
  </si>
  <si>
    <t>top-1 accuracy of 80.5%, AP of 70.9%, AED of 22.1</t>
  </si>
  <si>
    <t>Animal Behavior Challenge (ABC2018) for understanding animal behavior</t>
  </si>
  <si>
    <t>Predicting gender of bird from its GPS trajectory</t>
  </si>
  <si>
    <t>https://competitions.codalab.org/competitions/16283</t>
  </si>
  <si>
    <t>biology, ethnology</t>
  </si>
  <si>
    <t>birds gender identification from GPS trajectories</t>
  </si>
  <si>
    <t>Prediction score</t>
  </si>
  <si>
    <t>DeepGlobe Road Extraction Challenge</t>
  </si>
  <si>
    <t>DeepGlobe - Road Challenge</t>
  </si>
  <si>
    <t>https://competitions.codalab.org/competitions/18467</t>
  </si>
  <si>
    <t>http://deepglobe.org/</t>
  </si>
  <si>
    <t>https://arxiv.org/pdf/1805.06561.pdf</t>
  </si>
  <si>
    <t>urbanisme</t>
  </si>
  <si>
    <t>road extraction from satellite images</t>
  </si>
  <si>
    <t>multi-label binary classification</t>
  </si>
  <si>
    <t>IoU (Intersection over Union)</t>
  </si>
  <si>
    <t>DeepGlobe Building Extraction Challenge</t>
  </si>
  <si>
    <t>DeepGlobe - Building Extraction Challenge</t>
  </si>
  <si>
    <t>https://competitions.codalab.org/competitions/18544</t>
  </si>
  <si>
    <t>building extraction from satellite images</t>
  </si>
  <si>
    <t>object segmentation</t>
  </si>
  <si>
    <t>F1-score</t>
  </si>
  <si>
    <t>DeepGlobe Land Cover Classification Challenge</t>
  </si>
  <si>
    <t>DeepGlobe - Land Cover Classification</t>
  </si>
  <si>
    <t>https://competitions.codalab.org/competitions/18468</t>
  </si>
  <si>
    <t>land cover classification from satellite images</t>
  </si>
  <si>
    <t>mean Intersection over Union (mIoU)</t>
  </si>
  <si>
    <t>2018 Duolingo Shared Task on Second Language Acquisition Modeling (SLAM)</t>
  </si>
  <si>
    <t>A task to model the acquisition of a second language using millions of exercises completed by thousands of students over their first 30 days of learning on Duolingo</t>
  </si>
  <si>
    <t>https://competitions.codalab.org/competitions/18491</t>
  </si>
  <si>
    <t>http://sharedtask.duolingo.com/</t>
  </si>
  <si>
    <t>https://dataverse.harvard.edu/dataset.xhtml?persistentId=doi:10.7910/DVN/8SWHNO</t>
  </si>
  <si>
    <t>English prompts and generate high-coverage sets of plausible translations in five other languages</t>
  </si>
  <si>
    <t>AUROC</t>
  </si>
  <si>
    <t xml:space="preserve">ROC AUC,  F1 </t>
  </si>
  <si>
    <t>WASSA 2018 Implicit Emotion Shared Task</t>
  </si>
  <si>
    <t>Shared Task on Implicit Emotion Recognition, organized as part of WASSA 2018</t>
  </si>
  <si>
    <t>https://competitions.codalab.org/competitions/19214</t>
  </si>
  <si>
    <t>https://wt-public.emm4u.eu/wassa2018/</t>
  </si>
  <si>
    <t>emotion recognition</t>
  </si>
  <si>
    <t xml:space="preserve">Macro F1-Score </t>
  </si>
  <si>
    <t>macro-averaged F1-score</t>
  </si>
  <si>
    <t>WebVision Challenge 2018</t>
  </si>
  <si>
    <t>The recent success of deep learning has shown that a deep architecture in conjunction with abundant quantities of labeled training data is the most promising approach for most vision tasks.  However, annotating a large-scale dataset for training such deep neural networks is costly and time-consuming, even with the availability of scalable crowdsourcing platforms like Amazon’s Mechanical Turk.  As a result, there are relatively few public large-scale datasets (e.g., ImageNet) from which it is possible to learn generic visual representations from scratch. So, we organize the WebVision challenge to advance the area of learning knowledge and representation from web data.</t>
  </si>
  <si>
    <t>https://competitions.codalab.org/competitions/18622</t>
  </si>
  <si>
    <t>top-1 accuracy</t>
  </si>
  <si>
    <t>Human Behavior Challenge (HBC2018) for understanding human behavior</t>
  </si>
  <si>
    <t>Predicting the destination of trajectory obtained from BLE beacon signals</t>
  </si>
  <si>
    <t>100 USD</t>
  </si>
  <si>
    <t>https://competitions.codalab.org/competitions/17401</t>
  </si>
  <si>
    <t>urbanisme, navigation</t>
  </si>
  <si>
    <t>predict which of 9 locations are start and goal for test trajectories</t>
  </si>
  <si>
    <t>Fact Extraction and VERification (FEVER) Challenge</t>
  </si>
  <si>
    <t>The purpose of the FEVER challenge is to evaluate the ability of a system to verify information using evidence from Wikipedia. Given a factual claim involving one or more entities (resolvable to Wikipedia pages), the system must extract textual evidence (sets of sentences from Wikipedia pages) that support or refute the claim and use the evidence to predict whether the claim is supported or refuted from this evidence.</t>
  </si>
  <si>
    <t>https://competitions.codalab.org/competitions/18814</t>
  </si>
  <si>
    <t>fever.ai</t>
  </si>
  <si>
    <t>https://arxiv.org/pdf/1803.05355.pdf</t>
  </si>
  <si>
    <t>Given a factual claim involving one or more entities (resolvable to Wikipedia pages), the system must extract textual evidence (sets of sentences from Wikipedia pages) that support or refute the claim. Using this evidence, label the claim as Supported, Refuted given the evidence or NotEnoughInfo</t>
  </si>
  <si>
    <t>FEVER Score</t>
  </si>
  <si>
    <t>accuracy, evidence recall</t>
  </si>
  <si>
    <t>NEWS 2018 (Standard Submissions)</t>
  </si>
  <si>
    <t>Shared Task on Named Entity Transliteration (Standard Submissions only)</t>
  </si>
  <si>
    <t>https://competitions.codalab.org/competitions/18905</t>
  </si>
  <si>
    <t>http://workshop.colips.org/news2018/index.html</t>
  </si>
  <si>
    <t>http://workshop.colips.org/news2018/documents/news2018whitepaper.pdf</t>
  </si>
  <si>
    <t>MCS 2018. Adversarial Attacks on Black Box Face Recognition</t>
  </si>
  <si>
    <t>Participants will try to spoof black box face recognition network</t>
  </si>
  <si>
    <t>300000 RUB</t>
  </si>
  <si>
    <t>https://competitions.codalab.org/competitions/19090</t>
  </si>
  <si>
    <t>test the vulnerability of black-box face recognition systems</t>
  </si>
  <si>
    <t>DL, adversarial attacks</t>
  </si>
  <si>
    <t>Score</t>
  </si>
  <si>
    <t>spesific score https://competitions.codalab.org/competitions/19090#learn_the_details-evaluation</t>
  </si>
  <si>
    <t>Telenav MapAI Contest</t>
  </si>
  <si>
    <t>serious enough?</t>
  </si>
  <si>
    <t>https://competitions.codalab.org/competitions/19024</t>
  </si>
  <si>
    <t>detecting navigation features in street-level imagery</t>
  </si>
  <si>
    <t>ChaLearn LAP 2015 - Track 2: Action Recognition</t>
  </si>
  <si>
    <t>&lt;p&gt;Recognizing actions/interactions using 235 performances of 11 action/interaction categories recorded and manually labeled in continuous RGB sequences of different people performing natural isolated and collaborative behaviors.&lt;/p&gt;</t>
  </si>
  <si>
    <t>https://competitions.codalab.org/competitions/2241</t>
  </si>
  <si>
    <t>multimedia</t>
  </si>
  <si>
    <t>action recognition</t>
  </si>
  <si>
    <t>ChaLearn LAP 2015 - Track 4: Cultural Event Recognition</t>
  </si>
  <si>
    <t>&lt;p&gt;For this track more than 11000 images are labeled with the objective of performing automatic cultural event recognition from 50 categories in still images. This is the first dataset on cultural events from all around the globe. The Cultural Event Recognition challenge aims to investigate the performance of recognition methods based on several cues like garments, human poses, objects, background, etc. To this end, the cultural event dataset contains significant variability in terms of clothes, actions, illumination, localization and context.&lt;/p&gt;</t>
  </si>
  <si>
    <t>https://competitions.codalab.org/competitions/2611</t>
  </si>
  <si>
    <t>11000 images</t>
  </si>
  <si>
    <t>mAP</t>
  </si>
  <si>
    <t>average precision (AP)</t>
  </si>
  <si>
    <t>ChaLearn LAP 2015 - Track 1: Human Pose Recovery</t>
  </si>
  <si>
    <t>&lt;p&gt;More than 8,000 frames of continuous RGB sequences are recorded and labeled with the objective of performing human pose recovery by means of recognizing more than 120,000 human limbs of different people.&lt;/p&gt;</t>
  </si>
  <si>
    <t>https://competitions.codalab.org/competitions/2231</t>
  </si>
  <si>
    <t>ChaLearn LAP 2015 - Track 1: Age Estimation</t>
  </si>
  <si>
    <t>&lt;p&gt;For this track nearly 5000 images were collectively labeled with the objective of performing automatic apparent age estimation from RGB face still images. This is the first dataset on age estimation containing annotations on apparent age. The Age Estimation challenge aims to investigate the performance of estimation methods on apparent age rather than real age.&lt;/p&gt;</t>
  </si>
  <si>
    <t>https://competitions.codalab.org/competitions/4711</t>
  </si>
  <si>
    <t>ChaLearn LAP 2015 - Track 2: Cultural Event Recognition</t>
  </si>
  <si>
    <t>&lt;p&gt;For this track more than 28000 images are labeled with the objective of performing automatic cultural event recognition from 100 categories in still images. These images belongs to 99 different cultural events and one non-class. This is the first dataset on cultural events from all around the globe. The Cultural Event Recognition challenge aims to investigate the performance of recognition methods based on several cues like garments, human poses, objects, background, etc. To this end, the cultural event dataset contains significant variability in terms of clothes, actions, illumination, localization and context.&lt;/p&gt;</t>
  </si>
  <si>
    <t>https://competitions.codalab.org/competitions/4081</t>
  </si>
  <si>
    <t>28000 images</t>
  </si>
  <si>
    <t>VQA Real Image Challenge (Multiple-Choice)</t>
  </si>
  <si>
    <t>This challenge evaluates algorithms on the VQA Multiple-Choice task for the dataset built on top of MSCOCO test2015 real images.</t>
  </si>
  <si>
    <t>https://competitions.codalab.org/competitions/6971</t>
  </si>
  <si>
    <t>pick an option out of the provided answers</t>
  </si>
  <si>
    <t>VQA Real Image Challenge (Open-Ended)</t>
  </si>
  <si>
    <t>This challenge evaluates algorithms on the VQA Open-Ended task for the dataset built on top of MSCOCO test2015 real images.</t>
  </si>
  <si>
    <t>https://competitions.codalab.org/competitions/6961</t>
  </si>
  <si>
    <t>text generation</t>
  </si>
  <si>
    <t>VQA Abstract Scene Challenge (Multiple-Choice)</t>
  </si>
  <si>
    <t>This challenge evaluates algorithms on the VQA Multiple-Choice task for the dataset built on top of VQA abstract scenes.</t>
  </si>
  <si>
    <t>https://competitions.codalab.org/competitions/6991</t>
  </si>
  <si>
    <t>VQA Abstract Scene Challenge (Open-Ended)</t>
  </si>
  <si>
    <t>This challenge evaluates algorithms on the VQA Open-Ended task for the dataset built on top of VQA abstract scenes.</t>
  </si>
  <si>
    <t>https://competitions.codalab.org/competitions/6981</t>
  </si>
  <si>
    <t>Dialog State Tracking Challenge 5 (DSTC5)</t>
  </si>
  <si>
    <t>Dialog state tracking is one of the key sub-tasks of dialog management, which defines the representation of dialog states and updates them at each moment on a given on-going conversation. To provide a common testbed for this task, the first Dialog State Tracking Challenge (DSTC) was organized. More recently, Dialog State Tracking Challenges 2 &amp; 3 and Dialog State Tracking Challenge 4 have been successfully completed. In this fifth edition of the Dialog State Tracking Challenge, we will continue evaluating the dialog state tracking task on human-human dialogs. Different from DSTC4, in this edition of the Challenge we will focus on cross-language DST. In addition to this main task, we also propose a series of pilot tracks for the core components in developing end-to-end dialog systems based on the same dataset. We expect these shared efforts on human dialogs will contribute to progress in developing much more human-like systems.</t>
  </si>
  <si>
    <t>https://competitions.codalab.org/competitions/10851</t>
  </si>
  <si>
    <t>https://github.com/codalab/codalab-competitions/wiki/User_Participating-in-a-Competition</t>
  </si>
  <si>
    <t>ChaLearn LAP Large-scale Isolated Gesture Recognition Challenge</t>
  </si>
  <si>
    <t>Recognition of isolated gestures from RGB+D videos.</t>
  </si>
  <si>
    <t>https://competitions.codalab.org/competitions/10331</t>
  </si>
  <si>
    <t>gesture recognition</t>
  </si>
  <si>
    <t>50,000 gestures (videos)</t>
  </si>
  <si>
    <t>ChaLearn LAP Large-scale Continuous Gesture Recognition Challenge</t>
  </si>
  <si>
    <t>Continuous gesture recognition from RGB+D data.</t>
  </si>
  <si>
    <t>https://competitions.codalab.org/competitions/10341</t>
  </si>
  <si>
    <t>Mean Jaccard Index</t>
  </si>
  <si>
    <t>ChaLearn LAP. Apparent Personality Analysis: First Impressions (second round)</t>
  </si>
  <si>
    <t>This competition is devoted to all aspects of computer vision and pattern recognition for the analysis of human personality from images and videos. Co-located with a ICPR 2016 workshop there is a second round challenge on first impressions, that is, recognizing personality traits for users after seeing a short video.</t>
  </si>
  <si>
    <t>https://competitions.codalab.org/competitions/10751</t>
  </si>
  <si>
    <t>https://www.researchgate.net/publication/316446311_ChaLearn_Joint_Contest_on_Multimedia_Challenges_Beyond_Visual_Analysis_An_overview</t>
  </si>
  <si>
    <t>AVG</t>
  </si>
  <si>
    <t>Data Science Game 2016: Final</t>
  </si>
  <si>
    <t>DSG16 final hackathon</t>
  </si>
  <si>
    <t>https://competitions.codalab.org/competitions/11711</t>
  </si>
  <si>
    <t>insurance</t>
  </si>
  <si>
    <t>insurance quote conversion model</t>
  </si>
  <si>
    <t>binary log-loss</t>
  </si>
  <si>
    <t>https://www.kaggle.com/wiki/LogarithmicLoss</t>
  </si>
  <si>
    <t>Context of Experience Challenge</t>
  </si>
  <si>
    <t>This is the Mediaeval Context of Experience challenge.</t>
  </si>
  <si>
    <t>https://competitions.codalab.org/competitions/10581</t>
  </si>
  <si>
    <t>media</t>
  </si>
  <si>
    <t>video recommendation focuses on predicting personal preferences: viewers watching movies on an airplane</t>
  </si>
  <si>
    <t>Precision, Recall and F1 score</t>
  </si>
  <si>
    <t>SemEval-2017 Task 9 (parsing subtask): English Biomedical AMR parsing</t>
  </si>
  <si>
    <t>Given a Biomedical paper sentence, produce an AMR.</t>
  </si>
  <si>
    <t>https://competitions.codalab.org/competitions/15437</t>
  </si>
  <si>
    <t>English Biomedical AMR parsing</t>
  </si>
  <si>
    <t>NF Smatch</t>
  </si>
  <si>
    <t>automated metric Smatch, Precision, Recall</t>
  </si>
  <si>
    <t>SemEval-2017 Task 9 (generation subtask): English News/Forum generation from AMR</t>
  </si>
  <si>
    <t>Given a News/Discussion Forum AMR, produce an English sentence.</t>
  </si>
  <si>
    <t>https://competitions.codalab.org/competitions/15436</t>
  </si>
  <si>
    <t>English News/Forum generation from AMR</t>
  </si>
  <si>
    <t>BLEU</t>
  </si>
  <si>
    <t>human judgement/BLEU</t>
  </si>
  <si>
    <t>SemEval-2017 Task 4C Arabic, Sentiment Analysis in Twitter</t>
  </si>
  <si>
    <t>This is the competition for Subtask C in Arabic of Task 4</t>
  </si>
  <si>
    <t>https://competitions.codalab.org/competitions/15940</t>
  </si>
  <si>
    <t>linguistics, tweets</t>
  </si>
  <si>
    <t>Given a message, classify sentiment conveyed in the tweet towards the topic on a five-point scale (-2,-1,0,1,2).</t>
  </si>
  <si>
    <t>MAE_M</t>
  </si>
  <si>
    <t>macroaveraged mean absolute error, recall</t>
  </si>
  <si>
    <t>SemEval-2017 Task 4C English, Sentiment Analysis in Twitter</t>
  </si>
  <si>
    <t>This is the competition for Subtask C in English of Task 4</t>
  </si>
  <si>
    <t>https://competitions.codalab.org/competitions/15937</t>
  </si>
  <si>
    <t>SemEval-2017 Task 4A Arabic, Sentiment Analysis in Twitter</t>
  </si>
  <si>
    <t>This is the competition for Subtask A in Arabic of Task 4</t>
  </si>
  <si>
    <t>https://competitions.codalab.org/competitions/15887</t>
  </si>
  <si>
    <t>Given a message, classify whether the message is of positive, negative, or neutral sentiment.</t>
  </si>
  <si>
    <t>AverageR</t>
  </si>
  <si>
    <t>macro-averaged recall (recall averaged across the three classes)</t>
  </si>
  <si>
    <t>SemEval-2017 Task 4E English, Sentiment Analysis in Twitter</t>
  </si>
  <si>
    <t>This is the competition for Subtask E in English of Task 4</t>
  </si>
  <si>
    <t>https://competitions.codalab.org/competitions/15939</t>
  </si>
  <si>
    <t>Given a set of tweets about a given topic, estimate the distribution of the tweets across a five-point scale: the five classes of a five-point scale.</t>
  </si>
  <si>
    <t>EMD</t>
  </si>
  <si>
    <t>Earth Mover’s Distance</t>
  </si>
  <si>
    <t>SemEval-2017 Task 4A English, Sentiment Analysis in Twitter</t>
  </si>
  <si>
    <t>This is the competition for Subtask A in English of Task 4</t>
  </si>
  <si>
    <t>https://competitions.codalab.org/competitions/15885</t>
  </si>
  <si>
    <t>SemEval-2017 Task 4E Arabic, Sentiment Analysis in Twitter</t>
  </si>
  <si>
    <t>This is the competition for Subtask E in Arabic of Task 4</t>
  </si>
  <si>
    <t>https://competitions.codalab.org/competitions/15968</t>
  </si>
  <si>
    <t>SemEval-2017 Task 4D Arabic, Sentiment Analysis in Twitter</t>
  </si>
  <si>
    <t>This is the competition for Subtask D in Arabic of Task 4</t>
  </si>
  <si>
    <t>https://competitions.codalab.org/competitions/15967</t>
  </si>
  <si>
    <t>Given a set of tweets about a given topic, estimate the distribution of the tweets across a two-point scale: the "Positive" and "Negative" classes</t>
  </si>
  <si>
    <t>KLD</t>
  </si>
  <si>
    <t>KLD, Pearson Divergence</t>
  </si>
  <si>
    <t>SemEval-2017 Task 4B Arabic, Sentiment Analysis in Twitter</t>
  </si>
  <si>
    <t>This is the competition for Subtask B in Arabic of Task 4</t>
  </si>
  <si>
    <t>https://competitions.codalab.org/competitions/15889</t>
  </si>
  <si>
    <t>Given a message, classify whether the message is of positive or negative sentiment towards the topic.</t>
  </si>
  <si>
    <t>AverageF1</t>
  </si>
  <si>
    <t>F1, recall, accuracy</t>
  </si>
  <si>
    <t>SemEval-2017 Task 4B English, Sentiment Analysis in Twitter</t>
  </si>
  <si>
    <t>This is the competition for Subtask B in English of Task 4</t>
  </si>
  <si>
    <t>https://competitions.codalab.org/competitions/15888</t>
  </si>
  <si>
    <t>SemEval-2017 Task 4D English, Sentiment Analysis in Twitter</t>
  </si>
  <si>
    <t>This is the competition for Subtask D in English of Task 4</t>
  </si>
  <si>
    <t>https://competitions.codalab.org/competitions/15938</t>
  </si>
  <si>
    <t>SemEval-2017 Task 6: "#HashtagWars Learning a Sense of Humor" - Subtask B</t>
  </si>
  <si>
    <t>This the the official competition for the SemEval-2017 Task 6 - Subtask B</t>
  </si>
  <si>
    <t>https://competitions.codalab.org/competitions/15689</t>
  </si>
  <si>
    <t>https://alt.qcri.org/semeval2017/task6/</t>
  </si>
  <si>
    <t>linguistics, humour</t>
  </si>
  <si>
    <t>characterize the sense of humor represented in this show. Given a set of hashtags, the goal is to predict which tweets the show will find funnier within each hashtag</t>
  </si>
  <si>
    <t>classificaiton (with cardianlity)</t>
  </si>
  <si>
    <t>edit distance</t>
  </si>
  <si>
    <t>SemEval-2017 Task 6: "#HashtagWars Learning a Sense of Humor" - Subtask A</t>
  </si>
  <si>
    <t>This the the official competition for the SemEval-2017 Task 6 - Subtask A</t>
  </si>
  <si>
    <t>https://competitions.codalab.org/competitions/15682</t>
  </si>
  <si>
    <t>Given a set of hashtags, the goal is to predict which tweets the show will find funnier within each hashtag</t>
  </si>
  <si>
    <t>micro-averaged accuracy</t>
  </si>
  <si>
    <t>SemEval-2017 Task 3 Subtask C</t>
  </si>
  <si>
    <t>This is the SemEval 2017 Task 3 Subtask C competition.</t>
  </si>
  <si>
    <t>https://competitions.codalab.org/competitions/15636</t>
  </si>
  <si>
    <t>rerank the 100 comments (10 questions x 10 comments) according to their relevance with respect to the original question</t>
  </si>
  <si>
    <t>MAP</t>
  </si>
  <si>
    <t>MAP, Average Recall, and MRR</t>
  </si>
  <si>
    <t>SemEval-2017 Task 3 Subtask A</t>
  </si>
  <si>
    <t>This is the SemEval 2017 Task 3 Subtask A competition.</t>
  </si>
  <si>
    <t>https://competitions.codalab.org/competitions/15632</t>
  </si>
  <si>
    <t>rerank these 10 comments according to their relevance with respect to the question</t>
  </si>
  <si>
    <t>SemEval-2017 Task 3 Subtask D</t>
  </si>
  <si>
    <t>This is the SemEval 2017 Task 3 Subtask D competition.</t>
  </si>
  <si>
    <t>https://competitions.codalab.org/competitions/15637</t>
  </si>
  <si>
    <t>rerank the 30 question-answer pairs according to their relevance with respect to the original question</t>
  </si>
  <si>
    <t>SemEval-2017 Task 3 Subtask B</t>
  </si>
  <si>
    <t>This is the SemEval 2017 Task 3 Subtask B competition.</t>
  </si>
  <si>
    <t>https://competitions.codalab.org/competitions/15635</t>
  </si>
  <si>
    <t>rerank the related 10 questions according to their similarity with respect to the original question</t>
  </si>
  <si>
    <t>RumourEval-2017, subtask B (closed)</t>
  </si>
  <si>
    <t>RumourEval - Determining rumour veracity and support for rumours. This is subtask B, determining the veracity of a message (closed variant).</t>
  </si>
  <si>
    <t>https://competitions.codalab.org/competitions/16173</t>
  </si>
  <si>
    <t>predict the veracity of a given rumour and confidence rating</t>
  </si>
  <si>
    <t>RumourEval-2017, subtask A</t>
  </si>
  <si>
    <t>RumourEval - Determining rumour veracity and support for rumours. This is subtask A, determining the stance of a message.</t>
  </si>
  <si>
    <t>https://competitions.codalab.org/competitions/16171</t>
  </si>
  <si>
    <t>label the type of interaction between a given statement (rumourous tweet) and a reply tweet (the latter can be either direct or nested replies). Each tweet in the tree-structured thread will have to be categorised into one of the four categories</t>
  </si>
  <si>
    <t>SemEval-2017 Task 1: Semantic Textual Similarity</t>
  </si>
  <si>
    <t>Official competition site for the SemEval-2017 Task 1: Semantic Textual Similarity</t>
  </si>
  <si>
    <t>https://competitions.codalab.org/competitions/16051</t>
  </si>
  <si>
    <t>Given two sentences, participating systems are asked to return a continuous valued similarity score on a scale from 0 to 5, with 0 indicating that the semantics of the sentences are completely independent and 5 signifying semantic equivalence.</t>
  </si>
  <si>
    <t>Pearson correlation</t>
  </si>
  <si>
    <t>MediaEval 2016 Context of Experience Task</t>
  </si>
  <si>
    <t>This is the Mediaeval Context of Experience task for 2016.</t>
  </si>
  <si>
    <t>https://competitions.codalab.org/competitions/11191</t>
  </si>
  <si>
    <t>predicting the multimedia content that users find most fitting to watch in specific viewing situations</t>
  </si>
  <si>
    <t>Fake News Challenge Stage 1 (FNC-I) - Stance Detection</t>
  </si>
  <si>
    <t>The official leaderboard for the Fake News Challenge Stage 1 (FNC-I) - Stance Detection.</t>
  </si>
  <si>
    <t>https://competitions.codalab.org/competitions/16843</t>
  </si>
  <si>
    <t>http://www.fakenewschallenge.org/</t>
  </si>
  <si>
    <t>Stance Detection: estimating the stance of a body text from a news article relative to a headline. Specifically, the body text may agree, disagree, discuss or be unrelated to the headline</t>
  </si>
  <si>
    <t>two-level scoring system</t>
  </si>
  <si>
    <t>ChaLearn LAP Real Versus Fake Expressed Emotion Challenge @ICCV 2017</t>
  </si>
  <si>
    <t>Recognition of fake and real emotions from videos</t>
  </si>
  <si>
    <t>https://competitions.codalab.org/competitions/16611</t>
  </si>
  <si>
    <t>recognize deceit and the authenticity of emotional displays</t>
  </si>
  <si>
    <t>12 videos representing 6 basic emotions (angry, happy, sad, disgust, contempt, surprise) for real and fake expressions</t>
  </si>
  <si>
    <t>Perfomance rate</t>
  </si>
  <si>
    <t>ChaLearn LAP Large-scale Isolated Gesture Recognition Challenge (Round 2) @ICCV 2017</t>
  </si>
  <si>
    <t>https://competitions.codalab.org/competitions/16491</t>
  </si>
  <si>
    <t>gesture recognition, Large-scale Learning, User Independent</t>
  </si>
  <si>
    <t>ChaLearn LAP Large-scale Continuous Gesture Recognition Challenge (Round 2) @ICCV 2017</t>
  </si>
  <si>
    <t>https://competitions.codalab.org/competitions/16499</t>
  </si>
  <si>
    <t>47933 RGB-D gestures in 22535 RGB-D gesture videos</t>
  </si>
  <si>
    <t>Textbook Question Answering - CVPR 2017 Workshop</t>
  </si>
  <si>
    <t>Answer science questions from textual and visual source material</t>
  </si>
  <si>
    <t>https://competitions.codalab.org/competitions/16931</t>
  </si>
  <si>
    <t>Track 1- Text Questions Track, Track 2- Diagram Questions Track</t>
  </si>
  <si>
    <t>Question Types</t>
  </si>
  <si>
    <t>THOR Challenge - CVPR 2017 Workshop</t>
  </si>
  <si>
    <t>Navigate and find objects in a virtual environment</t>
  </si>
  <si>
    <t>https://competitions.codalab.org/competitions/16929</t>
  </si>
  <si>
    <t>http://vuchallenge.org/thor.html</t>
  </si>
  <si>
    <t>RL</t>
  </si>
  <si>
    <t>The agents that the challenge participants provide receive visual input from THOR and should perform an action based on the visual input</t>
  </si>
  <si>
    <t>reinforcement learning</t>
  </si>
  <si>
    <t>average of the optimum number of actions (ot) over the predicted set of actions (pt) over all the tasks</t>
  </si>
  <si>
    <t>Charades Challenge - CVPR 2017 Workshop</t>
  </si>
  <si>
    <t>Recognize and localize actions in the Charades Dataset</t>
  </si>
  <si>
    <t>https://competitions.codalab.org/competitions/16932</t>
  </si>
  <si>
    <t>classification track is to recognize all activity categories for given videos ('Activity Classification'), where multiple overlapping activities can occur in each video. The localization track is to find the temporal locations of all activities in a video ('Activity Localization')</t>
  </si>
  <si>
    <t>classification and localization</t>
  </si>
  <si>
    <t>mean average precision (mAP)</t>
  </si>
  <si>
    <t>RedICA Text-Image Matching (RICATIM) Challenge</t>
  </si>
  <si>
    <t>Image annotation casted as a binary classification problem. Participants will be provided with a classification data set in which the feature space of each instance encodes a pair (image-keyword), the class of the instance being +1 (when the keyword is relevant for describing the image) and 0 (when the keyword is irrelevant. Additionally, the raw images and words will be made publicly available, so that participants can take advantage of such information. Classification performance will be used to determine the winners of the challenge. Participation of members of RedICA is encouraged, although the challenge is open to anyone (see the rules).</t>
  </si>
  <si>
    <t>https://competitions.codalab.org/competitions/17120</t>
  </si>
  <si>
    <t>Accuracy, Recall, Precision , F1</t>
  </si>
  <si>
    <t>Large-Scale Video Classification Challenge</t>
  </si>
  <si>
    <t>Welcome to the website of the Large-Scale Video Classification Challenge workshop. Recognizing visual contents in unconstrained videos has become a very important problem for many applications, such as Web video search and recommendation, smart advertising, robotics, etc. This workshop and challenge aims at exploring new challenges and approaches for large-scale video classification with large number of classes from open source videos in a realistic setting, based upon an extension of Fudan-Columbia Video Dataset (FCVID).</t>
  </si>
  <si>
    <t>https://competitions.codalab.org/competitions/17332</t>
  </si>
  <si>
    <t>https://dl.acm.org/doi/abs/10.1145/3123266.3138874</t>
  </si>
  <si>
    <t>large-scale video classification with large number of classes from open source videos in a realistic setting, based upon an extension of Fudan-Columbia Video Dataset (FCVID)</t>
  </si>
  <si>
    <t>mean Average Precision (mAP)</t>
  </si>
  <si>
    <t>The Large Scale Movie Description Challenge (LSMDC) 2017 : Movie Description</t>
  </si>
  <si>
    <t>&lt;p&gt;The goal of the challenge is to compare different algorithms for generating automatic video descriptions. The challenge is based on two large-scale movie description datasets: MPII-MD and M-VAD.&lt;/p&gt;</t>
  </si>
  <si>
    <t>https://competitions.codalab.org/competitions/6121</t>
  </si>
  <si>
    <t>Automatically describing open-domain videos using rich natural sentences</t>
  </si>
  <si>
    <t>CIDEr-D</t>
  </si>
  <si>
    <t>UH COSC 7336 - Author Profiling</t>
  </si>
  <si>
    <t>This is the first competiition for the course.</t>
  </si>
  <si>
    <t>https://competitions.codalab.org/competitions/17449</t>
  </si>
  <si>
    <t>predict demographic information about the author of a given document</t>
  </si>
  <si>
    <t>Overall Accuracy</t>
  </si>
  <si>
    <t>accuracy, F1</t>
  </si>
  <si>
    <t>2017 Visual Domain Adaptation (VisDA2017) Classification Challenge</t>
  </si>
  <si>
    <t>The VisDA challenge aims to test domain adaptation methods’ ability to transfer source knowledge and a it to novel target domains.</t>
  </si>
  <si>
    <t>https://competitions.codalab.org/competitions/17052</t>
  </si>
  <si>
    <t>https://ai.bu.edu/visda-2017/</t>
  </si>
  <si>
    <t>test domain adaptation methods’ ability to transfer source knowledge and adapt it to novel target domains</t>
  </si>
  <si>
    <t>MeanAcc</t>
  </si>
  <si>
    <t>mean accuracies for each category and the overall mean of these accuracies</t>
  </si>
  <si>
    <t>https://github.com/VisionLearningGroup/taskcv-2017-public/tree/master/classification</t>
  </si>
  <si>
    <t>COSC7336 - Text Summarizations</t>
  </si>
  <si>
    <t>This is the second competiition for the course.</t>
  </si>
  <si>
    <t>https://competitions.codalab.org/competitions/17545</t>
  </si>
  <si>
    <t>text summarization</t>
  </si>
  <si>
    <t>Average BLEU</t>
  </si>
  <si>
    <t>average BLEU</t>
  </si>
  <si>
    <t>COSC7336 - Community Question &amp; Answering</t>
  </si>
  <si>
    <t>This is the third and final competiition for the course.</t>
  </si>
  <si>
    <t>https://competitions.codalab.org/competitions/17581</t>
  </si>
  <si>
    <t>a new question Q (aka the original question), and the set of the first ten related questions from the forum retrieved by a search engine, each associated with its first ten comments appearing in its thread, the goal is to rank the 100 comments according to their relevance with respect to the original question</t>
  </si>
  <si>
    <t>F1, mean Average Precision (mAP)</t>
  </si>
  <si>
    <t>SemEval-2018 task 3 - Irony detection in English tweets</t>
  </si>
  <si>
    <t>This is SemEval-2018 task 3 on irony detection with two subtasks A and B.</t>
  </si>
  <si>
    <t>https://competitions.codalab.org/competitions/17468</t>
  </si>
  <si>
    <t>https://aclanthology.org/S18-1087.pdf</t>
  </si>
  <si>
    <t>linguistics, humour, social media</t>
  </si>
  <si>
    <t>The first subtask is a two-class (or binary) classification task where the system has to predict whether a tweet is ironic or not. The second subtask is a multiclass classification task where the system has to predict one out of four labels describing i) verbal irony realized through a polarity contrast, ii) verbal irony without such a polarity contrast (i.e., other verbal irony), iii) descriptions of situational irony, iv) non-irony</t>
  </si>
  <si>
    <t>binary and multi-class classification</t>
  </si>
  <si>
    <t>accuracy, precision, recall and F1</t>
  </si>
  <si>
    <t>NTIRE 2018 Image Dehazing Challenge - Track 2: Outdoor</t>
  </si>
  <si>
    <t>The goal is to promote and compare state-of-the-art solutions for single image dehazing. We provide for this challenge a novel dataset of hazy images obtained in indoor and outdoor environments with ground truth haze-free references which allows for an accurate benchmarking of the performances achieved by the dehazing methods.</t>
  </si>
  <si>
    <t>https://competitions.codalab.org/competitions/18047</t>
  </si>
  <si>
    <t>Outdoor single image dehazing competition</t>
  </si>
  <si>
    <t>35 hazy images</t>
  </si>
  <si>
    <t>NTIRE 2018 Image Dehazing Challenge - Track 1: Indoor</t>
  </si>
  <si>
    <t>https://competitions.codalab.org/competitions/18046</t>
  </si>
  <si>
    <t>Indoor single image dehazing competition</t>
  </si>
  <si>
    <t>25 hazy images</t>
  </si>
  <si>
    <t>NTIRE 2018 Spectral Reconstruction Challenge - Track 1: Clean</t>
  </si>
  <si>
    <t>To gauge the current state-of-the-art in spectral reconstruction from RGB images, to compare and to promote different solutions we are organizing an NTIRE challenge in conjunction with the CVPR 2018 conference. The largest dataset to date will be introduced with the challenge. It is the first spectral reconstruction from RGB images online challenge.</t>
  </si>
  <si>
    <t>https://competitions.codalab.org/competitions/18034</t>
  </si>
  <si>
    <t>spectral reconstruction from RGB images, that is, the task of restoration of hyperspectral images (high spectral resolution) for a single RGB input image based on a set of prior examples with hyperspectral and corresponding RGB images. Track 1: “Clean” recovering hyperspectral data from uncompressed 8-bit RGB images created by applying a know response function to ground truth hyperspectral information</t>
  </si>
  <si>
    <t>image transformation</t>
  </si>
  <si>
    <t>MRAE</t>
  </si>
  <si>
    <t>MRAE, RMSE</t>
  </si>
  <si>
    <t>NTIRE 2018 Spectral Reconstruction Challenge - Track 2: Real World</t>
  </si>
  <si>
    <t>https://competitions.codalab.org/competitions/18033</t>
  </si>
  <si>
    <t>spectral reconstruction from RGB images, that is, the task of restoration of hyperspectral images (high spectral resolution) for a single RGB input image based on a set of prior examples with hyperspectral and corresponding RGB images. Track 2: “Real World” recovering hyperspectral data from jpg-compressed 8-bit RGB images created by applying an unknown response function to ground truth hyperspectral information.</t>
  </si>
  <si>
    <t>CALCS 2018 [ENG-SPA] - Named Entity Recognition on Code-switched Data</t>
  </si>
  <si>
    <t>The third workshop of Computational Approaches on Linguistic Code-Switching, CALCS, presents an NER shared task for English-Spanish data.</t>
  </si>
  <si>
    <t>https://competitions.codalab.org/competitions/18725</t>
  </si>
  <si>
    <t>social media</t>
  </si>
  <si>
    <t>predict the right entity type using the IOB scheme</t>
  </si>
  <si>
    <t>FB1 Average</t>
  </si>
  <si>
    <t>harmonic mean F1, Surface Forms F1</t>
  </si>
  <si>
    <t>CALCS 2018 [MSA-EGY] - Named Entity Recognition on Code-switched Data</t>
  </si>
  <si>
    <t>The third workshop of Computational Approaches on Linguistic Code-Switching, CALCS, presents an NER shared task for Modern Standard Arabic-Egyptian data.</t>
  </si>
  <si>
    <t>https://competitions.codalab.org/competitions/18724</t>
  </si>
  <si>
    <t>harmonic mean F1, Surface Forms F2</t>
  </si>
  <si>
    <t>The DAVIS Challenge on Video Object Segmentation @ CVPR 2018</t>
  </si>
  <si>
    <t>Submission site for the DAVIS Challenges on Video Object Segmentation.</t>
  </si>
  <si>
    <t>https://competitions.codalab.org/competitions/16526</t>
  </si>
  <si>
    <t>https://davischallenge.org/challenge2018/semisupervised.html</t>
  </si>
  <si>
    <t>video object segmentation</t>
  </si>
  <si>
    <t>Global-Mean</t>
  </si>
  <si>
    <t>mean over all objects and between the Region (IoU) and Boundary measures</t>
  </si>
  <si>
    <t>eHealth KD @TASS18</t>
  </si>
  <si>
    <t>Automated knowledge extraction from electronic health documents.</t>
  </si>
  <si>
    <t>https://competitions.codalab.org/competitions/18188</t>
  </si>
  <si>
    <t>Subtask A: Identification of keyphrases, Subtask B: Classification of key phrases, Subtask C: Setting semantic relationships</t>
  </si>
  <si>
    <t>keyword extraction, multi-class classification</t>
  </si>
  <si>
    <t>Score (Average F1)</t>
  </si>
  <si>
    <t>F1, precision, recall</t>
  </si>
  <si>
    <t>WIDER Face &amp; Pedestrain Challenge - Track 1: Face Detection</t>
  </si>
  <si>
    <t>ECCV2018</t>
  </si>
  <si>
    <t>https://competitions.codalab.org/competitions/19053</t>
  </si>
  <si>
    <t>face detection</t>
  </si>
  <si>
    <t>32,203 images and 393,703 faces bounding box annotations</t>
  </si>
  <si>
    <t>Average AP</t>
  </si>
  <si>
    <t>average AP</t>
  </si>
  <si>
    <t>WIDER Face &amp; Pedestrain Challenge - Track 3: Person Search</t>
  </si>
  <si>
    <t>https://competitions.codalab.org/competitions/19055</t>
  </si>
  <si>
    <t>an image of a target cast and some candidates (frames of a movie with person bounding boxes), you are asked to search for all the instances belonging to that cast</t>
  </si>
  <si>
    <t>192 movies, among which 115 are used for training, 19 for validation and 58 for testing</t>
  </si>
  <si>
    <t>WIDER Face &amp; Pedestrain Challenge - Track 2: Pedestrian Detection</t>
  </si>
  <si>
    <t>https://competitions.codalab.org/competitions/19118</t>
  </si>
  <si>
    <t>find all the pedestrians and cyclists and submit their bounding boxes and scores in the images</t>
  </si>
  <si>
    <t>Chalearn LAP Inpainting Competition Track 2 - Video decaptioning</t>
  </si>
  <si>
    <t>This is a competition on video inpainting that consists in removing subtitles in video clips.</t>
  </si>
  <si>
    <t>https://competitions.codalab.org/competitions/18421</t>
  </si>
  <si>
    <t>text removal in video sequences</t>
  </si>
  <si>
    <t>video reconstruction</t>
  </si>
  <si>
    <t>&lt;Rank&gt;/MSE</t>
  </si>
  <si>
    <t>Mean Squared Error (MSE), Peak Signal-to-Noise Ratio (PSNR), Structural Dissimilarity (DSSIM)</t>
  </si>
  <si>
    <t>Chalearn LAP Inpainting Competition Track 1 - Inpainting of still images</t>
  </si>
  <si>
    <t>A competition consisting in reconstructing masked parts of human centered images while taking into account human pose knowledge.</t>
  </si>
  <si>
    <t>https://competitions.codalab.org/competitions/18423</t>
  </si>
  <si>
    <t>reconstructing masked parts of human centered images while taking into account human pose knowledge</t>
  </si>
  <si>
    <t>image reconstruction</t>
  </si>
  <si>
    <t>Chalearn LAP Inpainting Competition Track 3 - Fingerprint Denoising and Inpainting</t>
  </si>
  <si>
    <t>The objective of this competition is to benchmark the algorithms that can inpaint and denoise fingerprint images that contain artifacts like noise, scratches, etc.</t>
  </si>
  <si>
    <t>https://competitions.codalab.org/competitions/18426</t>
  </si>
  <si>
    <t>fingerprint denoising and inpainting</t>
  </si>
  <si>
    <t>Peak Signal-to-Noise Ratio (PSNR), Structural Dissimilarity (DSSIM)</t>
  </si>
  <si>
    <t>PIRM 2018 Spectral Image Super-Resolution Challenge- Track 1</t>
  </si>
  <si>
    <t>https://competitions.codalab.org/competitions/19226</t>
  </si>
  <si>
    <t>leverage the increased spatial resolution of colour (RGB) cameras and the link between spectral and trichromatic images of the scene</t>
  </si>
  <si>
    <t>APPSA</t>
  </si>
  <si>
    <t>mean of relative absolute error (MRAE), Spectral Information Divergence (SID), mean observer score (MOS)</t>
  </si>
  <si>
    <t>PIRM 2018 Spectral Image Super-Resolution Challenge- Track 2 Colour Guidance</t>
  </si>
  <si>
    <t>https://competitions.codalab.org/competitions/19227</t>
  </si>
  <si>
    <t>obtain 3x spatially super-resolved spectral images and pseudo-colour images making use of stereo pairs</t>
  </si>
  <si>
    <t>COCO 2018 DensePose Challenge</t>
  </si>
  <si>
    <t>This challenge is designed to push the state of the art in dense human pose estimation.</t>
  </si>
  <si>
    <t>https://competitions.codalab.org/competitions/19636</t>
  </si>
  <si>
    <t>human body detection, human body segmentation, mapping all image pixels that belong to a human body to the 3D surface of the body.</t>
  </si>
  <si>
    <t>ECCV 2018 PoseTrack DensePose Challenge</t>
  </si>
  <si>
    <t>This challenge is designed to advance the state of the art in dense human pose tracking.</t>
  </si>
  <si>
    <t>https://competitions.codalab.org/competitions/19650</t>
  </si>
  <si>
    <t>human body detection, human body segmentation, mapping all image pixels that belong to a human body to the 3D surface of the body, tracking the estimated mappings over time.</t>
  </si>
  <si>
    <t>2018 Visual Domain Adaptation (VisDA2018) Detection Challenge</t>
  </si>
  <si>
    <t>The VisDA challenge aims to test domain adaptation methods’ ability to transfer source knowledge and adapt it to novel target domains.</t>
  </si>
  <si>
    <t>https://competitions.codalab.org/competitions/18892</t>
  </si>
  <si>
    <t>mAP, Per Category Average Precision (AP)</t>
  </si>
  <si>
    <t>2018 Visual Domain Adaptation (VisDA2018) Open-Set Classification Challenge</t>
  </si>
  <si>
    <t>https://competitions.codalab.org/competitions/19113</t>
  </si>
  <si>
    <t>Mean</t>
  </si>
  <si>
    <t>mean accuracy,  Per Category accuracy</t>
  </si>
  <si>
    <t>The 1st Large-scale Video Object Segmentation Challenge</t>
  </si>
  <si>
    <t>YouTube-VOS is the first large-scale dataset for video object segmentation. Our dataset contains 4000+ YouTube videos, 70+ common objects and densely-sampled high-quality pixel-level annotations.</t>
  </si>
  <si>
    <t>https://competitions.codalab.org/competitions/19544</t>
  </si>
  <si>
    <t>segmenting a particular object isntance throughout the entire video sequence given only the object mask of the first frame</t>
  </si>
  <si>
    <t>Region Jaccard (J) and Boundary F measure (F)</t>
  </si>
  <si>
    <t>AutoML3 ::  AutoML for Lifelong Machine Learning</t>
  </si>
  <si>
    <t>Create a fully Automatic Machine Learning solution capable of adapting to drift.</t>
  </si>
  <si>
    <t>https://competitions.codalab.org/competitions/19836</t>
  </si>
  <si>
    <t>drifting concepts, getting away from the simpler i.i.d. cases</t>
  </si>
  <si>
    <t>Area Under the ROC Curve (AUC</t>
  </si>
  <si>
    <t>SemEval 2019 Task 9 - SubTask A - Suggestion Mining from Online Reviews and Forums</t>
  </si>
  <si>
    <t>Suggestion Mining from Text</t>
  </si>
  <si>
    <t>https://competitions.codalab.org/competitions/19955</t>
  </si>
  <si>
    <t>IT forums, hotel reviews</t>
  </si>
  <si>
    <t>extraction of suggestions</t>
  </si>
  <si>
    <t>F1-SCORE</t>
  </si>
  <si>
    <t>precision, recall and F1 score</t>
  </si>
  <si>
    <t>MLCAS 2019 Challenge - Sorghum head detection</t>
  </si>
  <si>
    <t>This is a competition for sorghum head detection in UAV images.</t>
  </si>
  <si>
    <t>https://competitions.codalab.org/competitions/20130</t>
  </si>
  <si>
    <t>head detection</t>
  </si>
  <si>
    <t>mean average precision (MAP)</t>
  </si>
  <si>
    <t>WIDER Face &amp; Person Challenge 2019 - Track 3: Cast Search by Portrait</t>
  </si>
  <si>
    <t>ICCV2019</t>
  </si>
  <si>
    <t>https://competitions.codalab.org/competitions/20140</t>
  </si>
  <si>
    <t>search for a person in a large database with just a single image</t>
  </si>
  <si>
    <t>WIDER Face &amp; Person Challenge 2019 - Track 4: Person Search by Language</t>
  </si>
  <si>
    <t>https://competitions.codalab.org/competitions/20142</t>
  </si>
  <si>
    <t>searching persons in large-scale image databases with the query of natural language description</t>
  </si>
  <si>
    <t xml:space="preserve">top-1 </t>
  </si>
  <si>
    <t>WIDER Face &amp; Person Challenge 2019 - Track 2: Pedestrian Detection</t>
  </si>
  <si>
    <t>https://competitions.codalab.org/competitions/20132</t>
  </si>
  <si>
    <t>pedestrian detection</t>
  </si>
  <si>
    <t>WIDER Face &amp; Person Challenge 2019 - Track 1: Face Detection</t>
  </si>
  <si>
    <t>https://competitions.codalab.org/competitions/20146</t>
  </si>
  <si>
    <t>Quantification of tumor heterogeneity</t>
  </si>
  <si>
    <t>Successful treatment of cancer is still a challenge and this is partly due to a wide heterogeneity of cancer composition across patient population. Unfortunately, accounting for such heterogeneity is very difficult. Clinical evaluation of tumor heterogeneity often requires the expertise of anatomical pathologists and radiologists.This challenge is dedicated to the quantification of intra-tumor heterogeneity using appropriate statistical methods on cancer omics data.In particular, it focuses on estimating cell types and proportion in biological samples based on averaged DNA methylation and full patient history. The goal is to explore various statistical methods for source separation/deconvolution analysis (Non-negative Matrix Factorization, Surrogate Variable Analysis, Principal component Analysis, Latent Factor Models, …).</t>
  </si>
  <si>
    <t>https://competitions.codalab.org/competitions/20369</t>
  </si>
  <si>
    <t>quantification of intra-tumor heterogeneity,  estimating cell types and proportion in biological samples based on averaged DNA methylation and full patient history</t>
  </si>
  <si>
    <t>multi-class classification, regression</t>
  </si>
  <si>
    <t xml:space="preserve">MAE_total </t>
  </si>
  <si>
    <t>The 2nd Large-scale Video Object Segmentation Challenge - Track 2: Video Instance Segmentation</t>
  </si>
  <si>
    <t>https://competitions.codalab.org/competitions/20128</t>
  </si>
  <si>
    <t>https://youtube-vos.org/</t>
  </si>
  <si>
    <t>https://arxiv.org/abs/1905.04804</t>
  </si>
  <si>
    <t>video instance segmentation: simultaneous detection, segmentation and tracking of instances in videos</t>
  </si>
  <si>
    <t>video recognition</t>
  </si>
  <si>
    <t>2,883 high-resolution YouTube videos: 2,238 training videos, 302 validation videos and 343 test videos</t>
  </si>
  <si>
    <t>AP, AR</t>
  </si>
  <si>
    <t>The 2nd Large-scale Video Object Segmentation Challenge - Track 1: Video Object Segmentation</t>
  </si>
  <si>
    <t>https://competitions.codalab.org/competitions/20127</t>
  </si>
  <si>
    <t>video object segmentation: dense-prediction video, segmenting a particular object isntance throughout the entire video sequence given only the object mask of the first frame</t>
  </si>
  <si>
    <t>4000+ high-resolution videos clips</t>
  </si>
  <si>
    <t>2019 PRMU challenge on old Japanese character recognition</t>
  </si>
  <si>
    <t>Recognizing successive three letters in old Japanese documents</t>
  </si>
  <si>
    <t>https://competitions.codalab.org/competitions/20388</t>
  </si>
  <si>
    <t>recognizing successive three characters in old Japanese documents, and output Unicode of a set of three characters</t>
  </si>
  <si>
    <t>recognition rate</t>
  </si>
  <si>
    <t>recognition rate (number of correct samples / number of all samples)</t>
  </si>
  <si>
    <t>AIM 2019 RAW to RGB Mapping Challenge - Track 2: Perceptual</t>
  </si>
  <si>
    <t>The target of the RAW to RGB mapping challenge is to promote research on this topic and to introduce a novel dataset with pairs of RAW (phone camera) and RGB (DSLR camera) corresponding images.</t>
  </si>
  <si>
    <t>https://competitions.codalab.org/competitions/20159</t>
  </si>
  <si>
    <t>example-based RAW to RGB mapping, that is, the task of mapping an input RAW image to an output RGB image based on a set of prior examples of input-output images. Track 2: "Perceptual", the target is to achieve an output image with the best perceptual quality similar to the ground truth output image, as measure by Mean Opinion Score (MOS).</t>
  </si>
  <si>
    <t>Mean Opinion Score (MOS)</t>
  </si>
  <si>
    <t>AIM 2019 Bokeh Effect Challenge - Track 1: Fidelity</t>
  </si>
  <si>
    <t>To gauge the state-of-the-art and promote the research in synthesized Bokeh effect we are organizing this challenge using a novel dataset with pairs of Bokeh-free and optical Bokeh (DSLR camera) corresponding images.</t>
  </si>
  <si>
    <t>https://competitions.codalab.org/competitions/20156</t>
  </si>
  <si>
    <t>Track 1: "Fidelity", the target is to achieve a Bokeh effect image with the highest pixel fidelity to the ground truth as measured by PSNR.</t>
  </si>
  <si>
    <t>AIM 2019 Extreme Super-Resolution Challenge - Track 1: Fidelity</t>
  </si>
  <si>
    <t>Our objectives are to gauge the s-o-t-a in example-based single image extreme super-resolution, to promote research on this topic and to introduce a novel DIV8K benchmark.</t>
  </si>
  <si>
    <t>https://competitions.codalab.org/competitions/20235</t>
  </si>
  <si>
    <t>Track 1: Fidelity, the aim is to obtain a network design / solution capable to produce high resolution results with the best fidelity (PSNR) to the ground truth.</t>
  </si>
  <si>
    <t>AIM 2019 Bokeh Effect Challenge - Track 2: Perceptual</t>
  </si>
  <si>
    <t>https://competitions.codalab.org/competitions/20157</t>
  </si>
  <si>
    <t>Track 2: "Perceptual", the target is to achieve a Bokeh effect image with the best perceptual quality similar to the ground truth Bokeh image, as measure by Mean Opinion Score (MOS).</t>
  </si>
  <si>
    <t>AIM 2019 Real World Super-Resolution Challenge - Track 2: Target domain</t>
  </si>
  <si>
    <t>Our objectives are to gauge the s-o-t-a in real world image super-resolution, to promote research on this topic and to introduce a novel benchmark.</t>
  </si>
  <si>
    <t>https://competitions.codalab.org/competitions/20164</t>
  </si>
  <si>
    <t>Track 2: "Target domain RWSR" the aim is to obtain a super-resolved image with the best perceptual quality (measured by Mean Opinion Score (MOS)) similar to the target domain of output images.</t>
  </si>
  <si>
    <t>AIM 2019 Real World Super-Resolution Challenge - Track 1: Source domain</t>
  </si>
  <si>
    <t>https://competitions.codalab.org/competitions/20163</t>
  </si>
  <si>
    <t>Track 1: "Same domain RWSR" the aim is to obtain a super-resolved image with the best perceptual quality (measured by Mean Opinion Score (MOS)) similar to source domain of the input image.</t>
  </si>
  <si>
    <t>AIM 2019 Constrained Super-Resolution Challenge - Track 2: Inference optimization</t>
  </si>
  <si>
    <t>Our objectives are to gauge the s-o-t-a in example-based constrained single image super-resolution, to promote research on this topic and to introduce a novel benchmark.</t>
  </si>
  <si>
    <t>https://competitions.codalab.org/competitions/20168</t>
  </si>
  <si>
    <t>Track 2: Inference, the aim is to obtain a network design / solution with the lowest inference time (runtime) on a common GPU (ie. Titan Xp) while being constrained to maintain or improve over MSRResNet (Ledig et al, 2017 &amp; Wang et al, 2018) in terms of number of parameters and the PSNR result.</t>
  </si>
  <si>
    <t>Peak Signal To Noise Ratio (PSNR)</t>
  </si>
  <si>
    <t>AIM 2019 RAW to RGB Mapping Challenge - Track 1: Fidelity</t>
  </si>
  <si>
    <t>https://competitions.codalab.org/competitions/20158</t>
  </si>
  <si>
    <t>example-based RAW to RGB mapping, that is, the task of mapping an input RAW image to an output RGB image based on a set of prior examples of input-output images. Track 1: "Fidelity", the target is to obtain an output image with the highest pixel fidelity to the ground truth as measured by PSNR.</t>
  </si>
  <si>
    <t>AIM 2019 Constrained Super-Resolution Challenge - Track 3: Fidelity optimization</t>
  </si>
  <si>
    <t>https://competitions.codalab.org/competitions/20169</t>
  </si>
  <si>
    <t>Track 3: Fidelity, the aim is to obtain a network design / solution with the best fidelity (PSNR) while being constrained to maintain or improve over MSRResNet (Ledig et al, 2017 &amp; Wang et al, 2018) in terms of number of parameters and inference time on a common GPU (ie. Titan Xp).</t>
  </si>
  <si>
    <t>AIM 2019 Video Extreme Super-Resolution Challenge - Track 2: Perceptual</t>
  </si>
  <si>
    <t>Our objectives are to gauge the s-o-t-a in example-based video extreme super-resolution, to promote research on this topic and to introduce a novel benchmark.</t>
  </si>
  <si>
    <t>https://competitions.codalab.org/competitions/20249</t>
  </si>
  <si>
    <t>Track 2: Perceptual, the aim is to obtain a network design / solution capable to produce high resolution results with the best perceptual quality and similar to the ground truth.</t>
  </si>
  <si>
    <t>AIM 2019 Video Extreme Super-Resolution Challenge - Track 1: Fidelity</t>
  </si>
  <si>
    <t>https://competitions.codalab.org/competitions/20248</t>
  </si>
  <si>
    <t>AIM 2019 Video Temporal Super-Resolution Challenge</t>
  </si>
  <si>
    <t>Our objectives are to gauge the s-o-t-a in example-based video temporal super-resolution (aka frame interpolation), to promote research on this topic and to introduce a novel benchmark.</t>
  </si>
  <si>
    <t>https://competitions.codalab.org/competitions/20244</t>
  </si>
  <si>
    <t>super-resolving in the temporal domain (increasing the number of frames) an input video with a upsampling factor x4 based on a set of prior examples of high frame-rate videos</t>
  </si>
  <si>
    <t>AIM 2019 Constrained Super-Resolution Challenge - Track 1: Parameters optimization</t>
  </si>
  <si>
    <t>https://competitions.codalab.org/competitions/20167</t>
  </si>
  <si>
    <t>Track 1: Parameters, the aim is to obtain a network design / solution with the lowest amount of parameters while being constrained to maintain or improve the PSNR result and the inference time (runtime) of MSRResNet (Ledig et al, 2017 &amp; Wang et al, 2018).</t>
  </si>
  <si>
    <t>AIM 2019 Extreme Super-Resolution Challenge - Track 2: Perceptual</t>
  </si>
  <si>
    <t>https://competitions.codalab.org/competitions/20236</t>
  </si>
  <si>
    <t>VisDA2019: Multi-Source Domain Adaptation Challenge</t>
  </si>
  <si>
    <t>https://competitions.codalab.org/competitions/20256</t>
  </si>
  <si>
    <t>mean_acc_all</t>
  </si>
  <si>
    <t>mean accuracy per class, overall accuracy</t>
  </si>
  <si>
    <t>https://github.com/VisionLearningGroup/visda-2019-public</t>
  </si>
  <si>
    <t>VisDA2019: Semi-Supervised Domain Adaptation Challenge</t>
  </si>
  <si>
    <t>https://competitions.codalab.org/competitions/20257</t>
  </si>
  <si>
    <t>http://ai.bu.edu/visda-2019/</t>
  </si>
  <si>
    <t>VATEX Captioning Challenge 2019 - Multilingual Video Captioning</t>
  </si>
  <si>
    <t>Benchmark for (multilingual) video captioning, aiming to automatically describe the activities in videos with various languages.</t>
  </si>
  <si>
    <t>https://competitions.codalab.org/competitions/20696</t>
  </si>
  <si>
    <t>depict the important activities in a video clip, which requires high-quality, diverse captions that describe a wide variety of videos at scale</t>
  </si>
  <si>
    <t>41,250 videos and 825,000 captions in both English and Chinese</t>
  </si>
  <si>
    <t>RANK</t>
  </si>
  <si>
    <t>BLEU-4, ROUGE-L, METEOR, CIDEr</t>
  </si>
  <si>
    <t>DSTC 8: End-to-End Multi-Domain Dialog Challenge Track - Task 1</t>
  </si>
  <si>
    <t>https://competitions.codalab.org/competitions/20162</t>
  </si>
  <si>
    <t>https://sites.google.com/dstc.community/dstc8/important-dates?authuser=0</t>
  </si>
  <si>
    <t>tourisme</t>
  </si>
  <si>
    <t>build an end-to-end multi-domain dialog system for tourist information desk settings based on the recently released MultiWOZ dataset which we enrich with further annotation to support a wider range of learning approaches</t>
  </si>
  <si>
    <t>success rate, average reward, number of turms, precision, recall, and F1</t>
  </si>
  <si>
    <t>IROS 2019 Lifelong Robotic Vision Challenge: Lifelong SLAM</t>
  </si>
  <si>
    <t>Lifelong SLAM Challenge</t>
  </si>
  <si>
    <t>https://competitions.codalab.org/competitions/21505</t>
  </si>
  <si>
    <t>https://lifelong-robotic-vision.github.io/competition/SLAM.html</t>
  </si>
  <si>
    <t>robotics</t>
  </si>
  <si>
    <t>build a visual or visual-inertial SLAM (Simultaneous localization and mapping) system</t>
  </si>
  <si>
    <t>Total Score</t>
  </si>
  <si>
    <t>correct rate (CR), Re-localization Score, total score</t>
  </si>
  <si>
    <t>DSTC 8: End-to-End Multi-Domain Track - Task 2 - Fast Adaptation</t>
  </si>
  <si>
    <t>DSTC 8</t>
  </si>
  <si>
    <t>https://competitions.codalab.org/competitions/20152</t>
  </si>
  <si>
    <t>ContextScore</t>
  </si>
  <si>
    <t>IROS 2019 Lifelong Robotic Vision Challenge: Lifelong SLAM Final Round</t>
  </si>
  <si>
    <t>Lifelong SLAM Challenge - Final Round</t>
  </si>
  <si>
    <t>https://competitions.codalab.org/competitions/21504</t>
  </si>
  <si>
    <t>predict or generate a user response to a dialogue from any domain</t>
  </si>
  <si>
    <t>RMSE, CR1&amp;30, reloc</t>
  </si>
  <si>
    <t>https://docs.google.com/spreadsheets/d/1KxbD6Dlx5M0J82_8ty4b9A7snhinAashZcLVJOhySbk/edit#gid=173123261</t>
  </si>
  <si>
    <t>2019 Untapped Energy reCLAIM Data Competition: Classification Challenge</t>
  </si>
  <si>
    <t>Classification Challenge.</t>
  </si>
  <si>
    <t>https://competitions.codalab.org/competitions/21522</t>
  </si>
  <si>
    <t>oil&amp;gas</t>
  </si>
  <si>
    <t>training a machine learning process to identify the status of a well, given a set of characteristics from its operating profile</t>
  </si>
  <si>
    <t>2019 Untapped Energy reCLAIM Data Competition: Regression Challenge</t>
  </si>
  <si>
    <t>Regression Challenge.</t>
  </si>
  <si>
    <t>https://competitions.codalab.org/competitions/21523</t>
  </si>
  <si>
    <t>predict the initial production of a given well</t>
  </si>
  <si>
    <t>Health Data Challenge 2019</t>
  </si>
  <si>
    <t>[!] The subscription is only open to people physically attending the challenge in Aussois [!]Successful treatment of cancer is still a challenge and this is partly due to a wide heterogeneity of cancer composition across patient population. Unfortunately, accounting for such heterogeneity is very difficult. Clinical evaluation of tumor heterogeneity often requires the expertise of anatomical pathologists and radiologists. This challenge is dedicated to the quantification of intra-tumor heterogeneity using appropriate statistical methods on cancer omics data. In particular, it focuses on estimating cell types and proportion in biological samples based on averaged DNA methylation and full patient history. The goal is to explore various statistical methods for source separation/deconvolution analysis (Non-negative Matrix Factorization, Surrogate Variable Analysis, Principal component Analysis, Latent Factor Models, ...).</t>
  </si>
  <si>
    <t>https://competitions.codalab.org/competitions/21949</t>
  </si>
  <si>
    <t>quantification of intra-tumor heterogeneity using appropriate statistical methods on cancer omics data</t>
  </si>
  <si>
    <t>RecoGym Challenge</t>
  </si>
  <si>
    <t>RecoGym Competion</t>
  </si>
  <si>
    <t>https://competitions.codalab.org/competitions/21546</t>
  </si>
  <si>
    <t>https://sites.google.com/view/recogymchallenge/home</t>
  </si>
  <si>
    <t>build a recommender system that optimises Click-Through Rate</t>
  </si>
  <si>
    <t>CTR (q0.500), %</t>
  </si>
  <si>
    <t>Click-Through Rate value</t>
  </si>
  <si>
    <t>https://github.com/criteo-research/reco-gym</t>
  </si>
  <si>
    <t>DriveML Huawei Autonomous Vehicles Challenge</t>
  </si>
  <si>
    <t>This is a competition to solve the multi-lane driving task using reinforcement learning.</t>
  </si>
  <si>
    <t>https://competitions.codalab.org/competitions/21639</t>
  </si>
  <si>
    <t>autonomous driving</t>
  </si>
  <si>
    <t>design an agent that is capable of driving safely and efficiently across a variety of simulated maps: train a driverless car from scratch to traverse a multi-lane highway as fast as possible whilst avoiding collisions with social vehicles</t>
  </si>
  <si>
    <t>total distance</t>
  </si>
  <si>
    <t>ChaLearn LAP: Identity-preserved Human Detection (Track 3: Depth-Thermal fusion)</t>
  </si>
  <si>
    <t>Given spatiotemporally aligned depth-thermal images of people and bounding-box annotations, the participants will develop their automatic methods to detect people on new unforseen images. The methods will need to output a list of bounding boxes per frame containing each person along with the detected boxes' associated confidence scores.</t>
  </si>
  <si>
    <t>https://competitions.codalab.org/competitions/21928</t>
  </si>
  <si>
    <t>https://chalearnlap.cvc.uab.cat/challenge/34/description/</t>
  </si>
  <si>
    <t>human detection in depth and/or thermal images: output a list of bounding boxes (along with associated confidence scores) per frame containing each person in it</t>
  </si>
  <si>
    <t>AP@0.50</t>
  </si>
  <si>
    <t>ChaLearn LAP: Identity-preserved Human Detection (Track 2: Thermal)</t>
  </si>
  <si>
    <t>Given thermal images of people and bounding-box annotations, the participants will develop their automatic methods to detect people on new unforseen images. The methods will need to output a list of bounding boxes per frame containing each person along with the detected boxes' associated confidence scores.</t>
  </si>
  <si>
    <t>https://competitions.codalab.org/competitions/21927</t>
  </si>
  <si>
    <t>ChaLearn LAP: Identity-preserved Human Detection (Track 1: Depth)</t>
  </si>
  <si>
    <t>Given depth images of people and bounding-box annotations, the participants will develop their automatic methods to detect people on new unforseen images. The methods will need to output a list of bounding boxes per frame containing each person along with the detected boxes' associated detection confidence scores.</t>
  </si>
  <si>
    <t>https://competitions.codalab.org/competitions/21926</t>
  </si>
  <si>
    <t>Fake Life Recognition Contest</t>
  </si>
  <si>
    <t>SUBMISSIONS are now OPEN!Can a computer tell apart living from non-living things as well as we can? The objective of the Fake Life Recognition Contest aims to build a model that would.Think you hacked it? Tell us how you did it... and submit your code! Cash prize for the best algorithm: USD1000!</t>
  </si>
  <si>
    <t>https://competitions.codalab.org/competitions/20612</t>
  </si>
  <si>
    <t>identifying living systems from non-living</t>
  </si>
  <si>
    <t>time series of trajectory positions in 2D</t>
  </si>
  <si>
    <t>OSACT4 Shared Task on Offensive Language Detection (Subtask A)</t>
  </si>
  <si>
    <t>OSACT4 Shared Task on Offensive Language Detection</t>
  </si>
  <si>
    <t>https://competitions.codalab.org/competitions/22825</t>
  </si>
  <si>
    <t>linguistics, multimedia</t>
  </si>
  <si>
    <t>offensive language detection</t>
  </si>
  <si>
    <t>10,000 tweets</t>
  </si>
  <si>
    <t>F1-Score</t>
  </si>
  <si>
    <t>macro-averaged F1</t>
  </si>
  <si>
    <t>OSACT4 Shared Task on Offensive Language Detection (Subtask B)</t>
  </si>
  <si>
    <t>OSACT4 Shared Task on Offensive Language Detection (Subtask B for hate speech detection)</t>
  </si>
  <si>
    <t>https://competitions.codalab.org/competitions/22826</t>
  </si>
  <si>
    <t>identification of offensive content and hate speech in Arabic language Twitter posts</t>
  </si>
  <si>
    <t>GramEval-2020</t>
  </si>
  <si>
    <t>Сompetition for the complete parsing of Russian texts.</t>
  </si>
  <si>
    <t>https://competitions.codalab.org/competitions/22902</t>
  </si>
  <si>
    <t>https://github.com/DanAnastasyev/GramEval2020</t>
  </si>
  <si>
    <t>build systems that implement complete morphological and syntactic markup with lemmatization within the framework of Universal Dependencies</t>
  </si>
  <si>
    <t>Overall quality</t>
  </si>
  <si>
    <t>POS tagging accuracy, Morphological features accuracy, LAS accuracy (syntax), Lemmatization accuracy.</t>
  </si>
  <si>
    <t>Chalearn Multi-modal Cross-ethnicity Face anti-spoofing Recognition Challenge@CVPR2020</t>
  </si>
  <si>
    <t>Multi-modal Cross-ethnicity Face anti-spoofing Recognition Challenge</t>
  </si>
  <si>
    <t>https://competitions.codalab.org/competitions/22036</t>
  </si>
  <si>
    <t>https://arxiv.org/pdf/1912.02340.pdf</t>
  </si>
  <si>
    <t>face anti-spoofing attack detection based on multi-modal data</t>
  </si>
  <si>
    <t>NN attacks</t>
  </si>
  <si>
    <t>APCER</t>
  </si>
  <si>
    <t xml:space="preserve">APCER, BPCER, ACER </t>
  </si>
  <si>
    <t>Chalearn Single-modal (RGB) Cross-ethnicity Face anti-spoofing Recognition Challenge@CVPR2020</t>
  </si>
  <si>
    <t>Single-modal (RGB) Cross-ethnicity Face anti-spoofing Recognition Challenge</t>
  </si>
  <si>
    <t>https://competitions.codalab.org/competitions/22151</t>
  </si>
  <si>
    <t>face anti-spoofing attack detection based on multi-modal data, participates are permitted to use the single RGB modality</t>
  </si>
  <si>
    <t>OffensEval 2020 - Greek</t>
  </si>
  <si>
    <t>Automatically detecting abusive language in online content, for Greek</t>
  </si>
  <si>
    <t>https://competitions.codalab.org/competitions/23258</t>
  </si>
  <si>
    <t>multilingual offensive language identification in social media</t>
  </si>
  <si>
    <t>OffensEval 2020 - Turkish</t>
  </si>
  <si>
    <t>This is the CodaLab site for OffensEval 2020 Turkish data set</t>
  </si>
  <si>
    <t>https://competitions.codalab.org/competitions/23020</t>
  </si>
  <si>
    <t>macro-averaged F2</t>
  </si>
  <si>
    <t>OffensEval 2020 - Danish</t>
  </si>
  <si>
    <t>Automatically detecting abusive language in online content, for Danish</t>
  </si>
  <si>
    <t>https://competitions.codalab.org/competitions/22998</t>
  </si>
  <si>
    <t>macro-averaged F3</t>
  </si>
  <si>
    <t>OffensEval 2020 - Arabic</t>
  </si>
  <si>
    <t>Automatically detecting abusive language in online content, for Arabic.</t>
  </si>
  <si>
    <t>https://competitions.codalab.org/competitions/23021</t>
  </si>
  <si>
    <t>macro-averaged F4</t>
  </si>
  <si>
    <t>CVPM2020 challenge: The 1st Challenge on Remote Physiological Signal Sensing (RePSS)</t>
  </si>
  <si>
    <t>This is the first challenge on remote physiological signal measurement, which will be focusing on average heart rate measurement from a short-time color facial videos.</t>
  </si>
  <si>
    <t>https://competitions.codalab.org/competitions/22287</t>
  </si>
  <si>
    <t>measuring the average heart rate from color facial videos</t>
  </si>
  <si>
    <t>MAE, RMSE, Pearson correlation coefficient</t>
  </si>
  <si>
    <t>RuREBus_v2</t>
  </si>
  <si>
    <t>RuREBus shared task</t>
  </si>
  <si>
    <t>https://competitions.codalab.org/competitions/23407</t>
  </si>
  <si>
    <t>Named entity recognition, Relation extraction, End-to-end relation extraction</t>
  </si>
  <si>
    <t>relation extraction</t>
  </si>
  <si>
    <t>NER</t>
  </si>
  <si>
    <t>micro F measure</t>
  </si>
  <si>
    <t>https://github.com/dialogue-evaluation/RuREBus</t>
  </si>
  <si>
    <t>Multimodal (Audio, Facial and Gesture) based Emotion Recognition challenge</t>
  </si>
  <si>
    <t>Emotion recognition has a key role in affective computing. People express emotions through different modalities. Integration of verbal and non-verbal communication channels creates a system in which the message is easier to understand. Expanding the focus to several expression forms can facilitate research on emotion recognition as well as human-machine interaction. We plan to organise a competition around two important problems which are: (1) recognition of compound emotions, that require, in addition to performing an effective visual analysis, to deal with recognition of micro emotions. The database includes 31250 facial faces with different emotions of 115 subjects whose gender distribution is almost uniform. (2) recognition of multi-modal emotions composed of three modalities, namely, facial expressions, body movement and gestures, and speech. The corpora contains recordings registered in studio conditions, acted out by 16 professional actors (8 male and 8 female).</t>
  </si>
  <si>
    <t>https://competitions.codalab.org/competitions/20224</t>
  </si>
  <si>
    <t>Emotion challenge</t>
  </si>
  <si>
    <t>The main challenge of this new dataset is automatic recognition of these multi-emotions from facial expressions and handling analysis of micro emotions. For this challenge the data will be divided into 3 sets - 70 people for initial training, 30 for validation round and 25 for final tests.</t>
  </si>
  <si>
    <t>https://competitions.codalab.org/competitions/15971</t>
  </si>
  <si>
    <t xml:space="preserve">Misclassification </t>
  </si>
  <si>
    <t>error rate</t>
  </si>
  <si>
    <t>https://ieeexplore.ieee.org/stamp/stamp.jsp?tp=&amp;arnumber=8352857&amp;tag=2</t>
  </si>
  <si>
    <t>Sentimix Spanglish</t>
  </si>
  <si>
    <t>Sentiment analysis of code-mixed tweets. SemEval 2020 task 9. Spanish sub task.</t>
  </si>
  <si>
    <t>https://competitions.codalab.org/competitions/20789</t>
  </si>
  <si>
    <t>task of sentiment analysis in code-mixed social media text: predict the sentiment of a given code-mixed tweet</t>
  </si>
  <si>
    <t>average F1</t>
  </si>
  <si>
    <t>NTIRE 2020 Image Deblurring Challenge - Track 1 on Desktop</t>
  </si>
  <si>
    <t>Our objectives are to gauge the s-o-t-a in example-based image deblurring, to promote research on this topic and to introduce a novel benchmark.</t>
  </si>
  <si>
    <t>https://competitions.codalab.org/competitions/22233</t>
  </si>
  <si>
    <t>Image Deblurring: task of restoring the contents in a blurry input image based on a set of prior examples of clean and blurry images</t>
  </si>
  <si>
    <t>Peak Signal to Noise Ratio (PSNR), the Structural Similarity (SSIM) index</t>
  </si>
  <si>
    <t>NTIRE 2020 Spectral Reconstruction Challenge - Track 2: Real World</t>
  </si>
  <si>
    <t>To gauge the current state-of-the-art in spectral reconstruction from RGB images, to compare and to promote different solutions we are organizing an NTIRE challenge in conjunction with the CVPR 2020 conference. The largest dataset to date will be introduced with the challenge.</t>
  </si>
  <si>
    <t>https://competitions.codalab.org/competitions/22226</t>
  </si>
  <si>
    <t>spectral reconstruction from RGB images</t>
  </si>
  <si>
    <t>MRAE, RMSE, Back projection, Weighted Accuracy</t>
  </si>
  <si>
    <t>NTIRE 2020 Video Deblurring Challenge - Track 3 Video</t>
  </si>
  <si>
    <t>Our objectives are to gauge the s-o-t-a in example-based video deblurring, to promote research on this topic and to introduce a novel benchmark.</t>
  </si>
  <si>
    <t>https://competitions.codalab.org/competitions/22235</t>
  </si>
  <si>
    <t>Video Deblurring</t>
  </si>
  <si>
    <t>video transformation</t>
  </si>
  <si>
    <t>NTIRE 2020 NonHomogeneous Dehazing Challenge</t>
  </si>
  <si>
    <t>Our objectives are to gauge the s-o-t-a in example-based single image dehazing, to promote research on this topic and to introduce a novel benchmark.</t>
  </si>
  <si>
    <t>https://competitions.codalab.org/competitions/22236</t>
  </si>
  <si>
    <t>NonHomogeneous Dehazing: restoring the clean contents from a hazy input image based on a set of prior examples of hazy and hazy-free images</t>
  </si>
  <si>
    <t>NTIRE 2020 Real Image Denoising Challenge - Track 1 - rawRGB</t>
  </si>
  <si>
    <t>Our objectives are to gauge the s-o-t-a in image denoising, to promote research on this topic and to introduce a novel benchmark.</t>
  </si>
  <si>
    <t>https://competitions.codalab.org/competitions/22230</t>
  </si>
  <si>
    <t>Real Image Denoising: restoring the clean contents in an input image</t>
  </si>
  <si>
    <t>NTIRE 2020 Demoireing Challenge - Track 1: Single image</t>
  </si>
  <si>
    <t>Based on a novel dataset we propose a image demoireing challenge to promote research on this topic.</t>
  </si>
  <si>
    <t>https://competitions.codalab.org/competitions/22223</t>
  </si>
  <si>
    <t>Burst Demoireing: removing the moire effect from an input image based on a set of examples of images with and without the moire effect</t>
  </si>
  <si>
    <t>NTIRE 2020 Perceptual Extreme Super-Resolution Challenge</t>
  </si>
  <si>
    <t>https://competitions.codalab.org/competitions/22217</t>
  </si>
  <si>
    <t>super-resolving (increasing the resolution) an input image with a magnification factor x16 based on a set of prior examples of low and corresponding high resolution images</t>
  </si>
  <si>
    <t>NTIRE 2020 Video Quality Mapping - Track 1: Supervised</t>
  </si>
  <si>
    <t>Our objectives are to gauge the s-o-t-a in example-based video quality mapping, to promote research on this topic and to introduce a novel benchmark.</t>
  </si>
  <si>
    <t>https://competitions.codalab.org/competitions/20247</t>
  </si>
  <si>
    <t>examble-based Video Quality Mapping, that is, the task of mapping in quality an input video (from a known source domain) to a target video domain based on sets of prior examples of videos</t>
  </si>
  <si>
    <t>MOS</t>
  </si>
  <si>
    <t>NTIRE 2020 Real World Super-Resolution Challenge - Track 1: Image Processing artifacts</t>
  </si>
  <si>
    <t>Learn why most super-resolution methods fail on images from real cameras and beat SOTA.</t>
  </si>
  <si>
    <t>https://competitions.codalab.org/competitions/22220</t>
  </si>
  <si>
    <t>super-resolve images from the Source Domain to the Target Domain</t>
  </si>
  <si>
    <t>OffensEval 2020 - English - Evaluation Phase</t>
  </si>
  <si>
    <t>This is the competition site for the TEST set of the second edition of OffensEval organized at SemEval 2020 (Task 12). SemEval 2020 will take place on September 13 and 13, 2020 co-located with COLING in Barcelona, Spain.</t>
  </si>
  <si>
    <t>https://competitions.codalab.org/competitions/23285</t>
  </si>
  <si>
    <t>Multilingual Offensive Language Identification in Social Media</t>
  </si>
  <si>
    <t>AutoML 2018 challenge :: PAKDD2018</t>
  </si>
  <si>
    <t>AutoML 2018 Challenge.</t>
  </si>
  <si>
    <t>https://competitions.codalab.org/competitions/17767</t>
  </si>
  <si>
    <t>https://automl.chalearn.org/</t>
  </si>
  <si>
    <t>https://hal.archives-ouvertes.fr/hal-01906197/document</t>
  </si>
  <si>
    <t>provide code for solving real world classification problems without any human intervention</t>
  </si>
  <si>
    <t>DeepFashion2 Challenge 2020 - Track 2 Clothes Retrieval</t>
  </si>
  <si>
    <t>In this challenge, we provide a more realistic setting. Instead of being provided the ground truth query clothing item, participants should detect clothing items in images from consumers. For each detected clothing item, participants need to submit the top-10 retrieved clothing items detected from shop images. Top-10 retrieval accuracy is employed as the evaluation metric. We emphasize the retrieval performance while still consider the influence of detector. If a clothing item fails to be detected, this query item is counted as missed.</t>
  </si>
  <si>
    <t>https://competitions.codalab.org/competitions/22967</t>
  </si>
  <si>
    <t>fashion</t>
  </si>
  <si>
    <t>Given a detected item from a consumer-taken photo, this task aims to search the commercial images in the gallery for the items that are corresponding to this detected item</t>
  </si>
  <si>
    <t>Top-10</t>
  </si>
  <si>
    <t>DeepFashion2 Challenge 2020 - Track 1 Clothes Landmark Estimation</t>
  </si>
  <si>
    <t>This task aims to predict landmarks for each detected clothing item in an image. In this task, there are 192K images for training, 32K images for validation and 63K images for test. We adopt the same evaluation metric employed in the cocodataset. Different from coco dataset, where only one category has key-points, a total of 294 landmarks of 13 categories in DeepFashion2 are presented. Besides the coordinates of 294 landmarks of a detected clothing item, its category should also be included in final prediction files.</t>
  </si>
  <si>
    <t>https://competitions.codalab.org/competitions/22966</t>
  </si>
  <si>
    <t>predict landmarks for each detected clothing item in an image</t>
  </si>
  <si>
    <t>2020 Duolingo Shared Task on Simultaneous Translation And Paraphrase for Language Education (STAPLE)</t>
  </si>
  <si>
    <t>A competition to predict all possible translations of a given input prompt, with scoring based on frequencies derived from real learner data, and 5 language tracks.</t>
  </si>
  <si>
    <t>https://competitions.codalab.org/competitions/23643</t>
  </si>
  <si>
    <t>http://sharedtask.duolingo.com/#introduction</t>
  </si>
  <si>
    <t>Simultaneous Translation And Paraphrase for Language Education (STAPLE)</t>
  </si>
  <si>
    <t>Weighted F1</t>
  </si>
  <si>
    <t>macro-weighted F1</t>
  </si>
  <si>
    <t>The Shared Task on Sarcasm Detection</t>
  </si>
  <si>
    <t>https://competitions.codalab.org/competitions/22247</t>
  </si>
  <si>
    <t>sarcasm detection</t>
  </si>
  <si>
    <t>f-measure</t>
  </si>
  <si>
    <t>The Second Shared Task on Metaphor Detection</t>
  </si>
  <si>
    <t>https://competitions.codalab.org/competitions/22188</t>
  </si>
  <si>
    <t>detect, at word level, all content-word metaphors in a given text</t>
  </si>
  <si>
    <t>Interspeech Shared Task: Automatic Speech Recognition for Non-Native Children’s Speech</t>
  </si>
  <si>
    <t>A joint shared task between ETS and FBK.</t>
  </si>
  <si>
    <t>https://competitions.codalab.org/competitions/23672</t>
  </si>
  <si>
    <t>non-native children's speech recognition</t>
  </si>
  <si>
    <t>wer</t>
  </si>
  <si>
    <t>Word Error Rate (WER)</t>
  </si>
  <si>
    <t>CLVision challenge</t>
  </si>
  <si>
    <t>Continual Learning for Computer Vision Challenge.</t>
  </si>
  <si>
    <t>https://competitions.codalab.org/competitions/23317</t>
  </si>
  <si>
    <t>creating autonomous agents which can learn continuously and acquire new complex skills and knowledge</t>
  </si>
  <si>
    <t>Continuous Learning</t>
  </si>
  <si>
    <t>accuracy,time,disk,memory</t>
  </si>
  <si>
    <t>eHealth KD @ IberLEF 2020</t>
  </si>
  <si>
    <t>https://competitions.codalab.org/competitions/23454</t>
  </si>
  <si>
    <t>https://knowledge-learning.github.io/ehealthkd-2020/</t>
  </si>
  <si>
    <t>modeling the human language in a scenario in which Spanish electronic health documents could be machine readable from a semantic point of view: Entity recognition, Relation extraction</t>
  </si>
  <si>
    <t>COMP90042-2020 Project 1: Climate Change Misinformation Detection</t>
  </si>
  <si>
    <t>Class project of COMP90042 Natural Language Processing</t>
  </si>
  <si>
    <t>https://competitions.codalab.org/competitions/24205</t>
  </si>
  <si>
    <t>climate</t>
  </si>
  <si>
    <t>detect whether a document contains climate change misinformation</t>
  </si>
  <si>
    <t>F1_Score</t>
  </si>
  <si>
    <t>The Semi-Supervised DAVIS Challenge on Video Object Segmentation @ CVPR 2020</t>
  </si>
  <si>
    <t>Submission site for the 2020 DAVIS Challenge on Video Object Segmentation for the semi-supervised track.</t>
  </si>
  <si>
    <t>https://competitions.codalab.org/competitions/20516</t>
  </si>
  <si>
    <t>https://davischallenge.org/challenge2020/semisupervised.html</t>
  </si>
  <si>
    <t>Global Mean</t>
  </si>
  <si>
    <t>Region Similarity (J) and Contour Accuracy (F)</t>
  </si>
  <si>
    <t>CAPITEL-EVAL 2020 - NERC</t>
  </si>
  <si>
    <t>The CAPITEL corpus is a collection of news articles in Spanish. This website is for the subtask on Named Entity Recognition and Classification (NERC)</t>
  </si>
  <si>
    <t>https://competitions.codalab.org/competitions/23011</t>
  </si>
  <si>
    <t>news</t>
  </si>
  <si>
    <t>identifying and classifying NEs in Spanish news articles</t>
  </si>
  <si>
    <t>CAPITEL-EVAL 2020 - UD</t>
  </si>
  <si>
    <t>The CAPITEL corpus is a collection of news articles in Spanish. This website is for the subtask on Universal Dependency Parsing (UD).</t>
  </si>
  <si>
    <t>https://competitions.codalab.org/competitions/23178</t>
  </si>
  <si>
    <t>Universal Dependency parsing of Spanish news articles</t>
  </si>
  <si>
    <t>LAS</t>
  </si>
  <si>
    <t>Unlabeled Attachment Score (UAS), Labeled Attachment Score (LAS)</t>
  </si>
  <si>
    <t>Fashion IQ Challenge 2020</t>
  </si>
  <si>
    <t>Fashion Image Retrieval Challenge.We offer cash prizes for top winners.</t>
  </si>
  <si>
    <t>https://competitions.codalab.org/competitions/22946</t>
  </si>
  <si>
    <t>https://sites.google.com/view/cvcreative2020/fashion-iq?authuser=0#h.p_f0ZXPhQ1JOPz</t>
  </si>
  <si>
    <t>retrieving images by natural language based feedback</t>
  </si>
  <si>
    <t>conversational image search retrieval systems</t>
  </si>
  <si>
    <t>recall</t>
  </si>
  <si>
    <t>EPIC-KITCHENS-55 Action Recognition</t>
  </si>
  <si>
    <t>Classify trimmed action segments from the EPIC-KITCHENS-55 dataset.</t>
  </si>
  <si>
    <t>https://competitions.codalab.org/competitions/20115</t>
  </si>
  <si>
    <t>Classify trimmed action segments from seen and unseen kitchens by action verb and noun</t>
  </si>
  <si>
    <t>Top-1 Accuracy (%)</t>
  </si>
  <si>
    <t>EPIC-Kitchens-55 Action Anticipation</t>
  </si>
  <si>
    <t>Anticipate a future action in an action sequence from EPIC-Kitchens-55.</t>
  </si>
  <si>
    <t>https://competitions.codalab.org/competitions/20071</t>
  </si>
  <si>
    <t>anticipation of a future action from the observation of a preceding video segment</t>
  </si>
  <si>
    <t>accuracy, precision, recall and F2</t>
  </si>
  <si>
    <t>OpenKBP - 2020 AAPM Grand Challenge</t>
  </si>
  <si>
    <t>Develop a method to predict patient-specific guidelines for radiation therapy using real patient images.</t>
  </si>
  <si>
    <t>https://competitions.codalab.org/competitions/23428</t>
  </si>
  <si>
    <t>dose prediction methods for knowledge-based planning (KBP): clinical quality dose distribution for a patient given only a contoured CT image</t>
  </si>
  <si>
    <t>340 contoured CT images and their corresponding dose distributions</t>
  </si>
  <si>
    <t>Dose score</t>
  </si>
  <si>
    <t>YouMakeup VQA Challenge</t>
  </si>
  <si>
    <t>A competition held by CVPR LVVU Workshop 2020</t>
  </si>
  <si>
    <t>https://competitions.codalab.org/competitions/24108</t>
  </si>
  <si>
    <t>https://languageandvision.github.io/youmakeup_vqa/index.html</t>
  </si>
  <si>
    <t>VQA: Facial Image Ordering Sub-Challenge and Step Ordering Sub-Challenge.</t>
  </si>
  <si>
    <t>2,800 videos from YouTube, spanning more than 420 hours in total</t>
  </si>
  <si>
    <t>HACS Temporal Action Localization Challenge - Supervised Learning Track</t>
  </si>
  <si>
    <t>A CVPR'20 video recognition challenge.</t>
  </si>
  <si>
    <t>https://competitions.codalab.org/competitions/24433</t>
  </si>
  <si>
    <t>temporally localize actions in untrimmed videos</t>
  </si>
  <si>
    <t>200 action classes, nearly 140K action segments annotated in nearly 50K videos</t>
  </si>
  <si>
    <t>Mean Average Precision</t>
  </si>
  <si>
    <t>NightOwls Detetection Challenge 2020</t>
  </si>
  <si>
    <t>NightOwls Detection competition as part of Scalability in Autonomous Driving, CVPR 2020</t>
  </si>
  <si>
    <t>https://competitions.codalab.org/competitions/24781</t>
  </si>
  <si>
    <t>Pedestrian detection at night</t>
  </si>
  <si>
    <t>Average Miss Rate (Reasonable)</t>
  </si>
  <si>
    <t>Average Miss Rate</t>
  </si>
  <si>
    <t>BDD100K Multiple Object Tracking Challenge</t>
  </si>
  <si>
    <t>&lt;p&gt;This challenge evaluates algorithm for object detection with bounding box output on BDD100K dataset.&lt;/p&gt;</t>
  </si>
  <si>
    <t>https://competitions.codalab.org/competitions/24910</t>
  </si>
  <si>
    <t>multiple object tracking: emporal association of objects within videos</t>
  </si>
  <si>
    <t>mMOTA</t>
  </si>
  <si>
    <t>mean Multiple Object Tracking Accuracy (mMOTA, mean of MOTA of each category)</t>
  </si>
  <si>
    <t>Real-time distortion classification in laparoscopic videos</t>
  </si>
  <si>
    <t>ICIP2020 Challenge for Distortion classification in laparoscopic videos in real-time</t>
  </si>
  <si>
    <t>https://competitions.codalab.org/competitions/25104</t>
  </si>
  <si>
    <t>automated video enhancement systems: real-time classification of distortions within a laparoscopic video</t>
  </si>
  <si>
    <t>F1-score (Single + Multi distortions)</t>
  </si>
  <si>
    <t>speed, accuracy, F1</t>
  </si>
  <si>
    <t>FACT@IberLEF2020</t>
  </si>
  <si>
    <t>NLP competition - FACT</t>
  </si>
  <si>
    <t>https://competitions.codalab.org/competitions/23717</t>
  </si>
  <si>
    <t>classify events in Spanish texts, according to their factuality status</t>
  </si>
  <si>
    <t>Macro-F</t>
  </si>
  <si>
    <t>Precision, Recall, F1 score for each category, Macro-F1, Global accuracy.</t>
  </si>
  <si>
    <t>Fincausal 2020</t>
  </si>
  <si>
    <t>This is a competition for FinCausal-2020 Shared Task - Financial Document Causality Detection.</t>
  </si>
  <si>
    <t>https://competitions.codalab.org/competitions/23748</t>
  </si>
  <si>
    <t>finance</t>
  </si>
  <si>
    <t>experiment causality detection, and focuses on determining causality associated to an event</t>
  </si>
  <si>
    <t>binary classification, relation extraction</t>
  </si>
  <si>
    <t>Precision, Recall, F1</t>
  </si>
  <si>
    <t>Learning to Run a Power Network</t>
  </si>
  <si>
    <t>Train controlers to conduct a power grid for as long as possible while avoiding incidents.</t>
  </si>
  <si>
    <t>https://competitions.codalab.org/competitions/20767</t>
  </si>
  <si>
    <t>electricity</t>
  </si>
  <si>
    <t>predict flows in the French long distance high voltage electricity transmission grid</t>
  </si>
  <si>
    <t>ECCV 2020 ChaLearn LAP Fair Face Recognition challenge</t>
  </si>
  <si>
    <t>This Challenge focuses on bias analysis and mitigation methodologies, which will result in more fair face recognition and analysis systems.</t>
  </si>
  <si>
    <t>https://competitions.codalab.org/competitions/24184</t>
  </si>
  <si>
    <t>https://chalearnlap.cvc.uab.cat/challenge/38/description/</t>
  </si>
  <si>
    <t>develop their fair face verification method aiming for a reduced bias in terms of gender and skin color (protected attributes)</t>
  </si>
  <si>
    <t>Ranking</t>
  </si>
  <si>
    <t>bias (positive,negative pairs), accuracy</t>
  </si>
  <si>
    <t>2020 VIPriors Image Classification Challenge</t>
  </si>
  <si>
    <t>Saving data by adding visual knowledge priors to Deep Learning.</t>
  </si>
  <si>
    <t>https://competitions.codalab.org/competitions/23713</t>
  </si>
  <si>
    <t>image classification</t>
  </si>
  <si>
    <t>Top1 accuracy</t>
  </si>
  <si>
    <t>2020 VIPriors Action Recognition Challenge</t>
  </si>
  <si>
    <t>https://competitions.codalab.org/competitions/23706</t>
  </si>
  <si>
    <t>2020 VIPriors Object Detection Challenge</t>
  </si>
  <si>
    <t>https://competitions.codalab.org/competitions/23661</t>
  </si>
  <si>
    <t>object detection</t>
  </si>
  <si>
    <t>AP @ 0.50:0.95</t>
  </si>
  <si>
    <t>2020 VIPriors Semantic Segmentation Challenge</t>
  </si>
  <si>
    <t>https://competitions.codalab.org/competitions/23712</t>
  </si>
  <si>
    <t>semantic segmentation</t>
  </si>
  <si>
    <t>IoU Class</t>
  </si>
  <si>
    <t>mean Intersection-over-Union (mIoU)</t>
  </si>
  <si>
    <t>AIM 2020 Efficient Super-Resolution Challenge</t>
  </si>
  <si>
    <t>Our objectives are to gauge the s-o-t-a in example-based efficient single image super-resolution, to promote research on this topic and to introduce a novel benchmark.</t>
  </si>
  <si>
    <t>https://competitions.codalab.org/competitions/24684</t>
  </si>
  <si>
    <t>super-resolving (increasing the resolution) an input image with a magnification factor x4 based on a set of prior examples of low and corresponding high resolution images</t>
  </si>
  <si>
    <t>AIM 2020 Image Extreme Inpainting Challenge Track 2 Semantic Guidance</t>
  </si>
  <si>
    <t>Our objectives are to gauge the s-o-t-a in image inpainting, to promote research on this topic and to introduce a novel benchmark.</t>
  </si>
  <si>
    <t>https://competitions.codalab.org/competitions/24676</t>
  </si>
  <si>
    <t>obtain a network design / solution capable of producing high quality results with the best perceptual quality and similarity to the reference ground truth</t>
  </si>
  <si>
    <t>AIM 2020 Video Extreme Super-Resolution Challenge - Track 1: Fidelity</t>
  </si>
  <si>
    <t>https://competitions.codalab.org/competitions/24685</t>
  </si>
  <si>
    <t>AIM 2020 Real Image Super-Resolution Challenge - Track 1 Upscaling x2</t>
  </si>
  <si>
    <t>Our objectives are to gauge the s-o-t-a in real image super-resolution for which training pairs of low and high resolution images are available, to promote research on this topic and to introduce a novel benchmark.</t>
  </si>
  <si>
    <t>https://competitions.codalab.org/competitions/24680</t>
  </si>
  <si>
    <t>obtain a network design / solution capable to produce high quality results with the best fidelity to the reference ground truth</t>
  </si>
  <si>
    <t>AIM 2020 Image Extreme Inpainting Challenge Track 1 Classic Inpainting</t>
  </si>
  <si>
    <t>https://competitions.codalab.org/competitions/24675</t>
  </si>
  <si>
    <t>AIM 2020 Relighting Challenge Track 1: One-to-one relighting</t>
  </si>
  <si>
    <t>Our objectives are to gauge the s-o-t-a in image relighting, or illumination style transfer, to promote research on this topic and to introduce a novel benchmark.</t>
  </si>
  <si>
    <t>https://competitions.codalab.org/competitions/24671</t>
  </si>
  <si>
    <t>obtain a network design / solution capable of producing high-quality results with the best perceptual quality and similar to the reference ground truth</t>
  </si>
  <si>
    <t>AIM 2020 Video Temporal Super-Resolution Challenge</t>
  </si>
  <si>
    <t>Our objectives are to gauge the state-of-the-art example-based video temporal super-resolution (aka frame interpolation) to promote research on this topic and to introduce a novel benchmark.</t>
  </si>
  <si>
    <t>https://competitions.codalab.org/competitions/24584</t>
  </si>
  <si>
    <t>super-resolving in the temporal domain (increasing the number of frames) an input video with an upsampling factor x4 based on a set of prior examples of high frame-rate videos</t>
  </si>
  <si>
    <t>AIM 2020 Learned Smartphone ISP Challenge - Track 1: Fidelity</t>
  </si>
  <si>
    <t>The target of the learned smartphone ISP (aka RAW to RGB mapping) challenge is to promote research on this topic and to introduce a novel dataset with pairs of RAW (phone camera) and RGB (DSLR camera) corresponding images.</t>
  </si>
  <si>
    <t>https://competitions.codalab.org/competitions/24718</t>
  </si>
  <si>
    <t>obtain an output image with the highest pixel fidelity to the ground truth as measured by PSNR / MS-SSIM scores</t>
  </si>
  <si>
    <t>AIM 2020 Rendering Realistic Bokeh Challenge - Track 1: on CPU</t>
  </si>
  <si>
    <t>https://competitions.codalab.org/competitions/24716</t>
  </si>
  <si>
    <t>achieve a Bokeh effect image with the best perceptual quality similar to the ground truth as measured by the Mean Opinion Score (MOS)</t>
  </si>
  <si>
    <t>ECCV Challenge on Image Restoration for Under-display Camera - Track 2 - P-OLED</t>
  </si>
  <si>
    <t>This prize challenge aims at promoting the brand new image restoration problem caused by Under-Display Camera (UDC). It is a new trend of design for full-screen devices and is being explored by many high-tech companies. We provide a sample dataset for training and testing collected from multiple different display types and seek to find the most efficient and high-performed algorithms for UDC restoration.</t>
  </si>
  <si>
    <t>https://competitions.codalab.org/competitions/24293</t>
  </si>
  <si>
    <t>obtain restored RGB images with the highest PSNR from low-quality T-OLED UDC images</t>
  </si>
  <si>
    <t>ECCV Challenge on Image Restoration for Under-display Camera - Track 1 - T-OLED</t>
  </si>
  <si>
    <t>https://competitions.codalab.org/competitions/24275</t>
  </si>
  <si>
    <t>obtain restored RGB images with the highest PSNR from low-quality P-OLED UDC images</t>
  </si>
  <si>
    <t>VisDA 2020: Domain Adaptive Pedestrian Re-identification</t>
  </si>
  <si>
    <t>The 4th Visual Domain Adaptation Challenge</t>
  </si>
  <si>
    <t>https://competitions.codalab.org/competitions/24664</t>
  </si>
  <si>
    <t>test domain adaptation methods’ ability to transfer source knowledge and adapt it to novel target domains: Domain Adaptive Pedestrian Re-identification</t>
  </si>
  <si>
    <t>mAP, CMC</t>
  </si>
  <si>
    <t>1st Tiny Object Detection Challenge</t>
  </si>
  <si>
    <t>1st Tiny Object Detection Challenge for ECCV2020 Workshop</t>
  </si>
  <si>
    <t>https://competitions.codalab.org/competitions/24551</t>
  </si>
  <si>
    <t>610 images with 72651 box-level annotations</t>
  </si>
  <si>
    <t>AP50_tiny</t>
  </si>
  <si>
    <t>AP, MR</t>
  </si>
  <si>
    <t>Holistic 3D Vision Challenge - Structured3D General Room Layout Estimation Track @ ECCV 2020</t>
  </si>
  <si>
    <t>Learning to reconstruct the indoor scene with Structured3D dataset</t>
  </si>
  <si>
    <t>https://competitions.codalab.org/competitions/24183</t>
  </si>
  <si>
    <t>reconstruct the enclosing structure of the indoor scene, consisting of walls, floor, and ceiling</t>
  </si>
  <si>
    <t>ACRV Probabilistic Object Detection (PrOD) Challenge ECCV 2020</t>
  </si>
  <si>
    <t>An ACRV Robotic Vision Challenge focused on probabilistic object detection. Competitors must provide estimates of spatial and semantic uncertainty for all objects detected.</t>
  </si>
  <si>
    <t>https://competitions.codalab.org/competitions/20597</t>
  </si>
  <si>
    <t>object detection: detect objects in video data, provide accurate estimates of spatial and semantic uncertainty</t>
  </si>
  <si>
    <t>PDQ Score</t>
  </si>
  <si>
    <t>robability-based detection quality</t>
  </si>
  <si>
    <t>COCO Keypoint Challenge</t>
  </si>
  <si>
    <t>This challenge evaluates algorithm for keypoint detection on the COCO dataset.</t>
  </si>
  <si>
    <t>https://competitions.codalab.org/competitions/12061</t>
  </si>
  <si>
    <t>simultaneously detecting people and localizing their keypoint</t>
  </si>
  <si>
    <t>COCO Panoptic Segmentation Challenge</t>
  </si>
  <si>
    <t>This challenge is designed to push the state of the art in scene segmentation for both things and stuff classes.</t>
  </si>
  <si>
    <t>https://competitions.codalab.org/competitions/19507</t>
  </si>
  <si>
    <t>stuff and thing classes, unifying the typically distinct semantic and instance segmentation tasks</t>
  </si>
  <si>
    <t>PQ</t>
  </si>
  <si>
    <t>PQ, SQ</t>
  </si>
  <si>
    <t>COCO 2020 DensePose Challenge</t>
  </si>
  <si>
    <t>https://competitions.codalab.org/competitions/20660</t>
  </si>
  <si>
    <t>RVC Challenge: COCO Detection (Bounding Box)</t>
  </si>
  <si>
    <t>This challenge evaluates algorithm for object detection with bounding box output on COCO dataset.</t>
  </si>
  <si>
    <t>https://competitions.codalab.org/competitions/25334</t>
  </si>
  <si>
    <t>object detection using bounding box</t>
  </si>
  <si>
    <t>WNUT-2020 Task 2: Identification of informative COVID-19 English Tweets</t>
  </si>
  <si>
    <t>https://competitions.codalab.org/competitions/25845</t>
  </si>
  <si>
    <t>multimedia, tweets, covid</t>
  </si>
  <si>
    <t>identification of informative COVID-19 English Tweets: develop systems that automatically identify whether an English Tweet related to the novel coronavirus (COVID-19) is informative or not</t>
  </si>
  <si>
    <t>accuracy, precision, recall, F1</t>
  </si>
  <si>
    <t>COVID-19 Retweet Prediction Challenge</t>
  </si>
  <si>
    <t>CIKM 2020 AnalytiCup - COVID-19 Retweet Prediction Challenge</t>
  </si>
  <si>
    <t>https://competitions.codalab.org/competitions/25276</t>
  </si>
  <si>
    <t>predict the number of times it will be retweeted (#retweets)</t>
  </si>
  <si>
    <t>Prediction score (MSLE)</t>
  </si>
  <si>
    <t>MSLE</t>
  </si>
  <si>
    <t>Mouse Behavior Challenge MBC2020</t>
  </si>
  <si>
    <t>Normal or Parkinson's disease ? Classifying mice from their trajectories</t>
  </si>
  <si>
    <t>https://competitions.codalab.org/competitions/22266</t>
  </si>
  <si>
    <t>classify mice trajectories into normal or PD (parkinson), provided training mice trajectories</t>
  </si>
  <si>
    <t>Basketball Behavior Challenge BBC2020</t>
  </si>
  <si>
    <t>With or without teamwork? Classifying screen-play in basketball from players’ trajectories</t>
  </si>
  <si>
    <t>https://competitions.codalab.org/competitions/23905</t>
  </si>
  <si>
    <t>sports</t>
  </si>
  <si>
    <t>classify screen-play in basketball from players ’ trajectories: identify if the attackers are using the screen-play in their offence from trajectories of the three players and the ball</t>
  </si>
  <si>
    <t>HASOC 2020 (FIRE 2020)</t>
  </si>
  <si>
    <t>Hate Speech and Offensive Content Identification in Indo-European Languages</t>
  </si>
  <si>
    <t>https://competitions.codalab.org/competitions/26027</t>
  </si>
  <si>
    <t>Hate Speech and Offensive Content Identification in Indo-European Languages: 1) Identifying Hate, offensive and profane content; 2) iscrimination between Hate, profane and offensive posts</t>
  </si>
  <si>
    <t>binary classification, multi-class classification</t>
  </si>
  <si>
    <t>Subtask A F1 Macro average</t>
  </si>
  <si>
    <t>macro-average F1</t>
  </si>
  <si>
    <t>The 4th Look Into Person (LIP) Challenge - Track 4 Video Virtual Try-on Challenge</t>
  </si>
  <si>
    <t>The video virtual try-on track of the 4th LIP Challenge</t>
  </si>
  <si>
    <t>https://competitions.codalab.org/competitions/23472</t>
  </si>
  <si>
    <t>given a clothing image, a target person image, and a pose sequence, the participators are asked to design algorithms to transfer the desired clothing onto a person to produce a high-quality video sequence while preserving the identity information of the person, clothing texture details and the temporal coherence of the synthesized video</t>
  </si>
  <si>
    <t>791 videos of fashion model catwalk</t>
  </si>
  <si>
    <t>MeanSSIM</t>
  </si>
  <si>
    <t>SSIM (Structural SIMilarity Index), AMT(Amazon Mechanical Turk)</t>
  </si>
  <si>
    <t>Fake News classicifation</t>
  </si>
  <si>
    <t>A competition on Fake News classification on Russian MediaIMPORTANTDear participants, please send your Colab notebooks with the classification task results for organizers to check using the emails: rybolos@gmail.com and  m_tikhonova94@mail.ru We are also happy to invite you to participate at RuCode track seminar this Saturday, 03.10.2020</t>
  </si>
  <si>
    <t>https://competitions.codalab.org/competitions/26284</t>
  </si>
  <si>
    <t>fake news classification</t>
  </si>
  <si>
    <t>correct</t>
  </si>
  <si>
    <t>NeurIPS 2021 BEETL Competition - Benchmarks for EEG Transfer Learning</t>
  </si>
  <si>
    <t>The Benchmarks for EEG Transfer Learning (BEETL) is a competition that aims to stimulate the development of transfer and meta-learning algorithms applied to a prime example of what makes the use of biosignal data hard, EEG data. BEETL acts as a much-needed benchmark for domain adaptation algorithms in EEG decoding and provides a real-world stimulus goal for transfer learning and meta-learning developments for both academia and industry. Given the multitude of different EEG-based algorithms that exist, we offer two specific challenges - Task 1 is a cross-subject sleep stage decoding challenge reflecting the need for transfer learning in clinical diagnostics, and Task 2 is a cross-dataset motor imagery decoding challenge reflecting the need for transfer learning in human interfacing.</t>
  </si>
  <si>
    <t>https://competitions.codalab.org/competitions/33427</t>
  </si>
  <si>
    <t>https://beetl.ai/introduction</t>
  </si>
  <si>
    <t>Task 1 is centred on transfer learning in the field of medical diagnostics, addressing automatic sleep stage annotation. The challenge lies in transferring from a large control population data set to clinically relevant cohorts with very little training data (transfer across subjects). Task 2 is centred on transfer learning for Brain-Computer Interfaces (BCI), addressing motor imagery decoding</t>
  </si>
  <si>
    <t>transfer learning</t>
  </si>
  <si>
    <t>Exoplanet imaging data challenge</t>
  </si>
  <si>
    <t>Community-wide data challenge for the comparison of exoplanet (direct) detection algorithms</t>
  </si>
  <si>
    <t>https://competitions.codalab.org/competitions/20693</t>
  </si>
  <si>
    <t>https://exoplanet-imaging-challenge.github.io/</t>
  </si>
  <si>
    <t>astrophysics</t>
  </si>
  <si>
    <t>detecting exoplanets with ground-based high-contrast imaging</t>
  </si>
  <si>
    <t>F1, precision, TPR, FPC</t>
  </si>
  <si>
    <t>MAFAT Radar Challenge - Can you distinguish between humans and animals in radar tracks?</t>
  </si>
  <si>
    <t>In this competition, MAFAT’s DDR&amp;D (Directorate of Defense Research &amp; Development) would like to tackle the challenge of classifying living, non-rigid objects detected by doppler-pulse radar systems.</t>
  </si>
  <si>
    <t>https://competitions.codalab.org/competitions/25389</t>
  </si>
  <si>
    <t>classifying living, non-rigid objects detected by doppler-pulse radar systems</t>
  </si>
  <si>
    <t>6,656 radar segments, labeled as either animals or humans, in addition to a supportive (auxiliary) data set containing 49,071 segments</t>
  </si>
  <si>
    <t>ROC AUC</t>
  </si>
  <si>
    <t>Diagnostic Questions - The NeurIPS 2020 Education Challenge</t>
  </si>
  <si>
    <t>https://competitions.codalab.org/competitions/25449</t>
  </si>
  <si>
    <t>https://onedrive.live.com/?authkey=%21AAoqjjcEN9EjMes&amp;cid=9836C680BC708C16&amp;id=9836C680BC708C16%211190&amp;parId=root&amp;o=OneUp</t>
  </si>
  <si>
    <t>education</t>
  </si>
  <si>
    <t>1) accurately predicting which answers the students provide; 2) accurately predicting which questions have high quality; and 3) determining a personalized sequence of questions for each student that best predicts the student’s answers</t>
  </si>
  <si>
    <t>TC4 Competition and Workshop on Human Identification at a Distance 2020 (HID2020)</t>
  </si>
  <si>
    <t>The goal of the competition is to provide an evaluation for state-of-the-arts on human identification at a distance.</t>
  </si>
  <si>
    <t>https://competitions.codalab.org/competitions/26085</t>
  </si>
  <si>
    <t>Human Identification at a Distance</t>
  </si>
  <si>
    <t>CelebA-Spoof: Face Anti-Spoofing Challenge ECCV@2020</t>
  </si>
  <si>
    <t>This challenge evaluates algorithms for face anti-spoofing on the CelebA-Spoof hidden test set.</t>
  </si>
  <si>
    <t>https://competitions.codalab.org/competitions/26210</t>
  </si>
  <si>
    <t>determine whether a presented face is live or spoof</t>
  </si>
  <si>
    <t>TPR@FPR=5E-3</t>
  </si>
  <si>
    <t>FPR, TPR</t>
  </si>
  <si>
    <t>DeeperForensics Challenge 2020 @ ECCV SenseHuman Workshop</t>
  </si>
  <si>
    <t>This competition aims at soliciting new ideas to advance the state of the art in real-world face forgery detection.</t>
  </si>
  <si>
    <t>https://competitions.codalab.org/competitions/25228</t>
  </si>
  <si>
    <t>real-world face forgery detection</t>
  </si>
  <si>
    <t>BCELoss</t>
  </si>
  <si>
    <t>binary cross-entropy</t>
  </si>
  <si>
    <t>Predicting Generalization in Deep Learning</t>
  </si>
  <si>
    <t>A competition of the NeurIPS 2020 competition track</t>
  </si>
  <si>
    <t>https://competitions.codalab.org/competitions/25301</t>
  </si>
  <si>
    <t>submit a python function whose input is a trained neural network and its training data and output is a complexity measure or generalization predictor that quantifies how well the trained model generalizes on the test data</t>
  </si>
  <si>
    <t>conditional mutual information</t>
  </si>
  <si>
    <t>the anomalous diffusion challenge</t>
  </si>
  <si>
    <t>The anomalous diffusion (AnDi) challenge aims at assessing the performance of published and unpublished methods for characterizing anomalous diffusion from single trajectories. The AnDi challenge consists of different tasks based on three main competition modalities: -	Inference of the anomalous diffusion exponent. -	Classification of the diffusion model. -	Segmentation of trajectories. Each problem will further include sub-tasks for different number of dimensions.</t>
  </si>
  <si>
    <t>https://competitions.codalab.org/competitions/23601</t>
  </si>
  <si>
    <t>physics</t>
  </si>
  <si>
    <t>Task 1 - Inference of the anomalous diffusion exponent α. Task 2 - Classification of the diffusion model. Task 3 - Segmentation of trajectories</t>
  </si>
  <si>
    <t>multi-class classification, regression, segmentation</t>
  </si>
  <si>
    <t>MAE, F1, RMSE</t>
  </si>
  <si>
    <t>Process Discovery Algorithm Challenge 2020</t>
  </si>
  <si>
    <t>Implementation of Heuristic Miner Algorithm with best quality and performance.</t>
  </si>
  <si>
    <t>https://competitions.codalab.org/competitions/26953</t>
  </si>
  <si>
    <t>https://www.semanticscholar.org/paper/Process-mining-with-the-HeuristicsMiner-algorithm-Weijters-Aalst/e61c748f9a2df9c3fbda3a8361fdc3d847b7e3ae?p2df</t>
  </si>
  <si>
    <t>implement Heuristic Miner Algorithm</t>
  </si>
  <si>
    <t>Graph Identity, Duration, PyLint Score</t>
  </si>
  <si>
    <t>NeurIPS 2020 Hide-and-Seek Privacy Challenge</t>
  </si>
  <si>
    <t>Synthetic Data Generation vs. Patient Re-identification with Clinical Time-series Data</t>
  </si>
  <si>
    <t>https://competitions.codalab.org/competitions/25312</t>
  </si>
  <si>
    <t>https://arxiv.org/abs/2007.12087</t>
  </si>
  <si>
    <t>de-identification to preserve privacy while retaining data utility, prevent patient re-identification by limiting vulnerability to membership inference attacks</t>
  </si>
  <si>
    <t>NO NAMING</t>
  </si>
  <si>
    <t>accuracy, re-identification score</t>
  </si>
  <si>
    <t>SDU@AAAI-21 - Shared Task 1, Acronym Identification</t>
  </si>
  <si>
    <t>Acronym Identification competition is one of the shared tasks of "the AAAI-21 Workshop on Scientific Document Understanding". This task aims to identify acronyms (i.e., short-forms) and their meanings (i.e., long-forms) from the documents. The participants are invited to present their work at SDU@AAAI-21 workshop.</t>
  </si>
  <si>
    <t>https://competitions.codalab.org/competitions/26609</t>
  </si>
  <si>
    <t>sentence-level sequence labeling problem: acronym identification</t>
  </si>
  <si>
    <t>macro-averaged precision, recall, F1</t>
  </si>
  <si>
    <t>SDU@AAAI-21 - Shared Task 2, Acronym Disambiguation</t>
  </si>
  <si>
    <t>Acronym Disambiguation competition is one of the shared tasks of "the AAAI-21 Workshop on Scientific Document Understanding". This task aims to find the correct long-form of an ambiguous acronym with multiple potential long-forms in text. The participants are invited to present their work at SDU@AAAI-21 workshop.</t>
  </si>
  <si>
    <t>https://competitions.codalab.org/competitions/26611</t>
  </si>
  <si>
    <t>sentence-level sequence labeling problem: acronym disambiguation</t>
  </si>
  <si>
    <t>62,441 sentences and a dictionary of 732 ambiguous acronyms.</t>
  </si>
  <si>
    <t>MetaDL Challenge</t>
  </si>
  <si>
    <t>Few-shot learning with Deep Learning.</t>
  </si>
  <si>
    <t>https://competitions.codalab.org/competitions/26638</t>
  </si>
  <si>
    <t>train a meta-learner on a meta-train set and produce a learner (a machine learning algorithm), which will be used to train on classification tasks generated from the meta-test set and evaluated</t>
  </si>
  <si>
    <t>meta-learning, multi-class classification</t>
  </si>
  <si>
    <t>accuracy, duration</t>
  </si>
  <si>
    <t>https://github.com/ebadrian/metadl</t>
  </si>
  <si>
    <t>L2RPN WCCI 2020 Competition</t>
  </si>
  <si>
    <t>Train controllers to conduct a power grid for as long as possible while avoiding incidents.</t>
  </si>
  <si>
    <t>https://competitions.codalab.org/competitions/24902</t>
  </si>
  <si>
    <t>https://l2rpn.chalearn.org/</t>
  </si>
  <si>
    <t xml:space="preserve">electricity </t>
  </si>
  <si>
    <t>operate energy grid</t>
  </si>
  <si>
    <t>Short-duration Speaker Verification (SdSV) Challenge 2020 - Task 1 : Text-Dependent</t>
  </si>
  <si>
    <t>Evaluate New Technologies in Short Duration Scenarios</t>
  </si>
  <si>
    <t>https://competitions.codalab.org/competitions/22393</t>
  </si>
  <si>
    <t>speaker verification in text-dependent mode: given a test segment of speech and the target speaker's enrollment data, automatically determine whether a specific phrase and the test segment was spoken by the target speaker</t>
  </si>
  <si>
    <t>MinDCF</t>
  </si>
  <si>
    <t>normalized minimum Detection Cost Function</t>
  </si>
  <si>
    <t>Short-duration Speaker Verification (SdSV) Challenge 2020 - Task 2 : Text-Independent</t>
  </si>
  <si>
    <t>https://competitions.codalab.org/competitions/22472</t>
  </si>
  <si>
    <t>given a test segment of speech and the target speaker enrollment data, automatically determine whether the test segment was spoken by the target speaker</t>
  </si>
  <si>
    <t>Dravidian-CodeMix - FIRE 2020</t>
  </si>
  <si>
    <t>Sentiment Analysis for Davidian Languages in Code-Mixed Text</t>
  </si>
  <si>
    <t>https://competitions.codalab.org/competitions/25215</t>
  </si>
  <si>
    <t>sentiment analysis: identify sentiment polarity of the code-mixed dataset of comments/posts in Dravidian Languages (Malayalam-English and Tamil-English) collected from social media</t>
  </si>
  <si>
    <t>weighted averaged Precision, weighted averaged Recall and weighted averaged F-Score across all the classes</t>
  </si>
  <si>
    <t>Hope Speech Detection for Equality, Diversity, and Inclusion-EACL 2021</t>
  </si>
  <si>
    <t>Shared Task on Hope Speech Detection for Equality, Diversity, and Inclusion at First Workshop on Language Technology for Equality, Diversity, Inclusion (LT-EDI-2021) @EACL 2021</t>
  </si>
  <si>
    <t>https://competitions.codalab.org/competitions/27653</t>
  </si>
  <si>
    <t>we define the hope speech for our problem as "YouTube comments / posts that offer support, reassurance, suggestions, inspiration and insight"</t>
  </si>
  <si>
    <t>Offensive Language Identification in Dravidian Languages-EACL 2021</t>
  </si>
  <si>
    <t>Shared task on offensive language identification in Dravidian Languages at DravidianLangTech 2021 workshop @EACL 2021</t>
  </si>
  <si>
    <t>https://competitions.codalab.org/competitions/27654</t>
  </si>
  <si>
    <t>Offensive Language Identification: identify offensive language content of the code-mixed dataset of comments/posts in Dravidian Languages ( (Tamil-English, Malayalam-English, and Kannada-English)) collected from social media</t>
  </si>
  <si>
    <t>SemEval Task 9: Statement Verification and Evidence Finding with Tables (SEM-TAB-FACT)</t>
  </si>
  <si>
    <t>Tables are ubiquitous in documents and presentations for conveying important information in a concise manner. This is true in many domains, stretching from scientific to government documents.  In fact,  surrounding text in these articles are often statements summarizing or highlighting some information derived from the primary source data in tables. Describing all the information provided in a table in a readable manner would be lengthy and considerably more difficult to understand. We present a task for statement verification and evidence finding using tables from scientific articles. This important task promotes proper interpretation of the surrounding article.</t>
  </si>
  <si>
    <t>https://competitions.codalab.org/competitions/27748</t>
  </si>
  <si>
    <t>statement verification and evidence finding using tables from scientific articles</t>
  </si>
  <si>
    <t>1st ACRE Cascade Competition</t>
  </si>
  <si>
    <t>Multi-class segmentation of RGB images to distinguish crop, weeds, and the background.</t>
  </si>
  <si>
    <t>https://competitions.codalab.org/competitions/27176</t>
  </si>
  <si>
    <t>segment RGB images to distinguish between crop, weeds, and background</t>
  </si>
  <si>
    <t>Global IoU</t>
  </si>
  <si>
    <t>mean Intersection over Union</t>
  </si>
  <si>
    <t>SemEval 2021 Task 5: Toxic Spans Detection</t>
  </si>
  <si>
    <t>This task concerns the evaluation of systems that detect the spans that make a text toxic, when detecting such spans is possible.</t>
  </si>
  <si>
    <t>https://competitions.codalab.org/competitions/25623</t>
  </si>
  <si>
    <t>Toxic Spans Detection</t>
  </si>
  <si>
    <t>SemEval-2021 Task 4: Reading Comprehension of Abstract Meaning</t>
  </si>
  <si>
    <t>https://competitions.codalab.org/competitions/26153</t>
  </si>
  <si>
    <t>fill out abstract words removed from human written summaries</t>
  </si>
  <si>
    <t>Accuracy_task1 , Accuracy_task2</t>
  </si>
  <si>
    <t>Shared Task on Sarcasm and Sentiment Detection in Arabic (Subtask 2 - Sentiment Analysis)</t>
  </si>
  <si>
    <t>Shared Task on Sarcasm and Sentiment Detection in Arabic</t>
  </si>
  <si>
    <t>https://competitions.codalab.org/competitions/28002</t>
  </si>
  <si>
    <t>Subtask 2 (Sentiment Analysis): Identifying the sentiment of a tweet and assigning one of three labels (Positive, Negative, Neutral), multiclass classification task.</t>
  </si>
  <si>
    <t>nada</t>
  </si>
  <si>
    <t>precision, recall, accuracy, F1</t>
  </si>
  <si>
    <t>Shared Task on Sarcasm and Sentiment Detection in Arabic (Subtask 1 - Sarcasm Detection)</t>
  </si>
  <si>
    <t>https://competitions.codalab.org/competitions/28003</t>
  </si>
  <si>
    <t xml:space="preserve">Subtask 1 (Sarcasm Detection): Identifying whether a tweet is sarcastic or not, this is a binary classification task. </t>
  </si>
  <si>
    <t>precision, recall, accuracy, F2</t>
  </si>
  <si>
    <t>DECONbench Benchmarking platform for deconvolution methods for tumor heterogeneity quantification</t>
  </si>
  <si>
    <t>Quantification of tumor heterogeneity is essential to better understand cancer progression and to adapt therapeutic treatments to patient specificities.We present DECONBench, a web-based application to benchmark computational methods dedicated to quantification of cell-type heterogeneity in cancer. DECONBench includes benchmark datasets, computational methods and  performance evaluation. DECONBench allows submission of new methods.</t>
  </si>
  <si>
    <t>https://competitions.codalab.org/competitions/27453</t>
  </si>
  <si>
    <t>https://deconbench.github.io/</t>
  </si>
  <si>
    <t>estimating cell types and proportion in biological samples based on methylation and transcriptome data sets</t>
  </si>
  <si>
    <t>MAE (mean)</t>
  </si>
  <si>
    <t>FinSBD3 Financial Document Structure Boundary Detection</t>
  </si>
  <si>
    <t>Financial Document Structure Boundary Detection, an extension of Sentence Boundary Detection</t>
  </si>
  <si>
    <t>https://competitions.codalab.org/competitions/28485</t>
  </si>
  <si>
    <t>extracting structure boundaries</t>
  </si>
  <si>
    <t>macro F1</t>
  </si>
  <si>
    <t>RuShiftEval Competition</t>
  </si>
  <si>
    <t>shared task on automatic detection of semantic shift for Russian</t>
  </si>
  <si>
    <t>https://competitions.codalab.org/competitions/28340</t>
  </si>
  <si>
    <t>https://www.dialog-21.ru/media/5536/pivovarovalpluskutuzova151.pdf</t>
  </si>
  <si>
    <t>detection of word meaning shift from diachronic corpora</t>
  </si>
  <si>
    <t>Average score</t>
  </si>
  <si>
    <t>rank</t>
  </si>
  <si>
    <t>CVPR 2021 ChaLearn LAP Large Scale Signer Independent Isolated SLR Challenge (RGB TRACK)</t>
  </si>
  <si>
    <t>This Challenge focuses on isolated sign language recognition from signer-independent non-controlled RGB data.</t>
  </si>
  <si>
    <t>https://competitions.codalab.org/competitions/27901</t>
  </si>
  <si>
    <t>https://chalearnlap.cvc.uab.cat/challenge/43/description/</t>
  </si>
  <si>
    <t>https://ieeexplore.ieee.org/abstract/document/9210578</t>
  </si>
  <si>
    <t>isolated sign language recognition from signer-independent non-controlled RGB-D data involving a large number of sign categories (&gt;200)</t>
  </si>
  <si>
    <t>226 sign labels and 36,302 isolated sign video samples that are performed by 43 different signers</t>
  </si>
  <si>
    <t xml:space="preserve">Rec. Rate </t>
  </si>
  <si>
    <t>CVPR 2021 ChaLearn LAP Large Scale Signer Independent Isolated SLR Challenge (RGB+D TRACK)</t>
  </si>
  <si>
    <t>This Challenge focuses on isolated sign language recognition from signer-independent non-controlled RGB+D data.</t>
  </si>
  <si>
    <t>https://competitions.codalab.org/competitions/27902</t>
  </si>
  <si>
    <t>PBVS 2022 Multi-modal Aerial View Object Classification Challenge - Track 2 (SAR+EO)</t>
  </si>
  <si>
    <t>Our objectives are to gauge the s-o-t-a in Multi-modal Aerial view Imagery Classification, to promote research on this topic and to introduce a novel benchmark.</t>
  </si>
  <si>
    <t>https://competitions.codalab.org/competitions/28095</t>
  </si>
  <si>
    <t>Multi-modal Aerial View Object Classification: obtain a network design / solution capable to produce high quality classification results with the best accuracy according to the ground truth labels</t>
  </si>
  <si>
    <t>Accuracy (top-1)[%]</t>
  </si>
  <si>
    <t>NTIRE 2021 Video Super-Resolution Challenge - Track2. Spatio-Temporal</t>
  </si>
  <si>
    <t>Our objectives are to gauge the state-of-the-art video super-resolution, to promote research on this topic and to introduce a novel benchmark.</t>
  </si>
  <si>
    <t>https://competitions.codalab.org/competitions/28072</t>
  </si>
  <si>
    <t>super-resolving an input video with a upsampling factor x4 based on a set of prior examples of high-resolution videos. The aim of the challenge is to obtain a solution capable to produce high-resolution results with the best fidelity (PSNR, SSIM) to the ground truth</t>
  </si>
  <si>
    <t>NTIRE 2021 High Dynamic Range Challenge - Track 2 Multiple Frames</t>
  </si>
  <si>
    <t>Our objectives are to gauge the s-o-t-a in High Dynamic Range, to promote research on this topic and to introduce a novel benchmark.</t>
  </si>
  <si>
    <t>https://competitions.codalab.org/competitions/28162</t>
  </si>
  <si>
    <t>obtain a network design / solution capable to produce high quality results with the best similarity (fidelity) to the reference ground truth</t>
  </si>
  <si>
    <t>NTIRE 2021 High Dynamic Range Challenge - Track 1 Single Frame</t>
  </si>
  <si>
    <t>https://competitions.codalab.org/competitions/28161</t>
  </si>
  <si>
    <t>NTIRE 2021 Defocus Deblurring using Dual-pixel Images Challenge</t>
  </si>
  <si>
    <t>Our objectives are to gauge the s-o-t-a in example-based defocus deblurring using dual-pixel images, to promote research on this topic and to introduce a novel benchmark.</t>
  </si>
  <si>
    <t>https://competitions.codalab.org/competitions/28049</t>
  </si>
  <si>
    <t>deblur the input images with the best quantitative results</t>
  </si>
  <si>
    <t>NTIRE 2021 Depth Guided Relighting Challenge Track 2: Any-to-any relighting</t>
  </si>
  <si>
    <t>Our objectives are to gauge the s-o-t-a in depth guided image relighting, or illumination style transfer, to promote research on this topic and to introduce a novel benchmark.</t>
  </si>
  <si>
    <t>https://competitions.codalab.org/competitions/28031</t>
  </si>
  <si>
    <t>examble-based single image relighting, that is, the task of manipulating an input image that was captured under certain illumination settings (light source position and color temperature) to make it look like it was taken under different settings</t>
  </si>
  <si>
    <t>NTIRE 2021 Quality enhancement of heavily compressed videos Challenge - Track 1 Fixed QP, Fidelity</t>
  </si>
  <si>
    <t>Our objectives are to gauge the s-o-t-a in enhancement of compressed videos, to promote research on this topic and to introduce a novel benchmark.</t>
  </si>
  <si>
    <t>https://competitions.codalab.org/competitions/28033</t>
  </si>
  <si>
    <t>Quality enhancement of heavily compressed videos Challenge, that is, the task of restoring the clean contents from a compressed video based on a the knowledge of the compression method</t>
  </si>
  <si>
    <t>NTIRE 2021 Video Super-Resolution Challenge - Track1. Spatial</t>
  </si>
  <si>
    <t>Our objectives are to gauge the state-of-the-art video super-resolution to promote research on this topic and to introduce a novel benchmark.</t>
  </si>
  <si>
    <t>https://competitions.codalab.org/competitions/28051</t>
  </si>
  <si>
    <t>NTIRE 2021 Burst Super-Resolution Challenge - Track 1 Synthetic</t>
  </si>
  <si>
    <t>Our objectives are to gauge the s-o-t-a in burst image super-resolution, to promote research on this topic and to introduce a novel benchmark.</t>
  </si>
  <si>
    <t>https://competitions.codalab.org/competitions/28078</t>
  </si>
  <si>
    <t>https://github.com/goutamgmb/NTIRE21_BURSTSR</t>
  </si>
  <si>
    <t>generate a denoised, demosaicked, higher-resolution image, given a RAW burst as input</t>
  </si>
  <si>
    <t>NTIRE 2021 Depth Guided Relighting Challenge Track 1: One-to-one relighting</t>
  </si>
  <si>
    <t>https://competitions.codalab.org/competitions/28030</t>
  </si>
  <si>
    <t>NTIRE 2021 Image Deblurring Challenge - Track1. Low Resolution</t>
  </si>
  <si>
    <t>Our objectives are to gauge the state-of-the-art image deblurring, to promote research on this topic and to introduce a novel benchmark.</t>
  </si>
  <si>
    <t>https://competitions.codalab.org/competitions/28073</t>
  </si>
  <si>
    <t>examble-based Image Deblurring, that is, the task of deblurring an input image with a upsampling factor x4 based on a set of prior examples of sharp videos. The aim of the challenge is to obtain a solution capable to produce sharp results with the best fidelity (PSNR, SSIM) to the ground truth</t>
  </si>
  <si>
    <t>NTIRE 2021 Image Deblurring Challenge - Track2. JPEG Artifacts</t>
  </si>
  <si>
    <t>https://competitions.codalab.org/competitions/28074</t>
  </si>
  <si>
    <t>NTIRE 2021 NonHomogeneous Dehazing Challenge</t>
  </si>
  <si>
    <t>https://competitions.codalab.org/competitions/28032</t>
  </si>
  <si>
    <t>examble-based single image dehazing, that is, the task of restoring the clean contents from a hazy input image based on a set of prior examples of hazy and hazy-free images</t>
  </si>
  <si>
    <t>NTIRE 2021 Perceptual Image Quality Assessment Challenge</t>
  </si>
  <si>
    <t>Our objectives are to gauge the s-o-t-a in perceptual image quality assessment, to promote research on this topic and to introduce a novel benchmark.</t>
  </si>
  <si>
    <t>https://competitions.codalab.org/competitions/28050</t>
  </si>
  <si>
    <t>Image Quality Assessment (IQA): measure the performance of image restoration algorithms, task of predicting the perceptual quality of an image based on a set of prior examples of images and their perceptual quality labels</t>
  </si>
  <si>
    <t>image recognition, regression</t>
  </si>
  <si>
    <t>MainScore</t>
  </si>
  <si>
    <t>Pearson linear correlation coefficient (PLCC), Spearman rank-order correlation coefficients (SROCC)</t>
  </si>
  <si>
    <t>A joint shared task between FBK, ETS and Cambridge</t>
  </si>
  <si>
    <t>https://competitions.codalab.org/competitions/28890</t>
  </si>
  <si>
    <t xml:space="preserve">wer (%) </t>
  </si>
  <si>
    <t>Mobile AI 2021 Real-Time Video Super-Resolution Challenge</t>
  </si>
  <si>
    <t>Designing deep learning based video super-resolution models for mobile devices @ Powered by OPPO &amp; ETH Zurich &amp; SNU</t>
  </si>
  <si>
    <t>https://competitions.codalab.org/competitions/28112</t>
  </si>
  <si>
    <t>multimedia, mobile</t>
  </si>
  <si>
    <t>restoring high-resolution image frames from their low-resolution</t>
  </si>
  <si>
    <t>PSNR [dB]</t>
  </si>
  <si>
    <t>PSNR, SSIM, score(PSNR,runtime)</t>
  </si>
  <si>
    <t>Mobile AI 2021 Real Image Denoising Challenge</t>
  </si>
  <si>
    <t>Designing deep learning based image denoiser for mobile devices @ Powered by Samsung &amp; ETH Zurich</t>
  </si>
  <si>
    <t>https://competitions.codalab.org/competitions/28120</t>
  </si>
  <si>
    <t>real image denoising</t>
  </si>
  <si>
    <t>Mobile AI 2021 Real-Time Image Super-Resolution Challenge</t>
  </si>
  <si>
    <t>Designing deep learning based image super-resolution models for smart TV devices @ Powered by Synaptics &amp; ETH Zurich</t>
  </si>
  <si>
    <t>https://competitions.codalab.org/competitions/28119</t>
  </si>
  <si>
    <t>real-time image super-resolution challenge, where the target is to obtain an output image with the highest pixel fidelity to the ground truth high resolution image as measured by PSNR / MS-SSIM scores and at the same time the model should be very efficient as measured by inference time on Synaptics smart TV platform with a dedicated NPU</t>
  </si>
  <si>
    <t>Mobile AI 2021 Monocular Depth Estimation Challenge</t>
  </si>
  <si>
    <t>Designing deep learning based monocular depth estimator for mobile devices @ Powered by Raspberry Pi &amp; ETH Zurich</t>
  </si>
  <si>
    <t>https://competitions.codalab.org/competitions/28122</t>
  </si>
  <si>
    <t>obtain an output depth image with the highest fidelity to the ground truth and at the same time the model should be very efficient as measured by inference time on the mobile platform</t>
  </si>
  <si>
    <t>Score1</t>
  </si>
  <si>
    <t>si-RMSE, RMSE</t>
  </si>
  <si>
    <t>Mobile AI 2021 Real-Time Camera Scene Detection Challenge</t>
  </si>
  <si>
    <t>Designing deep learning based camera scene detection algorithm for mobile devices @ Powered by ETH Zurich</t>
  </si>
  <si>
    <t>https://competitions.codalab.org/competitions/28113</t>
  </si>
  <si>
    <t>scene detection: obtain high precision results as measured by Top-1 / Top-3 accuracy, and at the same time the model should be very efficient as measured by inference time on the mobile platform</t>
  </si>
  <si>
    <t>scene recognition</t>
  </si>
  <si>
    <t>Accuracy [%]</t>
  </si>
  <si>
    <t>accuracy, runtime, GPU</t>
  </si>
  <si>
    <t>Mobile AI 2021 Learned Smartphone ISP Challenge</t>
  </si>
  <si>
    <t>Designing deep learning based learned camera ISP for mobile devices @ Powered by MediaTek &amp; ETH Zurich</t>
  </si>
  <si>
    <t>https://competitions.codalab.org/competitions/28054</t>
  </si>
  <si>
    <t>obtain an output image with the best trade-off between pixel fidelity (PSNR) and latency on mobile devices: accurately recover the information coming from the tiny mobile camera sensors or render the missing image details</t>
  </si>
  <si>
    <t>Peak Signal to Noise Ratio (PSNR), the Structural Similarity (SSIM) index, runtime, CPU</t>
  </si>
  <si>
    <t>DiCOVA 2021 Challenge</t>
  </si>
  <si>
    <t>A competition to evaluate Diagnosis of COVID-19 using Acoustics (DiCOVA)</t>
  </si>
  <si>
    <t>https://competitions.codalab.org/competitions/29640</t>
  </si>
  <si>
    <t>covid</t>
  </si>
  <si>
    <t>The score files that participants are required to submit should indicate the probability of COVID positive, for each test recording</t>
  </si>
  <si>
    <t>Test AUC</t>
  </si>
  <si>
    <t>RuNormAS</t>
  </si>
  <si>
    <t>https://competitions.codalab.org/competitions/29216</t>
  </si>
  <si>
    <t>Russian Normalization of Annotated Spans</t>
  </si>
  <si>
    <t>text modification</t>
  </si>
  <si>
    <t>Generic spans</t>
  </si>
  <si>
    <t>https://github.com/dialogue-evaluation/RuNormAS</t>
  </si>
  <si>
    <t>Multimodal Emotion Recognition on Comics scenes (EmoRecCom)</t>
  </si>
  <si>
    <t>The emotions of comic characters are described by the Visual information, the Text in speech Balloons or Captions and the Onomatopoeia (Comic drawings of words that phonetically imitates, resembles, or suggests the sound that it describes). The task hence is a multi-modal analysis task which can take advantages from both fields computer vision and natural language processing which are two of the main interests of the ICDAR community.</t>
  </si>
  <si>
    <t>https://competitions.codalab.org/competitions/27884</t>
  </si>
  <si>
    <t>comics</t>
  </si>
  <si>
    <t>the emotion recognition of comic scenes: extracting the emotions of comic characters in comic scenes (panels). The emotions of comic characters are described by the Visual information, the Text in speech Balloons or Captions and the Onomatopoeia (Comic drawings of words that phonetically imitates, resembles, or suggests the sound that it describes)</t>
  </si>
  <si>
    <t>ROC-AUC</t>
  </si>
  <si>
    <t>ICDAR 2021 Competition on Scene Video Text Spotting</t>
  </si>
  <si>
    <t>To support this competition, we extend the Larger-Scale Video Text Dataset released in YORO [1], and release a dataset containing 129 video clips from 21 real-life scenarios for this competition.[1] Cheng Z., Lu, J., Niu, Y., Pu, S., Wu, F., and Zhou, S. 2019. You Only Recognize Once: Towards Fast Video Text Spoting. In ACM Multimedia 2019.</t>
  </si>
  <si>
    <t>https://competitions.codalab.org/competitions/27667</t>
  </si>
  <si>
    <t>Scene video text spotting (SVTS) is a text spotting system of localizing and recognizing text from continuous video frames, which usually contains multiple modules: video text detection, text tracking and the final recognition</t>
  </si>
  <si>
    <t>multi-domain, spotting text from video frames</t>
  </si>
  <si>
    <t>F_score</t>
  </si>
  <si>
    <t>F1, Precision, Recall, ATA, MOTA         MOTP</t>
  </si>
  <si>
    <t>DeepFake Game Competition (DFGC) @ IJCB 2021</t>
  </si>
  <si>
    <t>A competition to evaluate the status of adversarial game between Deepfake creation and detection.</t>
  </si>
  <si>
    <t>https://competitions.codalab.org/competitions/29583</t>
  </si>
  <si>
    <t>DeepFake video creation and detection</t>
  </si>
  <si>
    <t>video transformation, video generation</t>
  </si>
  <si>
    <t>Score (C/D)</t>
  </si>
  <si>
    <t>ID level similarity to the donor ID, image level similarity to the target frame, and the deception ability against detection models; ability to detect DeepFakes</t>
  </si>
  <si>
    <t>TC4 Competition on Human Identification at a Distance 2021 (HID2021)</t>
  </si>
  <si>
    <t>The goal of the competition is to provide an evaluation for state-of-the-arts on human identification at a distance. The features used can be gait, body shape and any other cues on human body.</t>
  </si>
  <si>
    <t>https://competitions.codalab.org/competitions/29552</t>
  </si>
  <si>
    <t>ICLR 2021 Workshop MLPCP Track 1 Entity-aware medical dialogue generation</t>
  </si>
  <si>
    <t>https://competitions.codalab.org/competitions/29703</t>
  </si>
  <si>
    <t>BLEU, Entity-F1, F1</t>
  </si>
  <si>
    <t>https://competitions.codalab.org/competitions/30755</t>
  </si>
  <si>
    <t>ICLR 2021 Workshop MLPCP Track 2 Medical Dialogue System for Automatic Diagnosis</t>
  </si>
  <si>
    <t>https://competitions.codalab.org/competitions/29706</t>
  </si>
  <si>
    <t>building task-oriented dialogue system for automatic medical diagnosis, which converses with patients to collect additional symptoms beyond their self-reports and makes a disease diagnosis in the end</t>
  </si>
  <si>
    <t>UG2+ 2021 Track2.2 - Semi-supervised Action Recognition in the Dark</t>
  </si>
  <si>
    <t>Semi-supervised Action Recognition in the Dark for track2.2 challenge, UG2+ workshop, CVPR 2021</t>
  </si>
  <si>
    <t>https://competitions.codalab.org/competitions/28118</t>
  </si>
  <si>
    <t>action recognition in the dark</t>
  </si>
  <si>
    <t>643 videos from 5 classes</t>
  </si>
  <si>
    <t xml:space="preserve">Accuracy </t>
  </si>
  <si>
    <t>CAp21/Criteo challenge</t>
  </si>
  <si>
    <t>CAp21/Criteo challenge: prediction without identifiability.</t>
  </si>
  <si>
    <t>https://competitions.codalab.org/competitions/30003</t>
  </si>
  <si>
    <t>privacy protection</t>
  </si>
  <si>
    <t>research data representations that will balance predictive performance with anonymity guarantees: design a privacy function that maps individual data to a data representation</t>
  </si>
  <si>
    <t>generate data represenation</t>
  </si>
  <si>
    <t>Sum of Losses</t>
  </si>
  <si>
    <t>prediction loss, privacy prediction score</t>
  </si>
  <si>
    <t>4th UG2+ challenge (CVPR 2021) Track 1.1 - Object Detection in the Hazy Condition</t>
  </si>
  <si>
    <t>Object detection in the hazy condition for track 1.1, 4th UG2+ challenge, CVPR 2021</t>
  </si>
  <si>
    <t>https://competitions.codalab.org/competitions/28022</t>
  </si>
  <si>
    <t>Object Detection in the Hazy Condition</t>
  </si>
  <si>
    <t>4,322 real-world hazy images collected from traffic surveillance</t>
  </si>
  <si>
    <t>UG2+ 2021 Track1.2 - Face Detection in the Low-Light Condition</t>
  </si>
  <si>
    <t>Face Detection in the Low-Light Condition for track1.2 challenge, UG2+ workshop, CVPR 2021</t>
  </si>
  <si>
    <t>https://competitions.codalab.org/competitions/28029</t>
  </si>
  <si>
    <t>Face Detection in the Low-Light Condition</t>
  </si>
  <si>
    <t>face recognition</t>
  </si>
  <si>
    <t>10,000 real-world low light images captured during the nighttime, at teaching buildings, streets, bridges, overpasses, parks etc., all labeled with bounding boxes for of human face</t>
  </si>
  <si>
    <t>CLEF2021 CheckThat! Lab - Task 1</t>
  </si>
  <si>
    <t>Given a piece of text, detect whether it is worth fact-checking.</t>
  </si>
  <si>
    <t>https://competitions.codalab.org/competitions/30853</t>
  </si>
  <si>
    <t>multimedia, tweets</t>
  </si>
  <si>
    <t>ranking a stream of tweets according to their check-worthiness</t>
  </si>
  <si>
    <t>Mean-Average-Precision</t>
  </si>
  <si>
    <t>CLEF2021 CheckThat! Lab - Task 2</t>
  </si>
  <si>
    <t>Given a check-worthy claim, and a set of previously fact-checked claims, determine whether the claim has been previously fact-checked</t>
  </si>
  <si>
    <t>https://competitions.codalab.org/competitions/30949</t>
  </si>
  <si>
    <t>rank the previously fact-checked claims in order of usefulness to fact-check the input claim</t>
  </si>
  <si>
    <t>MAP@5</t>
  </si>
  <si>
    <t>mAP, MRR, precisio</t>
  </si>
  <si>
    <t>CLEF2021 CheckThat! Lab - Task 3</t>
  </si>
  <si>
    <t>Fake News Detection at CLEF2021-CheckThat!</t>
  </si>
  <si>
    <t>https://competitions.codalab.org/competitions/31238</t>
  </si>
  <si>
    <t>multimedia, tweets, fake news</t>
  </si>
  <si>
    <t>Multi-class fake news detection of news articles</t>
  </si>
  <si>
    <t>Fake News Detection Competition</t>
  </si>
  <si>
    <t>This is a competition for detection of fake news in a spanish corpus</t>
  </si>
  <si>
    <t>https://competitions.codalab.org/competitions/29545</t>
  </si>
  <si>
    <t>multi-class classification, binary classification</t>
  </si>
  <si>
    <t>FloodNet Challenge @ EARTHVISION 2021 - Track 1</t>
  </si>
  <si>
    <t>This challenge offers to build semi-supervised image classification and semantic segmentation models for post-disaster damage assessment.</t>
  </si>
  <si>
    <t>https://competitions.codalab.org/competitions/30290</t>
  </si>
  <si>
    <t>disaster management</t>
  </si>
  <si>
    <t>Image Classification and Semantic Segmentation for post-disaster damage assessment</t>
  </si>
  <si>
    <t xml:space="preserve">Overall </t>
  </si>
  <si>
    <t>accuracy, F1, mean IoU</t>
  </si>
  <si>
    <t>FloodNet Challenge @ EARTHVISION 2021 - Track 2</t>
  </si>
  <si>
    <t>This challenge offers to build Visual Question Answering model for post-disaster damage assessment purposes.</t>
  </si>
  <si>
    <t>https://competitions.codalab.org/competitions/30320</t>
  </si>
  <si>
    <t>VQA</t>
  </si>
  <si>
    <t>The 3rd Large-scale Video Object Segmentation Challenge - Track 1: Video Object Segmentation</t>
  </si>
  <si>
    <t>https://competitions.codalab.org/competitions/28987</t>
  </si>
  <si>
    <t>The 3rd Large-scale Video Object Segmentation Challenge - Track 2: Video Instance Segmentation</t>
  </si>
  <si>
    <t>https://competitions.codalab.org/competitions/28988</t>
  </si>
  <si>
    <t>3,859 high-resolution YouTube videos</t>
  </si>
  <si>
    <t>High Resolution Human Parsing</t>
  </si>
  <si>
    <t>This is a competition for high-resolution human parsing. We put forward a dataset named HRHP, including 20 human body-parts categories. There are 6000 images for training, 500 images for validation and 1000 images for testing.</t>
  </si>
  <si>
    <t>https://competitions.codalab.org/competitions/30375</t>
  </si>
  <si>
    <t>high-resolution human parsing: predict the semantic segmentation categories of each pixel</t>
  </si>
  <si>
    <t>7500 images</t>
  </si>
  <si>
    <t xml:space="preserve">EIoU </t>
  </si>
  <si>
    <t>EIoU(Edge IoU), mIoU(mean IoU)</t>
  </si>
  <si>
    <t>ADoBo — Automatic Detection of Borrowings</t>
  </si>
  <si>
    <t>Detecting emerging borrowings from English into Spanish (words like 'smartphone' or 'fake news') that appear in the Spanish press</t>
  </si>
  <si>
    <t>https://competitions.codalab.org/competitions/28771</t>
  </si>
  <si>
    <t>detection of lexical borrowing</t>
  </si>
  <si>
    <t>precision, recall and F1</t>
  </si>
  <si>
    <t>The 3rd Large-scale Video Object Segmentation - Track 3: Referring Video Object Segmentation</t>
  </si>
  <si>
    <t>YouTube-VOS is the first large-scale dataset for video object segmentation. Our dataset contains 3900+ YouTube videos, densely-sampled high-quality pixel-level annotations, and 15k language expressions.</t>
  </si>
  <si>
    <t>https://competitions.codalab.org/competitions/29139</t>
  </si>
  <si>
    <t>video object segmentation: referring video object segmentation, which targets at segmenting a particular object instance throughout the entire video sequence given only the language expressions</t>
  </si>
  <si>
    <t>Region Jaccard (J), Boundary F measure (F)</t>
  </si>
  <si>
    <t>MeOffendEs@IberLEF 2021</t>
  </si>
  <si>
    <t>Offensive language detection in Spanish Variants</t>
  </si>
  <si>
    <t>https://competitions.codalab.org/competitions/28679</t>
  </si>
  <si>
    <t>offensive language detection and classification</t>
  </si>
  <si>
    <t>Micro precision</t>
  </si>
  <si>
    <t>Micro-averaged precision, recall and f-score</t>
  </si>
  <si>
    <t>EmoEvalEs@IberLEF 2021</t>
  </si>
  <si>
    <t>Workshop en Emotion detection and Evaluation for Spanish</t>
  </si>
  <si>
    <t>https://competitions.codalab.org/competitions/28682</t>
  </si>
  <si>
    <t>emotion detection</t>
  </si>
  <si>
    <t>The 4th Look Into Person (LIP) Challenge - Track 5 Dark Complexion Portrait Segmentation Challenge</t>
  </si>
  <si>
    <t>The dark complexion portrait segmentation challenge of the 4th LIP Challenge</t>
  </si>
  <si>
    <t>https://competitions.codalab.org/competitions/24206</t>
  </si>
  <si>
    <t>predict the segmentation map of an image containing dark complexion portrait</t>
  </si>
  <si>
    <t>12165 training and 2570 test images, in which there are 14735 dark complexion portrait images in total</t>
  </si>
  <si>
    <t>Mean IOU</t>
  </si>
  <si>
    <t>Mean IoU</t>
  </si>
  <si>
    <t>CVPR-NAS 2021: Unseen Data Track</t>
  </si>
  <si>
    <t>NAS Competiton on Unseen Datasets for CVPR-NAS 2021: How well do NAS algorithms transfer to entirely novel datasets?</t>
  </si>
  <si>
    <t>https://competitions.codalab.org/competitions/29853</t>
  </si>
  <si>
    <t>produce a NAS algorithm that, when given a dataset, outputs a well-performing, robust neural architecture</t>
  </si>
  <si>
    <t>Overall Score</t>
  </si>
  <si>
    <t>DynamicEarthNet Weakly-Supervised Multi-Class Change Detection Challenge</t>
  </si>
  <si>
    <t>The weakly-supervised track of DynamicEarthNet Challenge</t>
  </si>
  <si>
    <t>https://competitions.codalab.org/competitions/30441</t>
  </si>
  <si>
    <t>http://www.classic.grss-ieee.org/earthvision2021/challenge.html</t>
  </si>
  <si>
    <t>https://arxiv.org/pdf/2203.12560.pdf</t>
  </si>
  <si>
    <t>perform monthly multi-class change detection with a limited amount of multi-class change labels</t>
  </si>
  <si>
    <t>mIoU</t>
  </si>
  <si>
    <t>SCS, BC, SC, mIoU</t>
  </si>
  <si>
    <t>OVIS (Occluded Video Instance Segmentation) Please submit to the new evaluation server!</t>
  </si>
  <si>
    <t>OVIS (short for Occluded Video Instance Segmentation) is a new large scale benchmark dataset for video instance segmentation task. It is designed with the philosophy of perceiving object occlusions in videos, which could reveal the complexity and the diversity of real-world scenes.</t>
  </si>
  <si>
    <t>https://competitions.codalab.org/competitions/28757</t>
  </si>
  <si>
    <t>http://songbai.site/ovis/</t>
  </si>
  <si>
    <t>Occluded Video Instance Segmentation</t>
  </si>
  <si>
    <t>296k high-quality instance masks from 25 semantic categories</t>
  </si>
  <si>
    <t xml:space="preserve">Score </t>
  </si>
  <si>
    <t>AILBIZ 2021 - TRACK 1</t>
  </si>
  <si>
    <t>Unsupervised Approaches for Understanding Legal Work</t>
  </si>
  <si>
    <t>https://competitions.codalab.org/competitions/29503</t>
  </si>
  <si>
    <t>legal</t>
  </si>
  <si>
    <t>unsupervised learning methods for breaking down legal matters into meaningful units of work:  assign a single code from the specified codeset to each of the timecards in the provided data collection</t>
  </si>
  <si>
    <t xml:space="preserve">Similarity </t>
  </si>
  <si>
    <t>Realistic Instance-level Product Retrieval (Product1M) Track on LID CVPR 2021 Challenge</t>
  </si>
  <si>
    <t>Realistic Instance-level Product Retrieval (Product1M) Track on LID CVPR 2021 ChallengeWorkshop link: https://l2id.github.io/</t>
  </si>
  <si>
    <t>https://competitions.codalab.org/competitions/30123</t>
  </si>
  <si>
    <t>Given an image containing multiple product instances and a user-provided description, this task aims to retrieve the correct single product image in the gallery</t>
  </si>
  <si>
    <t>mAR@10</t>
  </si>
  <si>
    <t>precision, mAP, mAR</t>
  </si>
  <si>
    <t>ActivityNet-Entities Object Localization Challenge 2021 (Sub-task II -  Generated Captions)</t>
  </si>
  <si>
    <t>This is the official evaluation server for ActivityNet-Entities dataset on the object localization task. This sub-task is about grounding on generated captions. More details please see https://github.com/facebookresearch/ActivityNet-Entities#activitynet-entities-object-localization-challenge-2020 or http://activity-net.org/challenges/2020/tasks/guest_anet_eol.html (to be updated for 2021, rules are the same)</t>
  </si>
  <si>
    <t>https://competitions.codalab.org/competitions/24334</t>
  </si>
  <si>
    <t>evaluate how grounded or faithful a description (could be generated or ground-truth) is to the video they describe</t>
  </si>
  <si>
    <t>F1_all_per_sent</t>
  </si>
  <si>
    <t>F1,  localization accuracy</t>
  </si>
  <si>
    <t>https://competitions.codalab.org/competitions/30620</t>
  </si>
  <si>
    <t>multiple object tracking</t>
  </si>
  <si>
    <t xml:space="preserve">mMOTA </t>
  </si>
  <si>
    <t>mMOTA, mMOTP</t>
  </si>
  <si>
    <t>CVPR 2021 Human-centric video matting - TRACK 1 (FVC)</t>
  </si>
  <si>
    <t>This challenge aims to perform efficient and accurate portrait matting in videos, which can be applied to real video conferencing scenarios such as setting virtual background....</t>
  </si>
  <si>
    <t>https://competitions.codalab.org/competitions/30523</t>
  </si>
  <si>
    <t>portrait matting in videos</t>
  </si>
  <si>
    <t>MSE, SAD</t>
  </si>
  <si>
    <t>2021 HACS Temporal Action Localization Challenge - Supervised Learning Track</t>
  </si>
  <si>
    <t>A CVPR'21 video recognition challenge.</t>
  </si>
  <si>
    <t>https://competitions.codalab.org/competitions/31307</t>
  </si>
  <si>
    <t>temporally localize actions in untrimmed videos: predicting the start and end times of each action as well as the action label</t>
  </si>
  <si>
    <t>Shared Task on Multilingual protest news detection CASE 2021 @ ACL-IJCNLP 2021</t>
  </si>
  <si>
    <t>Extracting Protests from News Using Automated Methods: Multilingual protest news detection</t>
  </si>
  <si>
    <t>https://competitions.codalab.org/competitions/31247</t>
  </si>
  <si>
    <t>protest news detection</t>
  </si>
  <si>
    <t xml:space="preserve">score </t>
  </si>
  <si>
    <t>macro-F1</t>
  </si>
  <si>
    <t>Mobile AI 2021 High Dynamic Range Challenge</t>
  </si>
  <si>
    <t>Designing deep learning based HDR for mobile devices @ Powered by Huawei &amp; ETH Zurich</t>
  </si>
  <si>
    <t>https://competitions.codalab.org/competitions/28662</t>
  </si>
  <si>
    <t>recovering an HDR image from one or multiple input Low Dynamic Range (LDR) images that are affected by noise, quantization errors, and might suffer from  over- and under-exposed regions due to the sensor limitations</t>
  </si>
  <si>
    <t xml:space="preserve">muPSNR </t>
  </si>
  <si>
    <t>Woodscape Fisheye Semantic Segmentation for Autonomous Driving | CVPR 2021 OmniCV Workshop Challenge</t>
  </si>
  <si>
    <t>Woodscape is a multi-task, multi-camera fisheye dataset for autonomous driving. The objective of this challenge is to generate semantic segmentation masks for fisheye images, and in particular to advance the state of the art and to benchmark techniques for semantic segmentation on fisheye images.</t>
  </si>
  <si>
    <t>https://competitions.codalab.org/competitions/30993</t>
  </si>
  <si>
    <t>generate semantic segmentation masks for fisheye images, and in particular to advance the state of the art and to benchmark techniques for semantic segmentation on fisheye images</t>
  </si>
  <si>
    <t>autonomous driving, image transformation</t>
  </si>
  <si>
    <t>CVPR 2021 Human-centric video coding for analytics - Track 2 (FVC)</t>
  </si>
  <si>
    <t>This challenge aims to develop new image/video pre-editing methods for human-centric frame reconstruction jointly with the related analysis, which provides the technical basis for highly efficient video compression and transmission for conferencing scenarios. The competitors are allowed to pre-edit video frames. Then, we will compress these frames with the same bit-rate constraint with existing codecs, e.g. HEVC, and calculate the evaluation metrics on the decoded frames.</t>
  </si>
  <si>
    <t>https://competitions.codalab.org/competitions/30111</t>
  </si>
  <si>
    <t>develop new image/video pre-editing methods for human-centric frame reconstruction jointly with the related analysis, which provides the technical basis for highly efficient video compression and transmission for conferencing scenarios</t>
  </si>
  <si>
    <t>image transformation, video transformation</t>
  </si>
  <si>
    <t>Chalearn 3D High-Fidelity Mask Face Presentation Attack Detection Challenge@ICCV2021</t>
  </si>
  <si>
    <t>Face presentation attack detection (PAD) is essential to secure face recognition systems primarily from high-fidelity mask attacks. Most existing 3D mask PAD benchmarks suffer from several drawbacks: 1) a limited number of mask identities, types of sensors, and a total number of videos, 2) low-fidelity quality of facial masks. Basic deep models and remote photoplethysmography (rPPG) methods achieved acceptable performance on these benchmarks but still far from the needs of practical scenarios. To bridge the gap to real-world applications, we introduce a large-scale High-Fidelity Mask dataset, namely HiFiMask. Specifically, a total amount of 54,600 videos are recorded from 75 subjects with 225 realistic masks by 7 new kinds of sensors.</t>
  </si>
  <si>
    <t>https://competitions.codalab.org/competitions/30910</t>
  </si>
  <si>
    <t>RANK&lt;ACER&gt;</t>
  </si>
  <si>
    <t>Attack Presentation Classification Error Rate (APCER), Normal/Bona Fide Presentation Classification Error Rate (NPCER/BPCER) and Average Classification Error Rate (ACER)</t>
  </si>
  <si>
    <t>The 4th Look Into Person (LIP) Challenge - Track 1 Multi-Person Human Parsing Challenge</t>
  </si>
  <si>
    <t>The multi-person human parsing challenge of the 4th LIP Challenge</t>
  </si>
  <si>
    <t>https://competitions.codalab.org/competitions/23431</t>
  </si>
  <si>
    <t>predict the semantic part segmentation map and instance-level human parsing map of an image which contains multiple persons</t>
  </si>
  <si>
    <t>Rank, Mean IOU</t>
  </si>
  <si>
    <t>Mean IoU, APr</t>
  </si>
  <si>
    <t>The 4th Look Into Person (LIP) Challenge - Track 3 Image-based Multi-pose Virtual Try-on Challenge</t>
  </si>
  <si>
    <t>The image-based multi-pose virtual try-on track of the 4th LIP Challenge</t>
  </si>
  <si>
    <t>https://competitions.codalab.org/competitions/23471</t>
  </si>
  <si>
    <t>given an input person image, a desired clothing image, and a desired pose, the participator is asked to design algorithm to transfer the desired clothing to the person image and manipulate human poses</t>
  </si>
  <si>
    <t>37,723/14,360 person/clothes images, with the resolution of 256x192</t>
  </si>
  <si>
    <t xml:space="preserve">MeanSSIM </t>
  </si>
  <si>
    <t>HEART-MET Gesture Recognition Challenge</t>
  </si>
  <si>
    <t>Gesture recognition from video</t>
  </si>
  <si>
    <t>https://competitions.codalab.org/competitions/30454</t>
  </si>
  <si>
    <t>recognize gestures from videos</t>
  </si>
  <si>
    <t>True positive rate</t>
  </si>
  <si>
    <t>TPR</t>
  </si>
  <si>
    <t>Disambiguation of German Verbal Idioms</t>
  </si>
  <si>
    <t>This is a shared task on the disambiguation of German verbal idioms in context.</t>
  </si>
  <si>
    <t>https://competitions.codalab.org/competitions/31715</t>
  </si>
  <si>
    <t>identification of verbal multiword expressions: automatically decide for cases like this if the expression has its literal or its idiomatic meanin</t>
  </si>
  <si>
    <t>F1-all</t>
  </si>
  <si>
    <t>MMAct Challenge 2021 Task 2. Cross-Modal Untrimmed Action Temporal Localization</t>
  </si>
  <si>
    <t>The MMAct Challenge 2021 will be hosted in the CVPR'21 International Challenge on Activity Recognition (ActivityNet) Workshop. This challenge asks participants to propose cross-modal video action recognition/localization approaches for addressing shortcomings in visual only approaches using MMAct Dataset.</t>
  </si>
  <si>
    <t>https://competitions.codalab.org/competitions/31385</t>
  </si>
  <si>
    <t>propose cross-modal video action recognition/localization approaches for addressing shortcomings in visual only approaches using MMAct Dataset</t>
  </si>
  <si>
    <t>MMAct Challenge 2021 Task 1. Cross-Modal Trimmed Action Recognition</t>
  </si>
  <si>
    <t>https://competitions.codalab.org/competitions/31438</t>
  </si>
  <si>
    <t>Discover the mysteries of the Maya @ ECML PKDD 2021- Integrated Image Segmentation Challenge</t>
  </si>
  <si>
    <t>Explore the potential of the Sentinel satellite data, in combination with the available lidar data, for integrated image segmentation in order to locate and identify “lost” ancient Maya settlements (aguadas, buildings and platforms), hidden under the thick forest canopy.</t>
  </si>
  <si>
    <t>https://competitions.codalab.org/competitions/30429</t>
  </si>
  <si>
    <t>Explore the potential of the Sentinel satellite data, in combination with the available lidar data, for integrated image segmentation in order to locate and identify “lost” ancient Maya settlements (aguadas, buildings and platforms), hidden under the thick forest canopy</t>
  </si>
  <si>
    <t>Avg. IOU</t>
  </si>
  <si>
    <t>IoU</t>
  </si>
  <si>
    <t>GermEval 2021 Shared Task on the Identification of Toxic, Engaging, and Fact-Claiming Comments</t>
  </si>
  <si>
    <t>GermEval 2021 Shared Task on the Identification of Toxic, Engaging, and Fact-Claiming Comments (more info on the shared task website)</t>
  </si>
  <si>
    <t>https://competitions.codalab.org/competitions/32854</t>
  </si>
  <si>
    <t>https://germeval2021toxic.github.io/SharedTask/</t>
  </si>
  <si>
    <t>identification of offensive comments. To this end, we extend the focus to two other classes of comments that are highly relevant to moderators and community managers on online discussion platforms: engaging comments and fact-claiming comments</t>
  </si>
  <si>
    <t>4,000 Facebook user comments that have been labeled</t>
  </si>
  <si>
    <t>precision, recall, macro-average F1</t>
  </si>
  <si>
    <t>GtX 2021 quantitative competition</t>
  </si>
  <si>
    <t>Geothermal experience competition</t>
  </si>
  <si>
    <t>https://competitions.codalab.org/competitions/31819</t>
  </si>
  <si>
    <t>The questions is what wells are showing geothermal potential and based on those, which areas deserve further evaluation</t>
  </si>
  <si>
    <t>mae</t>
  </si>
  <si>
    <t>Anti-UAV</t>
  </si>
  <si>
    <t>The 2nd Anti-UAV Workshop &amp; Challenge</t>
  </si>
  <si>
    <t>https://competitions.codalab.org/competitions/23887</t>
  </si>
  <si>
    <t>drones</t>
  </si>
  <si>
    <t>detecting and tracking UAVs (unmanned aerial vehicle)</t>
  </si>
  <si>
    <t>ETCI 2021 Competition on Flood Detection</t>
  </si>
  <si>
    <t>2021 ETCI Flood Detection Competition</t>
  </si>
  <si>
    <t>https://competitions.codalab.org/competitions/30440</t>
  </si>
  <si>
    <t>identify flood pixels after training their algorithm against a training set of synthetic aperture radar (SAR) images. Participants are required to submit binary classification maps, and performance will be evaluated using the intersection over union (IOU) score</t>
  </si>
  <si>
    <t>IOU Score</t>
  </si>
  <si>
    <t>The 2nd Remote Physiological Signal Sensing (RePSS) Challenge &amp; Workshop Associated with ICCV 2021</t>
  </si>
  <si>
    <t>This is the second challenge on remote physiological signal measurement, which will be focusing on continuous heart rate measurement from a short-time color facial video.</t>
  </si>
  <si>
    <t>https://competitions.codalab.org/competitions/30855</t>
  </si>
  <si>
    <t>reconstruct the IBI (inter-beat-interval)  curve from facial videos, which can be then processed to achieve detailed cardiac activity analysis. Track2: respiration measurement from facial videos</t>
  </si>
  <si>
    <t>image generation, regression</t>
  </si>
  <si>
    <t>mean of IBI</t>
  </si>
  <si>
    <t>MAE, RMSE, R</t>
  </si>
  <si>
    <t>MOCHA@ICMI2021</t>
  </si>
  <si>
    <t>MOCHA - Multimodal cOntent annotation CHAllenge</t>
  </si>
  <si>
    <t>https://competitions.codalab.org/competitions/31432</t>
  </si>
  <si>
    <t>automated detection of questionable comic mischief in videos. By comic mischief, we mean the appearance of mild harm inflicted on video characters in a manner that is intended to be humorous or funny</t>
  </si>
  <si>
    <t>F2 score</t>
  </si>
  <si>
    <t>F2, precision, recall</t>
  </si>
  <si>
    <t>CODI-CRAC 2021 Shared-Task: Anaphora Resolution in Dialogues</t>
  </si>
  <si>
    <t>Anaphora resolution in Dialogues from different domains.</t>
  </si>
  <si>
    <t>https://competitions.codalab.org/competitions/30312</t>
  </si>
  <si>
    <t>anaphora resolution in dialogue</t>
  </si>
  <si>
    <t>Anaphora Resolution (CoNLL)</t>
  </si>
  <si>
    <t>CoNLL Avg. F1</t>
  </si>
  <si>
    <t>Triangular MT: Using English to improve Russian-to-Chinese machine translation</t>
  </si>
  <si>
    <t>A competition to automatically translate text from Russian to Chinese using Chinese, English and Russian bi-lingual data.</t>
  </si>
  <si>
    <t>https://competitions.codalab.org/competitions/30446</t>
  </si>
  <si>
    <t>Using English to improve Russian-to-Chinese machine translation</t>
  </si>
  <si>
    <t>Multi-Disease, Multi-View &amp; Multi-Center Right Ventricular Segmentation in Cardiac MRI (M&amp;Ms-2)</t>
  </si>
  <si>
    <t>The M&amp;Ms-2 challenge.</t>
  </si>
  <si>
    <t>https://competitions.codalab.org/competitions/31559</t>
  </si>
  <si>
    <t>ventricular segmentation</t>
  </si>
  <si>
    <t>HD</t>
  </si>
  <si>
    <t>Hausdorff Distance, Dice coefficient</t>
  </si>
  <si>
    <t>Vision For Vitals (V4V)</t>
  </si>
  <si>
    <t>In conjunction with ICCV 2021</t>
  </si>
  <si>
    <t>https://competitions.codalab.org/competitions/31978</t>
  </si>
  <si>
    <t>predict Heart Rate (HR) and Respiration Rate (RR)</t>
  </si>
  <si>
    <t>MAE, RMSE, Pearson Correlation Coefficient</t>
  </si>
  <si>
    <t>ML Based Electrical Substation extraction from Images</t>
  </si>
  <si>
    <t>MACHINE LEARNING BASED FEATURE EXTRACTION OF ELECTRICAL SUBSTATIONS FROM SATELLITE DATA USING OPEN-SOURCE TOOLS</t>
  </si>
  <si>
    <t>https://competitions.codalab.org/competitions/32132</t>
  </si>
  <si>
    <t>aerial</t>
  </si>
  <si>
    <t>feature extraction of Electrical Substations from Satellite Data</t>
  </si>
  <si>
    <t>feature extraction</t>
  </si>
  <si>
    <t>The 1st Occluded Video Instance Segmentation (OVIS) Challenge in conjunction with ICCV 2021</t>
  </si>
  <si>
    <t>https://competitions.codalab.org/competitions/32377</t>
  </si>
  <si>
    <t>mAP, AP, AR</t>
  </si>
  <si>
    <t>Criteo Privacy Preserving ML Competition @ AdKDD</t>
  </si>
  <si>
    <t>https://competitions.codalab.org/competitions/31485</t>
  </si>
  <si>
    <t>https://arxiv.org/pdf/2201.13123.pdf</t>
  </si>
  <si>
    <t>online advertising, privacy</t>
  </si>
  <si>
    <t>click and sales prediction models on noisy, aggregated data</t>
  </si>
  <si>
    <t>Click Log Loss</t>
  </si>
  <si>
    <t>logistic loss</t>
  </si>
  <si>
    <t>Cowboy Outfit Detection Competition</t>
  </si>
  <si>
    <t>Can you train a model to locate cowboy suits? This is an imbalanced cowboy suits detection problem.</t>
  </si>
  <si>
    <t>https://competitions.codalab.org/competitions/33573</t>
  </si>
  <si>
    <t>detect cowboy outfits in wild images</t>
  </si>
  <si>
    <t>VSPW2021</t>
  </si>
  <si>
    <t>This competition is for video scene parsing in the wild.</t>
  </si>
  <si>
    <t>https://competitions.codalab.org/competitions/30712</t>
  </si>
  <si>
    <t>assigning pre-defined semantic labels to pixels of all frames in a given video</t>
  </si>
  <si>
    <t>Outdoor Semantic Segmentation Challenge (DAGM GCPR 2021)</t>
  </si>
  <si>
    <t>Develop a semantic segmentation algorithm for autonomous driving in unstructured environments and benchmark your results on the novel TAS500 dataset.The best results are presented at the workshop on Scene Understanding in Unstructured Environments @ DAGM GCPR 2021 on September 28, 2021.</t>
  </si>
  <si>
    <t>https://competitions.codalab.org/competitions/31086</t>
  </si>
  <si>
    <t>classifying each pixel of the input image to one of the 23 semantic labels available</t>
  </si>
  <si>
    <t>mIoU Score</t>
  </si>
  <si>
    <t>mIoU, mean Boundary Jaccard</t>
  </si>
  <si>
    <t>Fincausal 2021 (Eval)</t>
  </si>
  <si>
    <t>This is the eval competition for FinCausal-2021 Shared Task - Financial Document Causality Detection.</t>
  </si>
  <si>
    <t>https://competitions.codalab.org/competitions/33102</t>
  </si>
  <si>
    <t>Exact match (Task 2 only)</t>
  </si>
  <si>
    <t>Precision, Recall, F1, exact match</t>
  </si>
  <si>
    <t>Eval4NLP 2021 - Explainable Quality Estimation</t>
  </si>
  <si>
    <t>Explaining quality estimation scores of translated sentences by identifying word-level translation errors</t>
  </si>
  <si>
    <t>https://competitions.codalab.org/competitions/33038</t>
  </si>
  <si>
    <t>predicts the quality score for an input pair of source text and MT hypothesis and (ii) provides word-level evidence for its predictions as explanations</t>
  </si>
  <si>
    <t>Target AUC</t>
  </si>
  <si>
    <t>AUC, AP, recall</t>
  </si>
  <si>
    <t>Recognizing Families In the Wild Data Challenge (5th Edition) in conjunction with FG 2021</t>
  </si>
  <si>
    <t>Large-scale visual kinship recognition challenge (T3 - Search &amp; Retrieval of Missing Children).</t>
  </si>
  <si>
    <t>https://competitions.codalab.org/competitions/22152</t>
  </si>
  <si>
    <t>1) Kinship verification aims to determine whether a pair of facial images are blood relatives of a certain type 2) Tri-Subject Verification focuses on a slightly different view of kinship verification– the goal is to decide whether a child is related to a pair of parents 3) Large-Scale Search and Retrieval of family members of missing children</t>
  </si>
  <si>
    <t xml:space="preserve">Average </t>
  </si>
  <si>
    <t>mAP, CMC curves, rank@K</t>
  </si>
  <si>
    <t>Multi-View Partial (MVP) Point Cloud Challenge 2021</t>
  </si>
  <si>
    <t>ICCV2021 Workshop</t>
  </si>
  <si>
    <t>https://competitions.codalab.org/competitions/33430</t>
  </si>
  <si>
    <t>1) predicting the complete 3D shape from a partially observed point cloud 2) estimating a rigid transformation to align a source point cloud to the target one</t>
  </si>
  <si>
    <t>100,000 high-quality scans, which renders partial 3D shapes from 26 uniformly distributed camera poses for each 3D CAD model</t>
  </si>
  <si>
    <t>CD_Loss@Com</t>
  </si>
  <si>
    <t>Chamfer Distance, MSE</t>
  </si>
  <si>
    <t>ICCV DeeperAction Challenge - FineAction Track on Temporal Action Localization</t>
  </si>
  <si>
    <t>The challenge is Track 1 at ICCV DeeperAction Challenge. This track is to detect and recognise all action instances within an untrimmed video. The challenge will be carried out on the FineAction dataset. More information on the dataset can be found at https://deeperaction.github.io/fineaction.</t>
  </si>
  <si>
    <t>https://competitions.codalab.org/competitions/32363</t>
  </si>
  <si>
    <t>predict the set of all actions instances</t>
  </si>
  <si>
    <t>action recognition, multi-class classification</t>
  </si>
  <si>
    <t>Avg.mAP</t>
  </si>
  <si>
    <t>average mAP over all classes</t>
  </si>
  <si>
    <t>ICCV DeeperAction Challenge - MultiSports Track on Spatiotemporal Action Detection (Test Version)</t>
  </si>
  <si>
    <t>The challenge is Track 2 at ICCV DeeperAction Challenge. This track is for multi-person spatiotemporal action localization in sports videos.</t>
  </si>
  <si>
    <t>https://competitions.codalab.org/competitions/33355</t>
  </si>
  <si>
    <t>spatio-temporal action detection. Hence, participants should find the frames that contains actions, and where these actions occur</t>
  </si>
  <si>
    <t>action recognition, regression, multi-class classification</t>
  </si>
  <si>
    <t>V@0.10:0.90</t>
  </si>
  <si>
    <t>ICCV DeeperAction Challenge - Kinetics-TPS Track on Part-level Action Parsing and Action Recognition</t>
  </si>
  <si>
    <t>The challenge is Track 3 at ICCV DeeperAction Challenge. This track is to recognize a human action by compositional learning of body part state in videos. The challenge will be carried out on the Kinetics-TPS dataset. More information on the dataset and downloads can be found at https://github.com/Hypnosx/Kinetics-TPS.</t>
  </si>
  <si>
    <t>https://competitions.codalab.org/competitions/32360</t>
  </si>
  <si>
    <t>predict human location, body part location, part state in the frame level, and then integrate these results together to predict human action in the video level</t>
  </si>
  <si>
    <t>ASVspoof 2021 - Speech Deepfake track</t>
  </si>
  <si>
    <t>Automatic Speaker Verification Spoofing and Countermeasures Challenge</t>
  </si>
  <si>
    <t>https://competitions.codalab.org/competitions/32345</t>
  </si>
  <si>
    <t>speech</t>
  </si>
  <si>
    <t>Train, develop, and tune your spoofing counter-measure (CM) system</t>
  </si>
  <si>
    <t>spoofing countermeasures</t>
  </si>
  <si>
    <t>EER</t>
  </si>
  <si>
    <t>equal error rate</t>
  </si>
  <si>
    <t>ICCV'2021 ChaLearn Challenge - Behavior forecasting track.</t>
  </si>
  <si>
    <t>Understanding Social Behavior in Dyadic and Small Group Interactions Challenge.</t>
  </si>
  <si>
    <t>https://competitions.codalab.org/competitions/31584</t>
  </si>
  <si>
    <t>Automatic self-reported personality recognition, Behavior forecasting</t>
  </si>
  <si>
    <t>Avg. Rank</t>
  </si>
  <si>
    <t>AMSE, average rank</t>
  </si>
  <si>
    <t>ICCV'2021 ChaLearn Challenge - Automatic self-reported personality recognition track.</t>
  </si>
  <si>
    <t>https://competitions.codalab.org/competitions/31326</t>
  </si>
  <si>
    <t>MultiLexNorm Multilingual Lexical Normalization - Dev</t>
  </si>
  <si>
    <t>For this task, participants are asked to develop a system that performs lexical normalization, the conversion of non-canonical texts to their canonical equivalent form. In particular, this task includes data from 12 languages.</t>
  </si>
  <si>
    <t>https://competitions.codalab.org/competitions/34399</t>
  </si>
  <si>
    <t>lexical normalization, which means that replacements are done on the word level</t>
  </si>
  <si>
    <t>lexical normalisation</t>
  </si>
  <si>
    <t>err</t>
  </si>
  <si>
    <t>ERR</t>
  </si>
  <si>
    <t>IEEE VIP Cup 2021: SLP Human Pose Estimation</t>
  </si>
  <si>
    <t>Privacy-preserving in-bed human pose estimation in natural settings</t>
  </si>
  <si>
    <t>https://competitions.codalab.org/competitions/31489</t>
  </si>
  <si>
    <t>developing robust in-bed human pose estimation algorithms</t>
  </si>
  <si>
    <t>pose recognition</t>
  </si>
  <si>
    <t>pckAUC</t>
  </si>
  <si>
    <t>ForgeryNet: Face Forgery Analysis Challenge 2021</t>
  </si>
  <si>
    <t>ICCV 2021 Workshop</t>
  </si>
  <si>
    <t>https://competitions.codalab.org/competitions/33386</t>
  </si>
  <si>
    <t>1) Image Forgery Classification, including two-way (real / fake), three-way (real / fake with identity-replaced forgery approaches / fake with identity-remained forgery approaches), and n-way (real and 15 respective forgery approaches) classification. 2) Spatial Forgery Localization, which segments the manipulated area of fake images compared to their corresponding source real images. 3) Video Forgery Classification, which re-defines the video-level forgery classification with manipulated frames in random positions. This task is important because attackers in real world are free to manipulate any target frame. and 4) Temporal Forgery Localization, to localize the temporal segments which are manipulated</t>
  </si>
  <si>
    <t>2.9 million images, 221,247 videos</t>
  </si>
  <si>
    <t>Learning By Doing NeurIPS 2021 Competition – ROBO</t>
  </si>
  <si>
    <t>Optimally controlling a robot trajectory. See https://learningbydoingcompetition.github.io for more. Prizes: $3000, $2000, $1000.</t>
  </si>
  <si>
    <t>https://competitions.codalab.org/competitions/33622</t>
  </si>
  <si>
    <t>https://learningbydoingcompetition.github.io/</t>
  </si>
  <si>
    <t>closed loop/online RL track (ROBO)</t>
  </si>
  <si>
    <t>Loss</t>
  </si>
  <si>
    <t>loss</t>
  </si>
  <si>
    <t>Learning By Doing NeurIPS 2021 Competition – CHEM</t>
  </si>
  <si>
    <t>Optimally controlling a chemical reaction. See https://learningbydoingcompetition.github.io for more. Prizes: $3000, $2000, $1000.</t>
  </si>
  <si>
    <t>https://competitions.codalab.org/competitions/33378</t>
  </si>
  <si>
    <t>find controls/policies to optimally interact with a target process: an open loop/bandit track (CHEM)</t>
  </si>
  <si>
    <t>2021 VIPriors Re-identification Challenge</t>
  </si>
  <si>
    <t>https://competitions.codalab.org/competitions/33216</t>
  </si>
  <si>
    <t>obtain the highest Mean Average Precision score for person re-identification</t>
  </si>
  <si>
    <t>Mean AP</t>
  </si>
  <si>
    <t>2021 VIPriors Image Classification Challenge</t>
  </si>
  <si>
    <t>https://competitions.codalab.org/competitions/33214</t>
  </si>
  <si>
    <t>obtain the highest Top-1 Accuracy on Imagenet dataset</t>
  </si>
  <si>
    <t>2021 VIPriors Action Recognition Challenge</t>
  </si>
  <si>
    <t>https://competitions.codalab.org/competitions/33420</t>
  </si>
  <si>
    <t>2021 VIPriors Instance Segmentation Challenge</t>
  </si>
  <si>
    <t>https://competitions.codalab.org/competitions/33340</t>
  </si>
  <si>
    <t>multimedia, sports</t>
  </si>
  <si>
    <t>segment basketball players and the ball on images recorded of a basketball court</t>
  </si>
  <si>
    <t>instance segmentation</t>
  </si>
  <si>
    <t>2021 VIPriors Object Detection Challenge</t>
  </si>
  <si>
    <t>https://competitions.codalab.org/competitions/33222</t>
  </si>
  <si>
    <t>detect bike parts</t>
  </si>
  <si>
    <t>The 4th Look Into Person (LIP) Challenge - Track 2 Video Multi-Person Human Parsing Challenge</t>
  </si>
  <si>
    <t>The video multi-person human parsing track of the 4th LIP Challenge</t>
  </si>
  <si>
    <t>https://competitions.codalab.org/competitions/23433</t>
  </si>
  <si>
    <t>video instance human parsing</t>
  </si>
  <si>
    <t>404 videos covering various scenarios</t>
  </si>
  <si>
    <t>mIoU, APrvol, mAP</t>
  </si>
  <si>
    <t>Multi-camera Multiple People Tracking (MMP-Tracking) Challenge</t>
  </si>
  <si>
    <t>ICCV2021 Multi-camera Multiple People Tracking (MMP-Tracking) Challenge evaluation.</t>
  </si>
  <si>
    <t>https://competitions.codalab.org/competitions/33729</t>
  </si>
  <si>
    <t>Multiple object tracking</t>
  </si>
  <si>
    <t>MOTA</t>
  </si>
  <si>
    <t>IDF1, MOTA</t>
  </si>
  <si>
    <t>ICCV 2021 Workshop SSLAD Track 2 - 3D Object Detection</t>
  </si>
  <si>
    <t>ICCV 2021 Workshop: Self-supervised Learning for Next-Generation Industry-level Autonomous Driving</t>
  </si>
  <si>
    <t>https://competitions.codalab.org/competitions/33236</t>
  </si>
  <si>
    <t>1 million point clouds and 7 million images</t>
  </si>
  <si>
    <t>mAPH</t>
  </si>
  <si>
    <t>WebFace260M Track of ICCV21-MFR</t>
  </si>
  <si>
    <t>The Masked Face Recognition Challenge &amp; Workshop(MFR), International Conference on Computer Vision (ICCV) 2021.</t>
  </si>
  <si>
    <t>https://competitions.codalab.org/competitions/32478</t>
  </si>
  <si>
    <t>multimedia, covid</t>
  </si>
  <si>
    <t>Masked Face Recognition</t>
  </si>
  <si>
    <t>All-Masked (MFR)</t>
  </si>
  <si>
    <t>MFR, SFR</t>
  </si>
  <si>
    <t>The Second DiCOVA Challenge</t>
  </si>
  <si>
    <t>This is a competition to test the DiCOVA competition bundle system. It should be able to create a competition from this bundle.</t>
  </si>
  <si>
    <t>https://competitions.codalab.org/competitions/34801</t>
  </si>
  <si>
    <t>speech, covid</t>
  </si>
  <si>
    <t>Can COVID-19 be detected from the cough, breathing and speech sound signals of an individual</t>
  </si>
  <si>
    <t>TEST AUC</t>
  </si>
  <si>
    <t>ICCV 2021 Workshop SSLAD Track 3B - Continual Object Detection</t>
  </si>
  <si>
    <t>ICCV 2021 Workshop: Continual Learning for Next-Generation Industry-level Autonomous Driving</t>
  </si>
  <si>
    <t>https://competitions.codalab.org/competitions/33993</t>
  </si>
  <si>
    <t>continual object detection</t>
  </si>
  <si>
    <t>ICCV 2021 Workshop SSLAD Track 3A - Continual Object Classification</t>
  </si>
  <si>
    <t>https://competitions.codalab.org/competitions/33830</t>
  </si>
  <si>
    <t>continual object classification</t>
  </si>
  <si>
    <t>AMCA</t>
  </si>
  <si>
    <t>NeurIPS 2021 Visual Domain Adaptation (VisDA-21) UniDA Challenge</t>
  </si>
  <si>
    <t>In addition to input distribution shift, the target data may also have missing and/or novel classes.</t>
  </si>
  <si>
    <t>https://competitions.codalab.org/competitions/33396</t>
  </si>
  <si>
    <t>adapt to novel test distributions in an open-world setting</t>
  </si>
  <si>
    <t>accuracy, AUROC</t>
  </si>
  <si>
    <t>ALTA Shared Task 2021</t>
  </si>
  <si>
    <t>Automatic Grading of Evidence - 10 years later</t>
  </si>
  <si>
    <t>https://competitions.codalab.org/competitions/33739</t>
  </si>
  <si>
    <t>automatic evidence grading system for evidence-based medicine</t>
  </si>
  <si>
    <t>Thailand Machine Learning for Chemistry Competition 2021</t>
  </si>
  <si>
    <t>Predicting gas capture ability of metal-organic frameworks (MOFs).</t>
  </si>
  <si>
    <t>https://competitions.codalab.org/competitions/34540</t>
  </si>
  <si>
    <t>chemistry</t>
  </si>
  <si>
    <t>Predicting The Gas Capture Ability</t>
  </si>
  <si>
    <t>Log of MAE score</t>
  </si>
  <si>
    <t>log MAE</t>
  </si>
  <si>
    <t>E-challenge</t>
  </si>
  <si>
    <t>A supervised learning competition for predictive maintenance of Electrical submersible pumps.</t>
  </si>
  <si>
    <t>https://competitions.codalab.org/competitions/34379</t>
  </si>
  <si>
    <t>Failure or Reconditioning event will occur based on the telemetry and production information of Electrical Submersible Pumps</t>
  </si>
  <si>
    <t>https://gitlab.com/spe.ec/e-challenge-prediction-models-for-historical-data-of-esp-patterns</t>
  </si>
  <si>
    <t>Real DSR 2021 Challenge</t>
  </si>
  <si>
    <t>Real World Depth Map Super-Resolution on the RGB-D-D Dataset</t>
  </si>
  <si>
    <t>https://competitions.codalab.org/competitions/34235</t>
  </si>
  <si>
    <t>design depth map SR models that can suit the real-world depth map SR task</t>
  </si>
  <si>
    <t>1586 portraits, 380 plants, 249 models from RGB-D-D dataset</t>
  </si>
  <si>
    <t xml:space="preserve">RMSE </t>
  </si>
  <si>
    <t>size, RMSE</t>
  </si>
  <si>
    <t>The 5th Whole Brain Architecture Hackathon</t>
  </si>
  <si>
    <t>The 5th Whole Brain Architecture Hackathon Hackathon focussing on the topic of working memory (WM).</t>
  </si>
  <si>
    <t>https://competitions.codalab.org/competitions/29849</t>
  </si>
  <si>
    <t>develop biologically inspired models of Working Memory and demonstrate their capabilities in a set of psychology tests routinely used on humans and animals</t>
  </si>
  <si>
    <t>DM2S, M2S</t>
  </si>
  <si>
    <t>ICON2021 Shared Task on Multilingual Gender Biased and Communal Language Identification (ComMA@ICON)</t>
  </si>
  <si>
    <t>Given a comment/text, determine the level of aggression, presence/absence of gender bias and presence/absence of communal bias.</t>
  </si>
  <si>
    <t>https://competitions.codalab.org/competitions/35482</t>
  </si>
  <si>
    <t>Multilingual Gender Biased and Communal Language Identification: each sample will be required to be classified as aggressive, gender biased or communally charged</t>
  </si>
  <si>
    <t>instance-F1, micro-F1</t>
  </si>
  <si>
    <t>SDU@AAAI-22 - Shared Task 1, Acronym Extraction</t>
  </si>
  <si>
    <t>Acronym Extraction competition is one of the shared tasks of "the AAAI-22 Workshop on Scientific Document Understanding". This task aims to identify acronyms and their long-forms in English, French, Spanish, Danish, Persian, or Vietnamese documents. The participants are invited to present their work at SDU@AAAI-22 workshop.</t>
  </si>
  <si>
    <t>https://competitions.codalab.org/competitions/34925</t>
  </si>
  <si>
    <t>linguistics, science, legal</t>
  </si>
  <si>
    <t>identify acronyms and their meanings (i.e.,long-forms) from the documents</t>
  </si>
  <si>
    <t>4,000 English, 1,000 Persian, and 800 Vietnamese paragraphs in the scientific domain and 4,000 English, 8,000 French, 6,400 Spanish, and 3,000 Danish paragraphs in the legal domai</t>
  </si>
  <si>
    <t>macro-averaged precision, recall, and F1</t>
  </si>
  <si>
    <t>SDU@AAAI-22 - Shared Task 2, Acronym Disambiguation</t>
  </si>
  <si>
    <t>Acronym Disambiguation competition is one of the shared tasks of "the AAAI-22 Workshop on Scientific Document Understanding". This task aims to find the correct long-form of an ambiguous acronym with multiple potential long-forms in English, French and Spanish text. The participants are invited to present their work at SDU@AAAI-22 workshop.</t>
  </si>
  <si>
    <t>https://competitions.codalab.org/competitions/34899</t>
  </si>
  <si>
    <t>find the correct meaning of an ambiguous acronym in a given sentence</t>
  </si>
  <si>
    <t>457 English Scientific, 273 English legal, 493 Spanish, and 609 French acronyms</t>
  </si>
  <si>
    <t>Approximate Inference in Bayesian Deep Learning</t>
  </si>
  <si>
    <t>Provide the best approximate inference for Bayesian Neural Networks.</t>
  </si>
  <si>
    <t>https://competitions.codalab.org/competitions/35838</t>
  </si>
  <si>
    <t>evaluate the fidelity of approximate inference procedures across a range of tasks, including image recognition, regression, covariate shift, and medical applications, such as diagnosing diabetic retinopathy</t>
  </si>
  <si>
    <t>Avg Score</t>
  </si>
  <si>
    <t>agreement, total variation distance, Wasserstein-2 distance</t>
  </si>
  <si>
    <t>IGLU NeurIPS 2021 Competition: Silent Builder</t>
  </si>
  <si>
    <t>IGLU Silent Builder</t>
  </si>
  <si>
    <t>https://competitions.codalab.org/competitions/33828</t>
  </si>
  <si>
    <t>Interactive Grounded Language Understanding in a Collaborative Environment. The primary goal of the competition is to approach the problem of how to build interactive agents that learn to solve a task while provided with grounded natural language instructions in a collaborative environment</t>
  </si>
  <si>
    <t>Completion Rate</t>
  </si>
  <si>
    <t>completion rate, success rate, episode reward</t>
  </si>
  <si>
    <t>IGLU NeurIPS 2021 Competition: Architect</t>
  </si>
  <si>
    <t>In this task, our goal is to develop an Architect that can generate appropriate step instructions based on the observations of the environment and the Builder’s behavior.</t>
  </si>
  <si>
    <t>https://competitions.codalab.org/competitions/33998</t>
  </si>
  <si>
    <t>develop an Architect that can generate appropriate step instructions based on the observations of environment and the Builder’s behavior</t>
  </si>
  <si>
    <t>BLEU (test)</t>
  </si>
  <si>
    <t>MultiLexNorm Multilingual Lexical Normalization</t>
  </si>
  <si>
    <t>https://competitions.codalab.org/competitions/34355</t>
  </si>
  <si>
    <t>Short-duration Speaker Verification (SdSV) Challenge 2021 - Task 2 : Text-Independent</t>
  </si>
  <si>
    <t>https://competitions.codalab.org/competitions/28269</t>
  </si>
  <si>
    <t>speaker verification in text-independent mode: given a test segment of speech and the target speaker enrollment data, automatically determine whether the test segment was spoken by the target speaker</t>
  </si>
  <si>
    <t>text-independent Persian utterances from 588 speakers</t>
  </si>
  <si>
    <t>normalized minimum Detection Cost Function, ERR</t>
  </si>
  <si>
    <t>Short-duration Speaker Verification (SdSV) Challenge 2021 - Task 1 : Text-Dependent</t>
  </si>
  <si>
    <t>https://competitions.codalab.org/competitions/28190</t>
  </si>
  <si>
    <t>speaker verification in text-dependent mode: given a test segment of speech and the target speaker's enrollment data, automatically determine whether a specific phrase and the test segment was spoken by the target speaker. In contrast to text-independent speaker verification, the lexical content of the utterance is also taken into consideration. As such, Task 1 is a twofold verification task in which both the speaker and phrase are verified.</t>
  </si>
  <si>
    <t>HASOC-Dravidian-CodeMix-FIRE 2021</t>
  </si>
  <si>
    <t>Offensive Language Identificaiton for Davidian Languages in Code-Mixed Text</t>
  </si>
  <si>
    <t>https://competitions.codalab.org/competitions/31146</t>
  </si>
  <si>
    <t>offensive language detection of code-mixed text in Dravidian languages (Malayalam-English and Tamil-English)</t>
  </si>
  <si>
    <t>ADD 2022 - Audio fake game (FG)</t>
  </si>
  <si>
    <t>including an audio generation task and an audio fake detection task.</t>
  </si>
  <si>
    <t>https://competitions.codalab.org/competitions/36190</t>
  </si>
  <si>
    <t>http://addchallenge.cn/</t>
  </si>
  <si>
    <t>fake generation and detection</t>
  </si>
  <si>
    <t>signal generation, binary classification</t>
  </si>
  <si>
    <t>DSR, ERR</t>
  </si>
  <si>
    <t>ADD 2022 - Partially fake audio detection(PF)</t>
  </si>
  <si>
    <t>comprising bona fide and partially fake utterances generated by manipulated the original bona fide utterances with real or synthesized audio.</t>
  </si>
  <si>
    <t>https://competitions.codalab.org/competitions/36189</t>
  </si>
  <si>
    <t>fake detection</t>
  </si>
  <si>
    <t>ADD 2022 - Low-quality fake audio detection(LF)</t>
  </si>
  <si>
    <t>The well known dataset.</t>
  </si>
  <si>
    <t>https://competitions.codalab.org/competitions/36183</t>
  </si>
  <si>
    <t>XMRec WSDM Cup</t>
  </si>
  <si>
    <t>WSDM Cup 2022 on Cross-Market Product Recommendation.E-commerce companies often operate across markets, for instance, Amazon has expanded their operations and sales to 18 markets (i.e. countries) around the globe. The cross-market recommendation concerns the problem of recommending relevant products to users in a target market (e.g., a resource-scarce market) by leveraging data from similar high-resource markets, e.g. using data from the U.S. market to improve recommendations in a target market.    The key challenge, however, is that data, such as user interaction data with products (clicks, purchases, reviews), convey certain biases of the individual markets. Therefore, the algorithms trained on a source market are not necessarily effective in a different target market. Despite its significance, small progress has been made in cross-market recommendation, mainly due to a lack of experimental data for the researchers. In this WSDM Cup challenge, we provide user purchase and rating data on various markets, enriched with review data in different languages, with a considerable number of shared item subsets. The goal is to improve individual recommendation systems in these target markets by leveraging data from similar auxiliary markets.</t>
  </si>
  <si>
    <t>https://competitions.codalab.org/competitions/36050</t>
  </si>
  <si>
    <t>improve individual recommendation systems in these target markets by leveraging data from similar auxiliary markets</t>
  </si>
  <si>
    <t>T1+T2 nDCG@10 (test)</t>
  </si>
  <si>
    <t>nDCG@10</t>
  </si>
  <si>
    <t>L2RPN ICAPS 2021 - new entrant league - closed</t>
  </si>
  <si>
    <t>Train controllers to conduct a power grid for as long as possible while and alert the operator in case of planned incidents.</t>
  </si>
  <si>
    <t>https://competitions.codalab.org/competitions/33122</t>
  </si>
  <si>
    <t>develop your agent to be robust to unexpected network events and maintain reliable electricity everywhere on the network, especially when the network is under stress from external events</t>
  </si>
  <si>
    <t>SemEval-2022 Task 7 Identifying Plausible Clarifications of Implicit and Underspecified Phrases</t>
  </si>
  <si>
    <t>SemEval-2022 Shared task on identifying plausible clarifications in WikiHow instructions.</t>
  </si>
  <si>
    <t>https://competitions.codalab.org/competitions/35210</t>
  </si>
  <si>
    <t>The goal is to predict a class label (IMPLAUSIBLE, NEUTRAL, PLAUSIBLE) given the clarification and its context. The goal is to predict the plausibility score on a scale from 1 to 5 given the clarification and its context.</t>
  </si>
  <si>
    <t>multi-class classification, ranking</t>
  </si>
  <si>
    <t>Ranking Score, Accuracy Score</t>
  </si>
  <si>
    <t>accuracy, Spearman's rank correlation coefficient</t>
  </si>
  <si>
    <t>CMCL2022</t>
  </si>
  <si>
    <t>CMCL 2022 Shared Task: Multilingual and crosslingual prediction of human reading behavior</t>
  </si>
  <si>
    <t>https://competitions.codalab.org/competitions/36415</t>
  </si>
  <si>
    <t>predicting eye-tracking features recorded during sentence processing of multiple languages. The shared task if formulated as a regression task to predict 2 eye-tracking features and the corresponding standard deviation across readers</t>
  </si>
  <si>
    <t>Zero Resource Speech Challenge 2021</t>
  </si>
  <si>
    <t>ZeroSpeech 2021</t>
  </si>
  <si>
    <t>https://competitions.codalab.org/competitions/27711</t>
  </si>
  <si>
    <t>https://zerospeech.com/2021/track_s.html</t>
  </si>
  <si>
    <t>build language models without using any textual input</t>
  </si>
  <si>
    <t>Phonetics (Libri-light ABX), Lexicon (sWUGGY spot-the-word), Syntactic level (sBLIMP syntactic acceptability),  Semantic level (sSIMI similarity score)</t>
  </si>
  <si>
    <t>Image SkelNetOn - CVPR 2022</t>
  </si>
  <si>
    <t>Image SkelNetOn</t>
  </si>
  <si>
    <t>https://competitions.codalab.org/competitions/24536</t>
  </si>
  <si>
    <t>biology, nature</t>
  </si>
  <si>
    <t>detect skeletons from natural images: binary classification problem to detect the skeleton pixels for an object in a given natural RGB image</t>
  </si>
  <si>
    <t>Parametric SkelNetOn - CVPR 2022</t>
  </si>
  <si>
    <t>Parametric SkelNetOn</t>
  </si>
  <si>
    <t>https://competitions.codalab.org/competitions/21175</t>
  </si>
  <si>
    <t>output the skeleton of the shape defined by its parametric curves, together with a radius function</t>
  </si>
  <si>
    <t>combined MSD and MBE</t>
  </si>
  <si>
    <t>Point SkelNetOn - CVPR 2022</t>
  </si>
  <si>
    <t>Point SkelNetOn</t>
  </si>
  <si>
    <t>https://competitions.codalab.org/competitions/21172</t>
  </si>
  <si>
    <t>binary classification problem to assign a skeleton/non-skeleton class to all points in the given point cloud</t>
  </si>
  <si>
    <t>Chamfer Distance</t>
  </si>
  <si>
    <t>Pixel SkelNetOn - CVPR 2022</t>
  </si>
  <si>
    <t>Pixel SkelNetOn</t>
  </si>
  <si>
    <t>https://competitions.codalab.org/competitions/21169</t>
  </si>
  <si>
    <t>binary classification problem to detect the skeleton pixels for a given shape image</t>
  </si>
  <si>
    <t>2th CSEDM Challenge - Task 1: Knowledge Tracing</t>
  </si>
  <si>
    <t>Tracking student programming traces and predicting their struggles in late problems.</t>
  </si>
  <si>
    <t>https://competitions.codalab.org/competitions/33156</t>
  </si>
  <si>
    <t>https://sites.google.com/ncsu.edu/csedm-dc-2021/</t>
  </si>
  <si>
    <t>predict students' learning outcomes in CS/programming classrooms, based on their submissions to and performance on past programming problems</t>
  </si>
  <si>
    <t>AUC, F1, accuracy</t>
  </si>
  <si>
    <t>2th CSEDM Challenge -- Task 2: Student Grade Prediction</t>
  </si>
  <si>
    <t>Using student programming traces to predict their course performance.</t>
  </si>
  <si>
    <t>https://competitions.codalab.org/competitions/33164</t>
  </si>
  <si>
    <t>Student Grade Prediction</t>
  </si>
  <si>
    <t>TinyAction Challenge [CVPR 2021]</t>
  </si>
  <si>
    <t>Focused on recognizing tiny actions in videos, in conjunction with ActivityNet Workshop at CVPR 2021.</t>
  </si>
  <si>
    <t>https://competitions.codalab.org/competitions/31843</t>
  </si>
  <si>
    <t>tiny action recognition</t>
  </si>
  <si>
    <t>class-wise precision, recall, and F1</t>
  </si>
  <si>
    <t>Detecting Signs of Depression from Social Media Text-LT-EDI@ACL 2022</t>
  </si>
  <si>
    <t>Shared task on Detecting Signs of Depression from Social Media Text at Second Workshop on Language Technology for Equality, Diversity, Inclusion (LT-EDI-2022) @ACL 2022</t>
  </si>
  <si>
    <t>https://competitions.codalab.org/competitions/36410</t>
  </si>
  <si>
    <t>detect the signs of depression of a person from their social media postings wherein people share their feelings and emotion</t>
  </si>
  <si>
    <t>macro averaged Precision, macro averaged Recall and macro averaged F-Score across all the classes</t>
  </si>
  <si>
    <t>Emotion Analysis in Tamil-ACL 2022</t>
  </si>
  <si>
    <t>Shared Task on Emotion Analysis in Tamil-DravidianLangTech@ACL 2022</t>
  </si>
  <si>
    <t>https://competitions.codalab.org/competitions/36396</t>
  </si>
  <si>
    <t>identify whether a given comment contains which emotions</t>
  </si>
  <si>
    <t>Hope Speech Detection for Equality, Diversity, and Inclusion -ACL 2022</t>
  </si>
  <si>
    <t>Shared Task on Hope Speech Detection for Equality, Diversity, and Inclusion (English, Tamil, Spanish, Kannada, and Malayalam) (LT-EDI-2022) @ACL 2022</t>
  </si>
  <si>
    <t>https://competitions.codalab.org/competitions/36393</t>
  </si>
  <si>
    <t>Given a Youtube comment, the systems submitted by the participants should classify it into 'Hope speech' and 'Not hope speech'</t>
  </si>
  <si>
    <t>ICCV 2021 Workshop SSLAD Track 1 - 2D object detection</t>
  </si>
  <si>
    <t>https://competitions.codalab.org/competitions/33288</t>
  </si>
  <si>
    <t>2D object detection task with limited annotations and massive unlabeled images</t>
  </si>
  <si>
    <t>L2RPN NEURIPS 2020 - Robustness Track</t>
  </si>
  <si>
    <t>https://competitions.codalab.org/competitions/25426</t>
  </si>
  <si>
    <t>develop your agent to be robust to unexpected events and keep delivering reliable electricity everywhere even in difficult circumstances</t>
  </si>
  <si>
    <t>L2RPN NEURIPS 2020 - Adaptability Track</t>
  </si>
  <si>
    <t>Train controllers to conduct a power grid with various energy mixes.</t>
  </si>
  <si>
    <t>https://competitions.codalab.org/competitions/25427</t>
  </si>
  <si>
    <t>develop your agent to adapt to new energy productions in the grid with an increasing share of less controllable renewable energies over years</t>
  </si>
  <si>
    <t>EPIC-KITCHENS-55 Object Detection</t>
  </si>
  <si>
    <t>Detect objects in given frames from the EPIC-KITCHENS-55 dataset.</t>
  </si>
  <si>
    <t>https://competitions.codalab.org/competitions/20111</t>
  </si>
  <si>
    <t>Detect and classify bounding boxes of objects in video frames from seen and unseen kitchens</t>
  </si>
  <si>
    <t>regression, multi-class classification</t>
  </si>
  <si>
    <t>3D Poses in the Wild (3DPW) Challenge</t>
  </si>
  <si>
    <t>This is the first challenge of 3D human pose estimation in the wild, including people recorded with a moving camera performing activities in challenging natural scenes.Given a single image, the task is to estimate the 3D pose of the person.</t>
  </si>
  <si>
    <t>https://competitions.codalab.org/competitions/24938</t>
  </si>
  <si>
    <t>track the person and estimate the 3D pose of the person</t>
  </si>
  <si>
    <t>object recognition, multi-class classification</t>
  </si>
  <si>
    <t>Rank, MPJPE, MPJPE_PA, PCK, AUC, MPJAE, MPJAE_PA</t>
  </si>
  <si>
    <t>The Algonauts Project 2021 Challenge - Full Track (Whole Brain)</t>
  </si>
  <si>
    <t>How the Human Brain Makes Sense of a World in Motion</t>
  </si>
  <si>
    <t>https://competitions.codalab.org/competitions/30937</t>
  </si>
  <si>
    <t>brain</t>
  </si>
  <si>
    <t>predict human brain responses to a set of 3-second videos in selected voxels across the whole brain using computational models</t>
  </si>
  <si>
    <t>Avg Noise-Normalized Correlation Across All Voxels</t>
  </si>
  <si>
    <t>UG2+ Track1.2 - DarkFace Detection (Still in testing to provide testing results)</t>
  </si>
  <si>
    <t>https://competitions.codalab.org/competitions/32499</t>
  </si>
  <si>
    <t>SIW 2021: Official ICDAR Competition on Script Identification in the Wild</t>
  </si>
  <si>
    <t>ICDAR 2021 Official Competition</t>
  </si>
  <si>
    <t>https://competitions.codalab.org/competitions/30594</t>
  </si>
  <si>
    <t>script identification</t>
  </si>
  <si>
    <t>L2RPN Sandbox, on the case14 file</t>
  </si>
  <si>
    <t>https://competitions.codalab.org/competitions/24493</t>
  </si>
  <si>
    <t>controlling existing grids is becoming increasingly difficult, forcing grid operators to do “more with less”</t>
  </si>
  <si>
    <t>HANDS19 Challenge: Task 1 - Depth-Based 3D Hand Pose Estimation</t>
  </si>
  <si>
    <t>This task builds on BigHand2.2M dataset in a similar format to HANDS 2017 challenge. Some hand shapes, articulations and viewpoints are strategically excluded from the training set in order to measure interpolation and extrapolation capabilities of submissions. No objects appear in this task. Hands appear in both 3rd person and egocentric viewpoints.</t>
  </si>
  <si>
    <t>https://competitions.codalab.org/competitions/20913</t>
  </si>
  <si>
    <t>assess the performance of state of the art approaches in terms of interpolation-extrapolation capabilities of hand variations in their main four axes (shapes, articulations, viewpoints, objects), and the use of synthetic data to fill the gaps of current datasets on these axes: predictthe 21 joints’ 3D locations for each given image</t>
  </si>
  <si>
    <t>mean joint error</t>
  </si>
  <si>
    <t>AIM 2019 Demoireing Challenge - Track 2: Perceptual</t>
  </si>
  <si>
    <t>https://competitions.codalab.org/competitions/20166</t>
  </si>
  <si>
    <t>image demoireing</t>
  </si>
  <si>
    <t>Peak Signal To Noise Ratio (PSNR), Structural Similarity (SSIM) index</t>
  </si>
  <si>
    <t>PuzzLing Machines</t>
  </si>
  <si>
    <t>Automatically solving linguistic translation puzzles - a "learning from small data" challenge</t>
  </si>
  <si>
    <t>https://competitions.codalab.org/competitions/24414</t>
  </si>
  <si>
    <t>systems that can provide state-of-the-art results by exploiting big data but can also learn from small data</t>
  </si>
  <si>
    <t>machine translation, meta-learning</t>
  </si>
  <si>
    <t>BLEU-2, CharacTER, ChrF-3 and exact match</t>
  </si>
  <si>
    <t>AIM 2019 Demoireing Challenge - Track 1: Fidelity</t>
  </si>
  <si>
    <t>https://competitions.codalab.org/competitions/20165</t>
  </si>
  <si>
    <t>removing the moire effect from an input image based on a set of examples of images with and without the moire effect</t>
  </si>
  <si>
    <t>SVC-onGoing (based on ICDAR 2021 Competition on On-Line Signature Verification)</t>
  </si>
  <si>
    <t>Organized by Biometrics and Data Pattern Analytics - BiDA Lab (UAM)</t>
  </si>
  <si>
    <t>https://competitions.codalab.org/competitions/27295</t>
  </si>
  <si>
    <t>biometrics</t>
  </si>
  <si>
    <t>carry out a benchmark evaluation of the latest on-line signature verification technology using large-scale public databases and both traditional office-like scenarios (pen stylus), but also the challenging mobile scenarios with signatures performed using the finger over a touch screen</t>
  </si>
  <si>
    <t>COCO Stuff Segmentation Challenge</t>
  </si>
  <si>
    <t>This challenge is designed to push the state of the art in semantic segmentation of stuff classes.</t>
  </si>
  <si>
    <t>https://competitions.codalab.org/competitions/19472</t>
  </si>
  <si>
    <t>stuff detection</t>
  </si>
  <si>
    <t>Mean Intersection-Over-Union, Frequency Weighted Intersection-Over-Union, Mean Accuracy, Pixel Accuracy</t>
  </si>
  <si>
    <t>SensatUrban Semantic Segmentation</t>
  </si>
  <si>
    <t>Organized by Qingyong Hu (University of Oxford) and Meida Chen (University of Southern California - ICT)</t>
  </si>
  <si>
    <t>https://competitions.codalab.org/competitions/31519</t>
  </si>
  <si>
    <t>Therefore, the input to all evaluated methods is a list of coordinates of the three-dimensional points along with their appearance, i.e., the RGB value of each point. Each method should then output a label for each point, this is used for the final performance evaluation.</t>
  </si>
  <si>
    <t>Jaccard Index, accuracy, mean intersection-over-union (mIoU) metric over all classes</t>
  </si>
  <si>
    <t>SemEval-2017 Task 7, Subtask 1</t>
  </si>
  <si>
    <t>Detection of English Puns</t>
  </si>
  <si>
    <t>https://competitions.codalab.org/competitions/15705</t>
  </si>
  <si>
    <t>classify each context according to whether or not it contains a pun</t>
  </si>
  <si>
    <t>The 2017 Hands in the Million Challenge on 3D Hand Pose Estimation</t>
  </si>
  <si>
    <t>This is the submission page of the 2017 Hands in the Million Challenge on 3D Hand Pose Estimation, instructions can be found in the webpage http://icvl.ee.ic.ac.uk/hands17/challenge/.Hand-Object task available here: https://competitions.codalab.org/competitions/17452</t>
  </si>
  <si>
    <t>https://competitions.codalab.org/competitions/17356</t>
  </si>
  <si>
    <t>http://icvl.ee.ic.ac.uk/hands17/challenge/</t>
  </si>
  <si>
    <r>
      <rPr>
        <sz val="10"/>
        <color rgb="FF000000"/>
        <rFont val="Arial"/>
      </rPr>
      <t xml:space="preserve">https://arxiv.org/abs/1707.02237; </t>
    </r>
    <r>
      <rPr>
        <sz val="10"/>
        <color rgb="FF000000"/>
        <rFont val="Arial"/>
      </rPr>
      <t>https://arxiv.org/abs/1712.03917</t>
    </r>
  </si>
  <si>
    <t>https://arxiv.org/abs/1704.02612; https://guiggh.github.io/publications/first-person-hands/</t>
  </si>
  <si>
    <t>assess how far is the state of the art in terms of solving the problem of 3D hand pose estimation as well as detect major failure and strength modes of both systems and evaluation metrics that can help to identify future research directions: The system should be able to predict the 21 joints’ 3D locations for each image</t>
  </si>
  <si>
    <t>mean error</t>
  </si>
  <si>
    <t>SemEval-2020 Task5: Modelling Causal Reasoning in Language: Detecting Counterfactuals</t>
  </si>
  <si>
    <t>https://competitions.codalab.org/competitions/21691</t>
  </si>
  <si>
    <t>determine whether a given statement is counterfactual or not, locate antecedent and consequent in counterfactuals</t>
  </si>
  <si>
    <t>binary classification, regression</t>
  </si>
  <si>
    <t>Exact Match, Precision, Recall, and F1</t>
  </si>
  <si>
    <t>BioRelEx Benchmark 1.0</t>
  </si>
  <si>
    <t>Biological relation extraction from raw text.</t>
  </si>
  <si>
    <t>https://competitions.codalab.org/competitions/20468</t>
  </si>
  <si>
    <t>learn end-to-end relation extraction from raw sentences</t>
  </si>
  <si>
    <t>1405 sentences are for training, another 201 sentences are for validation</t>
  </si>
  <si>
    <t>Video-guided Machine Translation Challenge 2020</t>
  </si>
  <si>
    <t>Benchmark for video-guided machine translation, aiming to translate source language into target language with video information as the additional context.</t>
  </si>
  <si>
    <t>https://competitions.codalab.org/competitions/24384</t>
  </si>
  <si>
    <t>41,250 videos and 825,000 captions in both English and Chinese. Among the captions, there are over 206,000 English-Chinese parallel translation pairs</t>
  </si>
  <si>
    <t>different Bleu-k</t>
  </si>
  <si>
    <t>DE2021: Russian News Clustering and Headline Selection - Clustering</t>
  </si>
  <si>
    <t>Evaluation of different text clustering algorithms</t>
  </si>
  <si>
    <t>https://competitions.codalab.org/competitions/28830</t>
  </si>
  <si>
    <t>clustering, headline selection, and headline generation</t>
  </si>
  <si>
    <t>VATEX Video Captioning Challenge</t>
  </si>
  <si>
    <t>https://competitions.codalab.org/competitions/24360</t>
  </si>
  <si>
    <t>describing the video content with natural language</t>
  </si>
  <si>
    <t>multi-class classification, text generation</t>
  </si>
  <si>
    <t>BLEU-1, BLEU-2, BLEU-3, BLEU-4, ROUGE-L, METEOR, CIDEr</t>
  </si>
  <si>
    <t>TabFact Competition</t>
  </si>
  <si>
    <t>TabFact Competition requires the model to verify whether a textual statement is supported by the evidence in the semi-structured tables.</t>
  </si>
  <si>
    <t>https://competitions.codalab.org/competitions/21611</t>
  </si>
  <si>
    <t>https://tabfact.github.io/</t>
  </si>
  <si>
    <t>understand a table and verify whether a given textual statement is entailed by the given table</t>
  </si>
  <si>
    <t>HybridQA Competition</t>
  </si>
  <si>
    <t>Hybrid Question Answering with both Tabular and Textual Information as Evidence</t>
  </si>
  <si>
    <t>https://competitions.codalab.org/competitions/24420</t>
  </si>
  <si>
    <t>read a table along with its hyperlinked passages to answer a multi-hop question</t>
  </si>
  <si>
    <t>EM, F1</t>
  </si>
  <si>
    <t>OTT-QA Competition</t>
  </si>
  <si>
    <t>The real-world data is distributed in different forms like unstructured text and semi-structured tables. In this dataset, we challenge the model's capability to integrate heterogeneous information (table + text) from the web to answer open-domain questions.</t>
  </si>
  <si>
    <t>https://competitions.codalab.org/competitions/27324</t>
  </si>
  <si>
    <t>https://ott-qa.github.io/</t>
  </si>
  <si>
    <t>retrieve tables and text from web to answer questions</t>
  </si>
  <si>
    <t>TweetQA Competition</t>
  </si>
  <si>
    <t>TweetQA task requires model to read a short tweet and a question and outputs a text phrase (does not need to be in the tweet) as the answer.</t>
  </si>
  <si>
    <t>https://competitions.codalab.org/competitions/20307</t>
  </si>
  <si>
    <t>https://tweetqa.github.io/</t>
  </si>
  <si>
    <t>read a short tweet and a question and outputs a text phrase (does not need to be in the tweet) as the answer</t>
  </si>
  <si>
    <t>BLEU-1, METEOR, and ROUGE-L</t>
  </si>
  <si>
    <t>DE2021: Russian News Clustering and Headline Generation - Headline generation</t>
  </si>
  <si>
    <t>Evaluation of different text clustering and summarization algorithms</t>
  </si>
  <si>
    <t>https://competitions.codalab.org/competitions/29905</t>
  </si>
  <si>
    <t>Headline generation</t>
  </si>
  <si>
    <t>(ROUGE-1 + ROUGE-2 + ROUGE-L) / 3</t>
  </si>
  <si>
    <t>Task 10 - SemEval-2020</t>
  </si>
  <si>
    <t>Emphasis Selection for Written Text in Visual Media</t>
  </si>
  <si>
    <t>https://competitions.codalab.org/competitions/20815</t>
  </si>
  <si>
    <t>model emphasis: design automatic methods for emphasis selection, i.e. choosing candidates for emphasis in short written text, to enable automated design assistance in authoring</t>
  </si>
  <si>
    <t>MatchM</t>
  </si>
  <si>
    <t>Classification of Normal vs Malignant Cells in B-ALL White Blood Cancer Microscopic Image: ISBI 2019</t>
  </si>
  <si>
    <t>Classification of leukemic B-lymphoblast cells from normal B-lymphoid precursors from blood smear microscopic images.</t>
  </si>
  <si>
    <t>https://competitions.codalab.org/competitions/20395</t>
  </si>
  <si>
    <t>Normal vs Malignant Cells in B-ALL White Blood Cancer Microscopic Image</t>
  </si>
  <si>
    <t>weighted-precision, weighted-recall and weighted-f1</t>
  </si>
  <si>
    <t>Word-level QE shared task 2018</t>
  </si>
  <si>
    <t>WMT'18 Quality Estimation shared task, submission platform for predictions at word-level (task2).</t>
  </si>
  <si>
    <t>https://competitions.codalab.org/competitions/19306</t>
  </si>
  <si>
    <t>distinguishing between 'OK' and 'BAD' tokens</t>
  </si>
  <si>
    <t>binary classification, machine translation</t>
  </si>
  <si>
    <t>VLEP Evaluation</t>
  </si>
  <si>
    <t>UNC VLEP test set evaluation.</t>
  </si>
  <si>
    <t>https://competitions.codalab.org/competitions/26881</t>
  </si>
  <si>
    <t>https://arxiv.org/abs/2010.07999</t>
  </si>
  <si>
    <t>multimodal commonsense next-event predictions</t>
  </si>
  <si>
    <t>SMM4H'18 - Shared Task</t>
  </si>
  <si>
    <t>The SMM4H shared task proposed four NLP challenges on social media mining for health monitoring and surveillance, 1. Automatic detection of posts mentioning a drug name, 2. Automatic classification of posts describing medication intake</t>
  </si>
  <si>
    <t>https://competitions.codalab.org/competitions/27081</t>
  </si>
  <si>
    <t>Task 1: Automatic detection of posts mentioning a drug name—binary classification. Task 2: Automatic classification of posts describing medication intake—three-class classification</t>
  </si>
  <si>
    <t>binary classification, multi-class classificaiton</t>
  </si>
  <si>
    <t>SemEval 2021 Task 11: NLPContributionGraph</t>
  </si>
  <si>
    <t>Structuring the "contributions" information from scholarly articles to facilitate contributions-centered scientific knowledge graph building.</t>
  </si>
  <si>
    <t>https://competitions.codalab.org/competitions/25680</t>
  </si>
  <si>
    <t>information retrieval</t>
  </si>
  <si>
    <t>DanceTrack - Tracking Multiple Objects in Uniform Appearance and Diverse Motion</t>
  </si>
  <si>
    <t>DanceTrack is a benchmark for tracking multiple objects in uniform appearance and diverse motion.</t>
  </si>
  <si>
    <t>https://competitions.codalab.org/competitions/35786</t>
  </si>
  <si>
    <t>https://github.com/DanceTrack/DanceTrack</t>
  </si>
  <si>
    <t>tracking multiple objects in uniform appearance and diverse motion</t>
  </si>
  <si>
    <t>action recognition, regression</t>
  </si>
  <si>
    <t>100 videos</t>
  </si>
  <si>
    <t>HOTA, CLEAR and Identity to DanceTrack</t>
  </si>
  <si>
    <t>Second NADI Shared Task (Subtask 1.1)</t>
  </si>
  <si>
    <t>Second Nuanced Arabic Dialect Identification Shared Task (Subtask 1.1)</t>
  </si>
  <si>
    <t>https://competitions.codalab.org/competitions/27768</t>
  </si>
  <si>
    <t>Dialect identification is the task of automatically detecting the source variety of a given text or speech segment</t>
  </si>
  <si>
    <t>21,000 tweets</t>
  </si>
  <si>
    <t>Reliable Intelligence Identification on Vietnamese SNSs (ReINTEL)</t>
  </si>
  <si>
    <t>This challenge aims to identify a piece of information shared on social network sites (SNSs), is reliable or unreliable. With the blazing-fast spurt of SNSs, e.g., Facebook, Zalo, or Lotus, there are approximately 65 million Vietnamese users on board with the annual growth of 2.7 million in the recent year, as reported by the Digital 2020 [6]. SNSs become essential means for users to not only connect friends but also freely create, share diverse information [2, 5], i.e., news. Within freedom, a number of users tend to spread unreliable information for their personal purposes affecting the online society. Detecting whether news spreading in SNSs is reliable or unreliable has gained significant attention recently [1, 3, 4]. Therefore, this shared task targets identifying shared information in Vietnamese SNSs. It provides an opportunity for participants who are interested in the problem, to contribute their knowledge to improve the online society for social good.</t>
  </si>
  <si>
    <t>https://competitions.codalab.org/competitions/27232</t>
  </si>
  <si>
    <t>multimedia, linguistics</t>
  </si>
  <si>
    <t>identify a piece of information shared on social network sites (SNSs), is reliable or unreliable</t>
  </si>
  <si>
    <t>Feature Selection Over Urban Growth Prediction Challenge</t>
  </si>
  <si>
    <t>Challenge organized by ABEONA team of M1 AI students 2020/2021</t>
  </si>
  <si>
    <t>https://competitions.codalab.org/competitions/29119</t>
  </si>
  <si>
    <t>feature selection (NP-Hard) on geographical, social and economical indicators for urban growth modelling + predict the urban growth of a country for a year having a huge amount of data about the previous year of this country</t>
  </si>
  <si>
    <t>eHealth KD @ IberLEF 2021 (Training)</t>
  </si>
  <si>
    <t>https://competitions.codalab.org/competitions/30333</t>
  </si>
  <si>
    <t>Entity recognition, Relation extraction</t>
  </si>
  <si>
    <t>FewRel 2.0 None-of-the-above</t>
  </si>
  <si>
    <t>A few-shot relation classification benchmark</t>
  </si>
  <si>
    <t>https://competitions.codalab.org/competitions/27982</t>
  </si>
  <si>
    <t>https://aclanthology.org/D18-1514.pdf, https://aclanthology.org/D19-1649.pdf</t>
  </si>
  <si>
    <t>N-way K-shot</t>
  </si>
  <si>
    <t>H2O</t>
  </si>
  <si>
    <t>This is a competition for action recognition and pose estimation using the H2O dataset.</t>
  </si>
  <si>
    <t>https://competitions.codalab.org/competitions/34473</t>
  </si>
  <si>
    <t>https://taeinkwon.com/projects/h2o/</t>
  </si>
  <si>
    <t>Two Hands Manipulating Objects for First Person Interaction Recognition</t>
  </si>
  <si>
    <t>action recognition, hand pose recognition</t>
  </si>
  <si>
    <t>accuracy, mean joint error and Percentage of Correct Keypoints (PCK)</t>
  </si>
  <si>
    <t>Mowjaz Multi-Topic Labelling Task</t>
  </si>
  <si>
    <t>https://competitions.codalab.org/competitions/29220</t>
  </si>
  <si>
    <t>classify articles based on their topics</t>
  </si>
  <si>
    <t>F1, average testing time</t>
  </si>
  <si>
    <t>Word-level Post-Editing Effort QE shared task 2021</t>
  </si>
  <si>
    <t>WMT'21 Quality Estimation shared task, submission platform for predictions at word-level *Post-Editing Effort* (Task 2 word-level)</t>
  </si>
  <si>
    <t>https://competitions.codalab.org/competitions/33413</t>
  </si>
  <si>
    <t>https://statmt.org/wmt21/quality-estimation-task.html</t>
  </si>
  <si>
    <t>quality estimation, error detection</t>
  </si>
  <si>
    <t>machine translation, multi-class classification</t>
  </si>
  <si>
    <t>MCC (Matthews correlation coefficient), F1</t>
  </si>
  <si>
    <t>SwissText Shared Task on Hierarchical Patent Classification</t>
  </si>
  <si>
    <t>Hierarchical Patent Classification with the IPC (international patent classification).</t>
  </si>
  <si>
    <t>https://competitions.codalab.org/competitions/22533</t>
  </si>
  <si>
    <t>Multi-lingual Hierarchical Classification of Patents</t>
  </si>
  <si>
    <t>F1-score over micro- and macro-averaged F1-score</t>
  </si>
  <si>
    <t>CMCL2021</t>
  </si>
  <si>
    <t>CMCL 2021 Shared Task on Predicting Human Reading Behavior</t>
  </si>
  <si>
    <t>https://competitions.codalab.org/competitions/28176</t>
  </si>
  <si>
    <t>predicting eye tracking-based metrics recorded during English sentence processing</t>
  </si>
  <si>
    <t>OffensEval 2020 - English</t>
  </si>
  <si>
    <t>This is the competition site for the development set of the second edition of OffensEval organized at SemEval 2020 (Task 12). SemEval 2020 will take place on September 13 and 13, 2020 co-located with COLING in Barcelona, Spain.</t>
  </si>
  <si>
    <t>https://competitions.codalab.org/competitions/22917</t>
  </si>
  <si>
    <t>SemSketches competition</t>
  </si>
  <si>
    <t>This is a competition that allows you to try working with semantic sketches and evaluate their illustrativeness.</t>
  </si>
  <si>
    <t>https://competitions.codalab.org/competitions/29992</t>
  </si>
  <si>
    <t>https://github.com/dialogue-evaluation/SemSketches</t>
  </si>
  <si>
    <t>evaluate how representative and illustrative the sketches are by trying to find the necessary sketches in the given set using the context of a word without seeing the word itself</t>
  </si>
  <si>
    <t>To be, or not to be?</t>
  </si>
  <si>
    <t>Prediction of mortality given medical records.</t>
  </si>
  <si>
    <t>https://competitions.codalab.org/competitions/19365</t>
  </si>
  <si>
    <t>predict the survival of a patient given his or her medical record</t>
  </si>
  <si>
    <t>The 2020 Climate Informatics Hackathon - Public Challenge</t>
  </si>
  <si>
    <t>Generating nighttime satellite imagery from IR observations</t>
  </si>
  <si>
    <t>https://competitions.codalab.org/competitions/26644</t>
  </si>
  <si>
    <t>https://docs.google.com/presentation/d/1Cbh5fFsd4yUcFs7DBeemqyOd7k4Ph4n6BgYjW_PMg-Y/edit#slide=id.p</t>
  </si>
  <si>
    <t>prediction of visible imagery at night using thermal infra-red (IR) observations</t>
  </si>
  <si>
    <t>SSIM</t>
  </si>
  <si>
    <t>NSURL 2021: Semantic Relation Extraction in Persian</t>
  </si>
  <si>
    <t>https://competitions.codalab.org/competitions/31979</t>
  </si>
  <si>
    <t>accuracy, macro-averaged F</t>
  </si>
  <si>
    <t>https://competitions.codalab.org/competitions/22873</t>
  </si>
  <si>
    <t>The VoxCeleb Speaker Recognition Challenge 2020 - Track 3 (Verification self supervised, closed)</t>
  </si>
  <si>
    <t>The goal of the VoxSRC challenge is to probe how well current methods can recognize speakers from speech obtained 'in the wild'. The task of speaker verification aims to determine whether two samples of speech are from the same person.</t>
  </si>
  <si>
    <t>https://competitions.codalab.org/competitions/26215</t>
  </si>
  <si>
    <t>https://www.robots.ox.ac.uk/~vgg/data/voxceleb/competition2020.html</t>
  </si>
  <si>
    <t>recognize speakers from speech obtained 'in the wild'</t>
  </si>
  <si>
    <t>DCF, ERR</t>
  </si>
  <si>
    <t>Linking mathematical symbols to their descriptions</t>
  </si>
  <si>
    <t>https://competitions.codalab.org/competitions/34011</t>
  </si>
  <si>
    <t>mathematics/science</t>
  </si>
  <si>
    <t>precision, recall, F</t>
  </si>
  <si>
    <t>Aerial Image Recognition</t>
  </si>
  <si>
    <t>Image recognition on landscape nature images</t>
  </si>
  <si>
    <t>https://competitions.codalab.org/competitions/27749</t>
  </si>
  <si>
    <t>Aerial image recognition</t>
  </si>
  <si>
    <t>multi-class classification, image recognition</t>
  </si>
  <si>
    <t>Document-level MQM (score) QE shared task 2020</t>
  </si>
  <si>
    <t>WMT'20 Quality Estimation shared task, submission platform for **MQM score** predictions at document-level (Task 3)</t>
  </si>
  <si>
    <t>https://competitions.codalab.org/competitions/24762</t>
  </si>
  <si>
    <t>predict document-level quality according to MQM scores</t>
  </si>
  <si>
    <t>machine translation, regression</t>
  </si>
  <si>
    <t>Pearson, MAE, RMSE</t>
  </si>
  <si>
    <t>The VoxCeleb Speaker Recognition Challenge 2021 - Track 3 (Verification self supervised, closed)</t>
  </si>
  <si>
    <t>https://competitions.codalab.org/competitions/34069</t>
  </si>
  <si>
    <t>BioCreative'21, Task 3 - Automatic extraction of medication names in tweets</t>
  </si>
  <si>
    <t>The BioCreative 2021 task 3 is a sequence labeling task where competing systems will extract the spans of drug names or dietary supplements in tweets. The dataset will consist of all 112 timelines annotated for</t>
  </si>
  <si>
    <t>https://competitions.codalab.org/competitions/23925</t>
  </si>
  <si>
    <t>medicine, tweets</t>
  </si>
  <si>
    <t>extraction of medication names in tweets</t>
  </si>
  <si>
    <t>Overlapping and Strict Precision, Recall and the balanced F1-score</t>
  </si>
  <si>
    <t>FIRE 2020 - Authorship Identification of SOurce COde (AI-SOCO)</t>
  </si>
  <si>
    <t>Identify the source codes authors using the pre-defined list of 1,000 authors.</t>
  </si>
  <si>
    <t>https://competitions.codalab.org/competitions/25148</t>
  </si>
  <si>
    <t>detecting the authors</t>
  </si>
  <si>
    <t>Reliable Intelligence Identification on Vietnamese SNSs (ReINTEL) - Legacy</t>
  </si>
  <si>
    <t>This challenge aims to identify a piece of information shared on social network sites (SNSs), is reliable or unreliable. With the blazing-fast spurt of SNSs, e.g., Facebook, Zalo, or Lotus, there are approximately 65 million Vietnamese users on board with the annual growth of 2.7 million in the recent year, as reported by the Digital 2020 [6]. SNSs become essential means for users to not only connect friends but also freely create, share diverse information [2, 5], i.e., news. Within freedom, a number of users tend to spread unreliable information for their personal purposes affecting the online society. Detecting whether news spreading in SNSs is reliable or unreliable has gained significant attention recently [1, 3, 4]. Therefore, this shared task targets identifying shared information in Vietnamese SNSs. It provides an opportunity for participants who are interested in the problem, to contribute their knowledge to improve the online society for social good. This challenge has reopened as a "Legacy" phase for previous or new participants to test out their methods. There will be no end date and no limit of the number of submissions per day.</t>
  </si>
  <si>
    <t>https://competitions.codalab.org/competitions/28114</t>
  </si>
  <si>
    <t>Regression Over Urban Growth Prediction Challenge</t>
  </si>
  <si>
    <t>https://competitions.codalab.org/competitions/28673</t>
  </si>
  <si>
    <t>predict the urban growth of a year having a huge amount of data about the previous year</t>
  </si>
  <si>
    <t>SMM4H 2021 - Social Media Mining for Health Shared Task</t>
  </si>
  <si>
    <t>The Social Media Mining for Health Applications (#SMM4H) Shared Task involves natural language processing (NLP) challenges of using social media data for health research, including informal, colloquial expressions and misspellings of clinical concepts, noise, data sparsity, ambiguity, and multilingual posts. For each of the eight tasks below, participating teams will be provided with a set of annotated tweets for developing systems, followed by a three-day window during which they will run their systems on unlabeled test data and upload the predictions of their systems to CodaLab. Information about registration, data access, paper submissions, and presentations can be found in the individual task pages.</t>
  </si>
  <si>
    <t>https://competitions.codalab.org/competitions/28766</t>
  </si>
  <si>
    <t>medicine, health, tweets</t>
  </si>
  <si>
    <t>Task 1: Classification, Extraction and Normalization of Adverse Effect mentions in English tweets. Task 2: Classification of Russian tweets for detecting presence of Adverse Effect mentions. Task 3: Classification of change in medications regimen in tweets. Task 4: Classification of tweets self-reporting adverse pregnancy outcomes. Task 5: Classification of tweets self-reporting potential cases of COVID-19. Task 6: Classification of COVID19 tweets containing symptoms. Task 7: Identification of professions and occupations (ProfNER) in Spanish tweets. Task 8: Classification of self-reported breast cancer posts on Twitter</t>
  </si>
  <si>
    <t>multi-class classificaiton</t>
  </si>
  <si>
    <t>ActivityNet-Entities Object Localization Task (General Purpose, NOT for Challenge 2020)</t>
  </si>
  <si>
    <t>This is the official evaluation server for ActivityNet-Entities dataset on the object localization task. More info: https://github.com/facebookresearch/ActivityNet-Entities Note that this is NOT the evaluation server for the 2020 ANet-Entities challenge (they are here instead: https://github.com/facebookresearch/ActivityNet-Entities#evaluation-servers).</t>
  </si>
  <si>
    <t>https://competitions.codalab.org/competitions/20537</t>
  </si>
  <si>
    <t>https://github.com/facebookresearch/ActivityNet-Entities</t>
  </si>
  <si>
    <t>https://arxiv.org/pdf/1812.06587.pdf</t>
  </si>
  <si>
    <t>object localization</t>
  </si>
  <si>
    <t>LOVEU@CVPR'21 GEBD Sub-track 1.2</t>
  </si>
  <si>
    <t>This competition is for generic event boundary detection with constraints of training data and pre-trained models.</t>
  </si>
  <si>
    <t>https://competitions.codalab.org/competitions/30452</t>
  </si>
  <si>
    <t>event boundary detection</t>
  </si>
  <si>
    <t>SemEval-2020 Task 5: Modelling Causal Reasoning in Language: Detecting Counterfactuals</t>
  </si>
  <si>
    <t>https://competitions.codalab.org/competitions/20972</t>
  </si>
  <si>
    <t>Low Resource ASR</t>
  </si>
  <si>
    <t>This is a low resource ASR competition based on the Lingvodoc data.</t>
  </si>
  <si>
    <t>https://competitions.codalab.org/competitions/30008</t>
  </si>
  <si>
    <t>transcribe utterances or spell them</t>
  </si>
  <si>
    <t>accuracy, ERR</t>
  </si>
  <si>
    <t>FewRel 1.0</t>
  </si>
  <si>
    <t>https://competitions.codalab.org/competitions/27980</t>
  </si>
  <si>
    <t>https://aclanthology.org/D18-1514.pdf</t>
  </si>
  <si>
    <t>LaySumm (The 1st Computational Linguistics Lay Summary Challenge Shared Task)</t>
  </si>
  <si>
    <t>A Shared Task at EMNLP 2020 that focuses on generating lay summaries for scientific documents. LaySumm is one of three shared tasks conducted as part of the 1st Workshop on Scholarly Document Processing</t>
  </si>
  <si>
    <t>https://competitions.codalab.org/competitions/25516</t>
  </si>
  <si>
    <t>science</t>
  </si>
  <si>
    <t>generate summaries that are representative of the content, comprehensible, and interesting to a lay audience</t>
  </si>
  <si>
    <t>Rrecall, F1, ROUGE-1, -2, -L</t>
  </si>
  <si>
    <t>Word Segmentation and Morphological Parsing for Sanskrit</t>
  </si>
  <si>
    <t>Hackathon on word segmentation and morphological parsing for Sanskrit, in association with FIRE '21 (Forum for Information Retrieval Evaluation)</t>
  </si>
  <si>
    <t>https://competitions.codalab.org/competitions/35744</t>
  </si>
  <si>
    <t>predict a list of triplets (string, string, string) where each item has the analysis for a word (segmented word, stem, morph category)</t>
  </si>
  <si>
    <t>XL-WiC</t>
  </si>
  <si>
    <t>This is a competition based on the XL-WiC (Cross-Lingual Word-in-Context) evaluation datasets</t>
  </si>
  <si>
    <t>https://competitions.codalab.org/competitions/27071</t>
  </si>
  <si>
    <t>recognising whether a target word is used with the same meaning or not in two different contexts</t>
  </si>
  <si>
    <t>2019-Video-Caption-Competition</t>
  </si>
  <si>
    <t>Automatically generate a natural description based on the video content</t>
  </si>
  <si>
    <t>https://competitions.codalab.org/competitions/22018</t>
  </si>
  <si>
    <t>generate a natural description based on the video content</t>
  </si>
  <si>
    <t xml:space="preserve">CIDEr </t>
  </si>
  <si>
    <t>Zero Resource Speech Challenge 2020</t>
  </si>
  <si>
    <t>ZeroSpeech 2020</t>
  </si>
  <si>
    <t>https://competitions.codalab.org/competitions/22999</t>
  </si>
  <si>
    <t>https://zerospeech.com/2020/</t>
  </si>
  <si>
    <t>construct a system that learn an end-to-end Spoken Dialog (SD) system</t>
  </si>
  <si>
    <t>2020 IEEE GRSS Data Fusion Contest</t>
  </si>
  <si>
    <t>2020 IEEE GRSS Data Fusion Contest: Global Land Cover Mapping with Weak Supervision</t>
  </si>
  <si>
    <t>https://competitions.codalab.org/competitions/22289</t>
  </si>
  <si>
    <t>Land cover classification</t>
  </si>
  <si>
    <t>average accuracy</t>
  </si>
  <si>
    <t>SemEval-2018 Task 12 - The Argument Reasoning Comprehension Task</t>
  </si>
  <si>
    <t>Given a natural language argument consisting of a claim, premise, and context, the goal is to choose the correct warrant from two contradicting options.</t>
  </si>
  <si>
    <t>https://competitions.codalab.org/competitions/17327</t>
  </si>
  <si>
    <t>Assessing the Funniness of Edited News Headlines (SemEval-2020)</t>
  </si>
  <si>
    <t>This is a humor competition that requires participants to estimate the funniness of edited news headlines.</t>
  </si>
  <si>
    <t>https://competitions.codalab.org/competitions/20970</t>
  </si>
  <si>
    <t>multimedia, news</t>
  </si>
  <si>
    <t>estimate the funniness of edited news headlines</t>
  </si>
  <si>
    <t>RMSE, accuracy</t>
  </si>
  <si>
    <t>Document-level MQM (annotations) QE shared task 2020</t>
  </si>
  <si>
    <t>WMT'20 Quality Estimation shared task, submission platform for **MQM annotations** predictions at document-level (Task 3)</t>
  </si>
  <si>
    <t>https://competitions.codalab.org/competitions/24763</t>
  </si>
  <si>
    <t>estimating the quality of neural machine translation output at run-time, without relying on reference translations</t>
  </si>
  <si>
    <t>CLEF 2019 Lab ProtestNews</t>
  </si>
  <si>
    <t>Extracting Protests from News Using Automated Methods</t>
  </si>
  <si>
    <t>https://competitions.codalab.org/competitions/20318</t>
  </si>
  <si>
    <t>linguistics, news</t>
  </si>
  <si>
    <t>extracting event information from news articles across multiple countries</t>
  </si>
  <si>
    <t>multi-class classification, information retrieval</t>
  </si>
  <si>
    <t>SemEval 2020 Task 4 - Commonsense Validation and Explanation (ComVE)</t>
  </si>
  <si>
    <t>Does the statement Make Sense? And Why?</t>
  </si>
  <si>
    <t>https://competitions.codalab.org/competitions/21080</t>
  </si>
  <si>
    <t>The first task is to choose from two natural language statements with similar wordings which one makes sense and which one does not make sense; The second task is to find the key reason from three options why a given statement does not make sense; The third task asks machine to generate the reasons and we use BLEU to evaluate them.</t>
  </si>
  <si>
    <t>binary classification, multi-class classification, text generation</t>
  </si>
  <si>
    <t>accuracy, BLEU</t>
  </si>
  <si>
    <t>AutoML :: ROUND 0 PRACTICE</t>
  </si>
  <si>
    <t>This is a "clone", this is NOT the AutoML main competition page. To enter the challenge, go to yellow icon.</t>
  </si>
  <si>
    <t>https://competitions.codalab.org/competitions/7471</t>
  </si>
  <si>
    <t>time, accuracy</t>
  </si>
  <si>
    <t>MIND News Recommendation Competition</t>
  </si>
  <si>
    <t>This is a competition for news recommendation on the Microsoft News Dataset (MIND).</t>
  </si>
  <si>
    <t>https://competitions.codalab.org/competitions/24122</t>
  </si>
  <si>
    <t>personalized news services</t>
  </si>
  <si>
    <t>AUC, MRR and nDCG@K</t>
  </si>
  <si>
    <t>Deep Pollination Raw</t>
  </si>
  <si>
    <t>Deep Pollination M1 [AI] 2020-2021</t>
  </si>
  <si>
    <t>https://competitions.codalab.org/competitions/28996</t>
  </si>
  <si>
    <t>recognize the type of insect in the image</t>
  </si>
  <si>
    <t>HAHA@IberLEF2021: Humor Analysis based on Human Annotation</t>
  </si>
  <si>
    <t>Detecting and scoring humor, mechanisms and targets in Spanish tweets</t>
  </si>
  <si>
    <t>https://competitions.codalab.org/competitions/30090</t>
  </si>
  <si>
    <t>classify tweets in Spanish as humorous or not, and to further our analysis of humor by determining which characteristics of the tweets contribute to their humor</t>
  </si>
  <si>
    <t>F1, RMSE</t>
  </si>
  <si>
    <t>SemEval 2020 Task 2: Predicting Multilingual and Cross-Lingual (Graded) Lexical Entailment</t>
  </si>
  <si>
    <t>This is a competition set for the Shared Task 2 of the SemEval 2020. The competition includes tasks for predicting graded and binary lexical entailment (i.e., hyponym-hypernym relation between words) for several different languages and cross-lingual language pairs.</t>
  </si>
  <si>
    <t>https://competitions.codalab.org/competitions/20865</t>
  </si>
  <si>
    <t>predicting binary and graded Lexical Entailment (i.e., is-a or hyponym-hypernym relation) for several different languages (multilingual component) and across languages for several language pairs (cross-lingual component)</t>
  </si>
  <si>
    <t>Spearman correlation, F1</t>
  </si>
  <si>
    <t>OpenMonkeyChallenge</t>
  </si>
  <si>
    <t>Non-human Primate Landmarks detection competition</t>
  </si>
  <si>
    <t>https://competitions.codalab.org/competitions/34342</t>
  </si>
  <si>
    <t>biology, multimedia</t>
  </si>
  <si>
    <t>detect the 2D coordinates of the landmarks on the non-human primate (NHP) images in the wild</t>
  </si>
  <si>
    <t>MPJPE, PCK@0.2, PCK@0.5, and mAP</t>
  </si>
  <si>
    <t>IndoNLU Benchmark</t>
  </si>
  <si>
    <t>12 Natural Language Understanding Tasks</t>
  </si>
  <si>
    <t>https://competitions.codalab.org/competitions/26537</t>
  </si>
  <si>
    <t>sentence classification tasks and sequence labeling tasks, with different levels of difficulty, domains, and styles</t>
  </si>
  <si>
    <t>accuracy, macro-precision, macro-recall, and macro-F1</t>
  </si>
  <si>
    <t>SemEval-2021 Task 12 - Learning with Disagreements</t>
  </si>
  <si>
    <t>A SemEval-2021 shared task on learning to classify with datasets containing disagreements.</t>
  </si>
  <si>
    <t>https://competitions.codalab.org/competitions/25748</t>
  </si>
  <si>
    <t>provide a unified testing framework for learning from disagreements using the best-known datasets containing information about disagreements for interpreting language and classifying images</t>
  </si>
  <si>
    <t>F1, enthropy</t>
  </si>
  <si>
    <t>RSNA Pneumonia Crop</t>
  </si>
  <si>
    <t>https://competitions.codalab.org/competitions/29560</t>
  </si>
  <si>
    <t>binary classification of normal vs pneumonia</t>
  </si>
  <si>
    <t>SALICON Saliency Prediction Challenge (LSUN 2017)</t>
  </si>
  <si>
    <t>Understanding and predicting visual attention in natural scene images.</t>
  </si>
  <si>
    <t>https://competitions.codalab.org/competitions/17136</t>
  </si>
  <si>
    <t>predicting visual saliency in natural scene images</t>
  </si>
  <si>
    <t>SAUC, IG, NSS, and CC</t>
  </si>
  <si>
    <t>SegTHOR</t>
  </si>
  <si>
    <t>Segmentation of THoracic Organs at Risk in CT images</t>
  </si>
  <si>
    <t>https://competitions.codalab.org/competitions/21145</t>
  </si>
  <si>
    <t>segment 4 OAR: heart, aorta, trachea, esophagus</t>
  </si>
  <si>
    <t>overlap Dice metric (DM), Hausdorff distance (HD)</t>
  </si>
  <si>
    <t>BEA 2019 Shared Task - Grammatical Error Correction - Restricted Track</t>
  </si>
  <si>
    <t>This is the Codalab competition corresponding to the BEA 2019 Shared Task on Grammatical Error Correction - Restricted Track.</t>
  </si>
  <si>
    <t>https://competitions.codalab.org/competitions/20228</t>
  </si>
  <si>
    <t>Grammatical Error Correction</t>
  </si>
  <si>
    <t>binary classification, text generation</t>
  </si>
  <si>
    <t>span-based correction, precision, recall</t>
  </si>
  <si>
    <t>MetaDL few-shot learning self-service</t>
  </si>
  <si>
    <t>Here you can submit datasets to Proto-Networks</t>
  </si>
  <si>
    <t>https://competitions.codalab.org/competitions/31280</t>
  </si>
  <si>
    <t>meta-learner on a meta-train set and produce a learner (a machine learning algorithm), which will be used to train on classification tasks generated from the meta-test set and evaluated</t>
  </si>
  <si>
    <t>accuracy, 5-way 1-shot</t>
  </si>
  <si>
    <t>Multi-FC</t>
  </si>
  <si>
    <t>MultiFC: A Real-World Multi-Domain Dataset for Evidence-Based Fact Checking of Claims</t>
  </si>
  <si>
    <t>https://competitions.codalab.org/competitions/21163</t>
  </si>
  <si>
    <t>claims</t>
  </si>
  <si>
    <t>automatic claim verification</t>
  </si>
  <si>
    <t>micro-F1, macro-F1</t>
  </si>
  <si>
    <t>SemEval-2018 Task 1: Affect in Tweets (AIT-2018)</t>
  </si>
  <si>
    <t>We present an array of tasks where systems have to automatically determine the intensity of emotions (E) and intensity of sentiment (aka valence V) of the tweeters from their tweets. We also include a multi-label emotion classification task for tweets. For each task, we provide separate training and test datasets for English, Arabic, and Spanish tweets.</t>
  </si>
  <si>
    <t>https://competitions.codalab.org/competitions/17751</t>
  </si>
  <si>
    <t xml:space="preserve">determine the intensity of emotions (E) and intensity of sentiment (aka valence V) of the tweeters. We also include a multi-label emotion classification task for tweets. </t>
  </si>
  <si>
    <t>Pearson Correlation Coefficient, Kappa, accuracy</t>
  </si>
  <si>
    <t>ASVspoof 2021 - Post-Challenge - Physical Access track</t>
  </si>
  <si>
    <t>https://competitions.codalab.org/competitions/35160</t>
  </si>
  <si>
    <t>t-DCF, EER</t>
  </si>
  <si>
    <t>Constraint@AAAI2021 - Hostile Post Detection in Hindi</t>
  </si>
  <si>
    <t>Multi-label Classification of a given Hindi text into various Hostile classes.</t>
  </si>
  <si>
    <t>https://competitions.codalab.org/competitions/26654</t>
  </si>
  <si>
    <t xml:space="preserve">The set of valid categories are fake news, hate speech, offensive, defamation, and non-hostile posts. It is a multi-label multi-class classification problem where each post can belong to one or more of these hostile classes. </t>
  </si>
  <si>
    <t>mult-class classificaition</t>
  </si>
  <si>
    <t>weighted F1</t>
  </si>
  <si>
    <t>SemanticKITTI: Moving Object Segmentation</t>
  </si>
  <si>
    <t>Moving Object Segmentation of automotive LiDAR point cloud sequences.</t>
  </si>
  <si>
    <t>https://competitions.codalab.org/competitions/28894</t>
  </si>
  <si>
    <t>provide motion labels for each point of the test sequences</t>
  </si>
  <si>
    <t>Jaccard Index or intersection-over-union (IoU) metric</t>
  </si>
  <si>
    <t>SemEval 2021 Task 10 - Source-Free Domain Adaptation for Semantic Processing</t>
  </si>
  <si>
    <t>Given a trained model, distill and transfer the knowledge to a new domain.</t>
  </si>
  <si>
    <t>https://competitions.codalab.org/competitions/26152</t>
  </si>
  <si>
    <t>negation detection and time expression recognition</t>
  </si>
  <si>
    <t>SemEval 2018 Task 4: Character Identification on Multiparty Dialogues</t>
  </si>
  <si>
    <t>An entity linking task where mentions are personal nouns and entities are characters in the TV show, &lt;i&gt;Friends&lt;/i&gt;.</t>
  </si>
  <si>
    <t>https://competitions.codalab.org/competitions/17310</t>
  </si>
  <si>
    <t>linguistics, movies</t>
  </si>
  <si>
    <t>assign each mention to its entity, who may or may not participate in the dialogue</t>
  </si>
  <si>
    <t>two seasons of the TV show Friends are annotated for this task.</t>
  </si>
  <si>
    <t>Document-level QE shared task 2018</t>
  </si>
  <si>
    <t>WMT'18 Quality Estimation shared task, submission platform for predictions at document-level (task4).</t>
  </si>
  <si>
    <t>https://competitions.codalab.org/competitions/19309</t>
  </si>
  <si>
    <t>identification of an error and its classification according to this typology (by applying a specific tag), the errors will receive a severity scale that will show the impact of each error on the overall meaning, style, and fluency of the translation</t>
  </si>
  <si>
    <t>machine translation, multi-class classification, regression</t>
  </si>
  <si>
    <t>Pearson's correlation, MAE, RMSE</t>
  </si>
  <si>
    <t>Transliteration task</t>
  </si>
  <si>
    <t>https://competitions.codalab.org/competitions/30932</t>
  </si>
  <si>
    <t>transliteration problem of names from English on Russian. Transliteration of a string means writing this string using the alphabet of another language with the preservation of pronunciation, although not always</t>
  </si>
  <si>
    <t>machine traslation, text generation</t>
  </si>
  <si>
    <t>GermEval 2020 Shared Task on the Classification and Regression of Cognitive and Motivational style</t>
  </si>
  <si>
    <t>The validity of high school grades as a predictor of academic success iscontroversial. During an aptitude test (Operant Motive Test, OMT),participants are asked to write freely associated texts to providedquestions and images. Psychologists can predict subsequentsuccess from these texts.For our task, we provide textual data from the OMT, paired with motives,tests on cognitive and motivational style and school grades, extending sole text classification toprediction of psychometrics.</t>
  </si>
  <si>
    <t>https://competitions.codalab.org/competitions/22006</t>
  </si>
  <si>
    <t>linguistics, psychology</t>
  </si>
  <si>
    <t>classification and regression of cognitive and motivational style from a text: build systems to restore an artificial 'rank' as well as performing classification on an image description that psychologists can investigate on implicit motives</t>
  </si>
  <si>
    <t>multi-class classification, ordinal regression</t>
  </si>
  <si>
    <t>Pearson rank correlation coefficient, precision, recall and F1</t>
  </si>
  <si>
    <t>(Additional scoring) Shared Task on Multilingual protest news detection CASE 2021 @ ACL-IJCNLP 2021</t>
  </si>
  <si>
    <t>(Additional scoring) Extracting Protests from News Using Automated Methods: Multilingual protest news detection</t>
  </si>
  <si>
    <t>https://competitions.codalab.org/competitions/31639</t>
  </si>
  <si>
    <t>Sentence-level Direct Assessment QE Shared Task 2020</t>
  </si>
  <si>
    <t>WMT'20 Quality Estimation shared task, submission platform for predictions at sentence-level *Direct Assessment* (Task 1)</t>
  </si>
  <si>
    <t>https://competitions.codalab.org/competitions/24447</t>
  </si>
  <si>
    <t>automatic methods for estimating the quality of neural machine translation output at run-time, without relying on reference translations</t>
  </si>
  <si>
    <t>z-standardised DA</t>
  </si>
  <si>
    <t>Covid-19 Infection Percentage Estimation</t>
  </si>
  <si>
    <t>Covid-19</t>
  </si>
  <si>
    <t>https://competitions.codalab.org/competitions/35575</t>
  </si>
  <si>
    <t>not only limited to the detection of COVID-19 cases, but they can also be used for other important tasks such quantifying the infection and monitoring the evolution of the disease</t>
  </si>
  <si>
    <t>MAE, PC, RMSE</t>
  </si>
  <si>
    <t>DocRED</t>
  </si>
  <si>
    <t>Document-level relation extration</t>
  </si>
  <si>
    <t>https://competitions.codalab.org/competitions/20717</t>
  </si>
  <si>
    <t>https://github.com/thunlp/DocRED</t>
  </si>
  <si>
    <t>relation extration F1 and evidence F1</t>
  </si>
  <si>
    <t>Sentence-level Direct Assessment QE shared task 2021</t>
  </si>
  <si>
    <t>WMT'21 Quality Estimation shared task, submission platform for predictions at sentence-level *Direct Assessment* (Task 1).</t>
  </si>
  <si>
    <t>https://competitions.codalab.org/competitions/33411</t>
  </si>
  <si>
    <t>(i) a zero-shot sentence-level prediction task to encourage language independent and unsupervised approaches; (ii) a task on predicting catastrophic, i.e. critical translation errors, in other words, errors that make the translation convey a completely different meaning, which could lead to negative effects such as safety risks</t>
  </si>
  <si>
    <t>Multi-Hop Inference Explanation Regeneration (TextGraphs-15)</t>
  </si>
  <si>
    <t>Extract and rank explanation sentences from a provided structured knowledge base such that the top-ranked sentences provide a complete explanation for the given answer.</t>
  </si>
  <si>
    <t>https://competitions.codalab.org/competitions/29228</t>
  </si>
  <si>
    <t>determining relevance versus completeness in large multi-hop explanations</t>
  </si>
  <si>
    <t>text generation, ordinal regression, QA</t>
  </si>
  <si>
    <t>Normalized Discounted Cumulative Gain (NDCG), accuracy</t>
  </si>
  <si>
    <t>2019 IEEE GRSS Data Fusion Contest 3D Point Cloud Classification Challenge</t>
  </si>
  <si>
    <t>https://competitions.codalab.org/competitions/20217</t>
  </si>
  <si>
    <t>semantic 3D reconstruction and stereo using machine intelligence and deep learning applied to satellite images</t>
  </si>
  <si>
    <t>image recognition, multi-class classification</t>
  </si>
  <si>
    <t>WiC-TSV: Word-in-Context Target Sense Verification</t>
  </si>
  <si>
    <t>This is a competition based on the WiC-TSV (Word-in-Context Target Sense Verification) evaluation dataset. This competition extends the SuperGLUE WiC task but it is self-contained. WiC-TSV is used for a shared task at the IJCAI-20 SemDeep workshop. For questions about WiC-TSV, you can write in our Google Group.</t>
  </si>
  <si>
    <t>https://competitions.codalab.org/competitions/23683</t>
  </si>
  <si>
    <t>identifying the correct meaning of a word in context, in a retrieval setting</t>
  </si>
  <si>
    <t>MAVEN Event Detection Challenge</t>
  </si>
  <si>
    <t>A massive general domain textual event detection dataset.</t>
  </si>
  <si>
    <t>https://competitions.codalab.org/competitions/27320</t>
  </si>
  <si>
    <t>https://github.com/THU-KEG/MAVEN-dataset</t>
  </si>
  <si>
    <t>https://arxiv.org/abs/2004.13590</t>
  </si>
  <si>
    <t>event detection</t>
  </si>
  <si>
    <t>4,480 Wikipedia documents, 118,732 event mention instances, and 168 event types</t>
  </si>
  <si>
    <t>precision, recall, and F1 (micro and macro averaged)</t>
  </si>
  <si>
    <t>Sentiment classification tasks</t>
  </si>
  <si>
    <t>An example competition where submissions should output "Hello World!"</t>
  </si>
  <si>
    <t>https://competitions.codalab.org/competitions/30517</t>
  </si>
  <si>
    <t>sentiment classification</t>
  </si>
  <si>
    <t>VALUE Leaderboard Evaluation</t>
  </si>
  <si>
    <t>Evaluation portal for The Video And Language Understanding Evaluation (VALUE) benchmark.</t>
  </si>
  <si>
    <t>https://competitions.codalab.org/competitions/34470</t>
  </si>
  <si>
    <t>https://value-benchmark.github.io/</t>
  </si>
  <si>
    <t>text-based video retrieval, video question answering and video captioning</t>
  </si>
  <si>
    <t>QA, text generation, multi-class classification</t>
  </si>
  <si>
    <t>Mean-Rank, the average of model ranks over 11 tasks</t>
  </si>
  <si>
    <t>CIEC-CTC 2021</t>
  </si>
  <si>
    <t>Chinese text Correction (CTC 2021).</t>
  </si>
  <si>
    <t>30000 CNY</t>
  </si>
  <si>
    <t>https://competitions.codalab.org/competitions/32702</t>
  </si>
  <si>
    <t>text correction</t>
  </si>
  <si>
    <t>binary classifcation, multi-class classifcation, text generation</t>
  </si>
  <si>
    <t>The VoxCeleb Speaker Recognition Challenge 2020 - Track 1 (Verification fully supervised, closed)</t>
  </si>
  <si>
    <t>https://competitions.codalab.org/competitions/26120</t>
  </si>
  <si>
    <t>Word-level Post-Editing Effort QE shared task 2020</t>
  </si>
  <si>
    <t>WMT'20 Quality Estimation shared task, submission platform for predictions at word-level *Post-Editing Effort* (Task 2)</t>
  </si>
  <si>
    <t>https://competitions.codalab.org/competitions/25377</t>
  </si>
  <si>
    <t>predicting DA scores and their relationship with models trained for predicting post-editing effort</t>
  </si>
  <si>
    <t>MCC (Matthews correlation coefficient)</t>
  </si>
  <si>
    <t>SemKITTI-DVPS Challenge</t>
  </si>
  <si>
    <t>The test set for SemKITTI-DVPS ranked by DSTQ.</t>
  </si>
  <si>
    <t>https://competitions.codalab.org/competitions/33634</t>
  </si>
  <si>
    <t>provide for each frame a depth prediction, a semantic prediction, and a prediction of temporally consistent instance IDs</t>
  </si>
  <si>
    <t>multi-class classifcation, regression</t>
  </si>
  <si>
    <t>accuracy, Depth-aware Segmentation and Tracking Quality (DSTQ)</t>
  </si>
  <si>
    <t>TVQA Test Public Evaluation (w/o timestamp at inference) Beta</t>
  </si>
  <si>
    <t>UNC TVQA test_public set evaluation for models that did not use ground-truth timestamp at inference.</t>
  </si>
  <si>
    <t>https://competitions.codalab.org/competitions/20415</t>
  </si>
  <si>
    <t>localize relevant moments within a clip, comprehend subtitles-based dialogue, and recognize relevant visual concepts</t>
  </si>
  <si>
    <t>152.5K QA pairs from 21.8K video clips, spanning over 460 hours of video</t>
  </si>
  <si>
    <t>UAVid semantic segmentation</t>
  </si>
  <si>
    <t>The UAVid dataset is an UAV video dataset for semantic segmentation task focusing on urban scenes. 4K resolution UAV videos are captured with 8 object categories labelled.</t>
  </si>
  <si>
    <t>https://competitions.codalab.org/competitions/25224</t>
  </si>
  <si>
    <t>predict per-pixel semantic labelling for the UAV video sequences</t>
  </si>
  <si>
    <t xml:space="preserve">IoU </t>
  </si>
  <si>
    <t>SentiMix Hindi-English</t>
  </si>
  <si>
    <t>Sentiment analysis of code-mixed tweets. SemEval 2020 task 9. Hindi sub task.</t>
  </si>
  <si>
    <t>https://competitions.codalab.org/competitions/20654</t>
  </si>
  <si>
    <t>https://arxiv.org/abs/2008.04277</t>
  </si>
  <si>
    <t>sentiment analysis in code-mixed social media text: predict the sentiment of a given code-mixed tweet</t>
  </si>
  <si>
    <t>Precision, Recall, and F1 (micro and macro averaged)</t>
  </si>
  <si>
    <t>MinneApple Fruit Counting Challenge</t>
  </si>
  <si>
    <t>We present a new dataset to advance the state-of-the-art in fruit detection, segmentation, and counting in orchard environments. While there has been significant recent interest in solving these problems, the lack of a unified dataset has made it difficult to compare results. We hope to enable direct comparisons by providing a large variety of high-resolution images acquired in orchards, together with human annotations of the fruit on trees.</t>
  </si>
  <si>
    <t>https://competitions.codalab.org/competitions/21719</t>
  </si>
  <si>
    <t>mapping in orchard environments from RGB images</t>
  </si>
  <si>
    <t>1000 annotated images for fruit detection and segmentation and 60000 images for patch-based fruit counting</t>
  </si>
  <si>
    <t>2019 IEEE GRSS Data Fusion Contest Single-view Semantic 3D Challenge</t>
  </si>
  <si>
    <t>https://competitions.codalab.org/competitions/20208</t>
  </si>
  <si>
    <t>aerial, urbanisme</t>
  </si>
  <si>
    <t>predict both 3D geometric models and segmentation maps of semantic classes for urban scenes from single-view satellite images</t>
  </si>
  <si>
    <t>mIoU-3</t>
  </si>
  <si>
    <t>SMM4H'20 - Shared Task</t>
  </si>
  <si>
    <t>The SMM4H shared task proposed four NLP challenges on social media mining for health monitoring and surveillance, 1. Automatic classification of tweets that mention medications, 2. Automatic classification of multilingual tweets that report adverse effects, 3.    Automatic extraction and normalization of adverse effects in English tweets, 4. Automatic characterization of chatter related to prescription medication abuse in tweets, 5. Automatic classification of tweets reporting a birth defect pregnancy outcome</t>
  </si>
  <si>
    <t>https://competitions.codalab.org/competitions/23705</t>
  </si>
  <si>
    <t>social media mining for health monitoring and surveillance</t>
  </si>
  <si>
    <t>2021 IEEE GRSS Data Fusion Contest Track DSE</t>
  </si>
  <si>
    <t>https://competitions.codalab.org/competitions/27943</t>
  </si>
  <si>
    <t>multimedia, urbanisme</t>
  </si>
  <si>
    <t>detection of human settlements deprived of access to electricity using multimodal and multitemporal remote sensing data: detect human settlements that do not have access to electricity using multimodal and multitemporal remote sensing data</t>
  </si>
  <si>
    <t>SemEval-2022 Task 10: Structured Sentiment competition</t>
  </si>
  <si>
    <t>https://competitions.codalab.org/competitions/33556</t>
  </si>
  <si>
    <t>predict the sentiment graphs</t>
  </si>
  <si>
    <t>sentiment graphs</t>
  </si>
  <si>
    <t>Webvision - Video track - FEATURES ONLY!</t>
  </si>
  <si>
    <t>Action recognition from video subtitles with precomputed features</t>
  </si>
  <si>
    <t>https://competitions.codalab.org/competitions/23719</t>
  </si>
  <si>
    <t>SemanticKITTI: Semantic Segmentation</t>
  </si>
  <si>
    <t>Semantic Segmentation of automotive LiDAR point cloud sequences</t>
  </si>
  <si>
    <t>https://competitions.codalab.org/competitions/20331</t>
  </si>
  <si>
    <t>provide labels for each point of the test sequences 11-21: method should then output a label for each point of a scan, i.e., one full turn of the rotating LiDAR sensor</t>
  </si>
  <si>
    <t>SemanticKITTI: Semantic Scene Completion</t>
  </si>
  <si>
    <t>Semantic Scene Completion of automotive LiDAR point cloud sequences</t>
  </si>
  <si>
    <t>https://competitions.codalab.org/competitions/22037</t>
  </si>
  <si>
    <t>predict the completed voxel grid. Here, the approach needs to provide labels for each voxel of a pre-defined dimension</t>
  </si>
  <si>
    <t>ICDAR 2021 Competition on Scientific Table Image Recognition to LaTeX</t>
  </si>
  <si>
    <t>https://competitions.codalab.org/competitions/26979</t>
  </si>
  <si>
    <t>table recognition: Subtask I: Table structure reconstruction (S): Reconstructing the structure of a table in the form of LaTeX symbols and code. Subtask II: Table content reconstruction (C): Reconstructing and recognizing the content of a table in the form of LaTeX symbols and code</t>
  </si>
  <si>
    <t>accuracy, accuracy@95%</t>
  </si>
  <si>
    <t>SemEval2021 Task 8 - MeasEval - Counts and Measurements</t>
  </si>
  <si>
    <t>Extracting Quantities and their Contexts from Scientific Texts.</t>
  </si>
  <si>
    <t>https://competitions.codalab.org/competitions/25770</t>
  </si>
  <si>
    <t>relation extraction task focused on finding counts and measurements, attributes of these quantities, and additional information including measured entities, properties, and measurement contexts</t>
  </si>
  <si>
    <t>relation extraction, binary classification, multi-class classification</t>
  </si>
  <si>
    <t>2021 Video Captioning Competition</t>
  </si>
  <si>
    <t>https://competitions.codalab.org/competitions/32106</t>
  </si>
  <si>
    <t>video captioning competition! All participants need to generate a caption sentences for each videos in test set</t>
  </si>
  <si>
    <t>Bleu、METEOR、ROUGE_L、CIDEr</t>
  </si>
  <si>
    <t>SemEval-2018 Task 9: Hypernym Discovery</t>
  </si>
  <si>
    <t>This is the CodaLab Competition for the SemEval-2018 Task 9: Hypernym Discovery.</t>
  </si>
  <si>
    <t>https://competitions.codalab.org/competitions/17119</t>
  </si>
  <si>
    <t>identifying hypernymic relations from text corpora</t>
  </si>
  <si>
    <t>MRR, P@k, MAP</t>
  </si>
  <si>
    <t>Occluded Video Instance Segmentation (OVIS)</t>
  </si>
  <si>
    <t>https://competitions.codalab.org/competitions/36203</t>
  </si>
  <si>
    <t>Occluded Video Instance Segmentation: detect, segment, and track instances in occluded scenes</t>
  </si>
  <si>
    <t>SemEval 2020 Task 1: Unsupervised Lexical Semantic Change Detection</t>
  </si>
  <si>
    <t>Shared task addressing the unsupervised detection of lexical semantic change, i.e., word sense changes over time, in text corpora of German, English, Latin and Swedish. The task is organized by Barbara McGillivray, Dominik Schlechtweg, Simon Hengchen, Haim Dubossarsky and Nina Tahmasebi.</t>
  </si>
  <si>
    <t>https://competitions.codalab.org/competitions/20948</t>
  </si>
  <si>
    <t>detection of lexical semantic change, i.e., word sense changes over time</t>
  </si>
  <si>
    <t>accuracy, Spearman's rank-order correlation coefficient</t>
  </si>
  <si>
    <t>TVQAplus Evaluation</t>
  </si>
  <si>
    <t>UNC TVQAplus test set evaluation.</t>
  </si>
  <si>
    <t>https://competitions.codalab.org/competitions/22705</t>
  </si>
  <si>
    <t>video-based QA</t>
  </si>
  <si>
    <t xml:space="preserve">Grd mAP, Temp mIoU,  ASA, QA Acc </t>
  </si>
  <si>
    <t>TriviaQA</t>
  </si>
  <si>
    <t>TriviaQA Leaderboard</t>
  </si>
  <si>
    <t>https://competitions.codalab.org/competitions/17208</t>
  </si>
  <si>
    <t>http://nlp.cs.washington.edu/triviaqa/</t>
  </si>
  <si>
    <t>https://arxiv.org/pdf/1705.03551.pdf</t>
  </si>
  <si>
    <t>Reading Comprehension and Question Answering</t>
  </si>
  <si>
    <t>AutoML :: ROUND 3 PRACTICE</t>
  </si>
  <si>
    <t>https://competitions.codalab.org/competitions/7451</t>
  </si>
  <si>
    <t>IUI 2022-Dyadic IMPRESSION Recognition challenge</t>
  </si>
  <si>
    <t>The IMPRESSION challenge 2022, to be held in March 2022 in conjunction with IUI 2022 in Helsinki, Finland, will be devoted to all aspects of computer science and behavioural science for the analysis of human-human interaction from multimodal data. To advance and motivate the research on human bodily responses in dyadic interactions, we organise the challenge which uses an open and accessible multimodal IMPRESSION dataset. It addresses multimodal recognition as well as dynamic multi-user recognition, where both interlocutors’ information can be exploited.</t>
  </si>
  <si>
    <t>https://competitions.codalab.org/competitions/34190</t>
  </si>
  <si>
    <t>automatic impression recognition</t>
  </si>
  <si>
    <t>impression recognition</t>
  </si>
  <si>
    <t>mean concordance correlation coefficient (CCC)</t>
  </si>
  <si>
    <t>User behavior prediction</t>
  </si>
  <si>
    <t>This competition is a supplement to the Trumid Data Scientist interview process. If you are up to the challenge, please contact us and we will grant access.</t>
  </si>
  <si>
    <t>https://competitions.codalab.org/competitions/15261</t>
  </si>
  <si>
    <t>Predict which traders respond to firm-up requests</t>
  </si>
  <si>
    <t>precision, recall, F1</t>
  </si>
  <si>
    <t>Constraint@AAAI2021 - COVID19 Fake News Detection in English</t>
  </si>
  <si>
    <t>Binary Classification of a given covid19 related post into Real News vs Fake News.</t>
  </si>
  <si>
    <t>https://competitions.codalab.org/competitions/26655</t>
  </si>
  <si>
    <t>covid, news</t>
  </si>
  <si>
    <t>COVID19 Fake News Detection in English</t>
  </si>
  <si>
    <t>Photo Triage Benchmark</t>
  </si>
  <si>
    <t>The goal of the competition is to use machine learning methods to to automatically learn human preferences within a series of photos taken of the same scene.</t>
  </si>
  <si>
    <t>https://competitions.codalab.org/competitions/9621</t>
  </si>
  <si>
    <t>learn human preferences within a series of photos taken of the same scene</t>
  </si>
  <si>
    <t>15,545 unedited photos</t>
  </si>
  <si>
    <t>FewRel 2.0 Domain Adaptation</t>
  </si>
  <si>
    <t>https://competitions.codalab.org/competitions/27981</t>
  </si>
  <si>
    <t>Depth From Focus Competition on the DDFF 12-Scene Dataset</t>
  </si>
  <si>
    <t>This is a competition to predict a depth map given a focal stack. Results are evaluated on the DDFF 12-Scene dataset.</t>
  </si>
  <si>
    <t>https://competitions.codalab.org/competitions/17807</t>
  </si>
  <si>
    <t>https://hazirbas.com/projects/ddff/</t>
  </si>
  <si>
    <t>https://vision.in.tum.de/data/datasets/ddff12scene</t>
  </si>
  <si>
    <t>predict a depth map given a focal stack</t>
  </si>
  <si>
    <t>ERR, MSE, RMSE</t>
  </si>
  <si>
    <t>Dialogue Evaluation 2020: Taxonomy Enrichment for the Russian Language</t>
  </si>
  <si>
    <t>https://competitions.codalab.org/competitions/22168</t>
  </si>
  <si>
    <t>taxonomy enrichment task: Given words that are not yet included in the taxonomy, we need to associate each word with the appropriate hypernyms from an existing taxonomy</t>
  </si>
  <si>
    <t>MAP, MRR</t>
  </si>
  <si>
    <t>Deep Pollination Raw - Explainability</t>
  </si>
  <si>
    <t>https://competitions.codalab.org/competitions/29425</t>
  </si>
  <si>
    <t>BEA 2019 Shared Task - Grammatical Error Correction - Low Resource Track</t>
  </si>
  <si>
    <t>This is the Codalab competition corresponding to the BEA 2019 Shared Task on Grammatical Error Correction - Low Resource Track.</t>
  </si>
  <si>
    <t>https://competitions.codalab.org/competitions/20230</t>
  </si>
  <si>
    <t>error correction</t>
  </si>
  <si>
    <t>F0.5</t>
  </si>
  <si>
    <t>Predicting Emphasis in Presentation Slides Shared Task</t>
  </si>
  <si>
    <t>CAD21@AAAI21 Shared Task on Predicting Emphasis in Presentation Slides</t>
  </si>
  <si>
    <t>https://competitions.codalab.org/competitions/27419</t>
  </si>
  <si>
    <t>Predicting Emphasis in Presentation Slides</t>
  </si>
  <si>
    <t>matchM</t>
  </si>
  <si>
    <t>MultiCoNER: SemEval-2022 Task 11 (Post Evaluation Phase)</t>
  </si>
  <si>
    <t>SemEval-2022 task to develop NER systems for complex entities across 11 languages.</t>
  </si>
  <si>
    <t>https://competitions.codalab.org/competitions/36425</t>
  </si>
  <si>
    <t>develop complex Named Entity Recognition systems for 11 languages. The task focuses on detecting semantically ambiguous and complex entities in short and low-context settings.</t>
  </si>
  <si>
    <t>named entity recognition</t>
  </si>
  <si>
    <t>FreiHAND</t>
  </si>
  <si>
    <t>A dataset for hand pose and shape estimation from single color image.</t>
  </si>
  <si>
    <t>https://competitions.codalab.org/competitions/21238</t>
  </si>
  <si>
    <t>hand pose and shape estimation</t>
  </si>
  <si>
    <t>Mesh error, F1</t>
  </si>
  <si>
    <t>CODWOE - Comparing Dictionaries and Word Embeddings</t>
  </si>
  <si>
    <t>SemEval 2022 Task 1 - Are dictionary glosses and word embedding representations semantically equivalent? Can we generate one from the other?</t>
  </si>
  <si>
    <t>https://competitions.codalab.org/competitions/34022</t>
  </si>
  <si>
    <t>generate glosses from vectors, generate vectors from glosses</t>
  </si>
  <si>
    <t>MoverScore, BLEU, lemma-level BLEU</t>
  </si>
  <si>
    <t>MinneApple Fruit Segmentation Challenge</t>
  </si>
  <si>
    <t>https://competitions.codalab.org/competitions/21694</t>
  </si>
  <si>
    <t>mIoU, accuracy</t>
  </si>
  <si>
    <t>Non Parametric Density Estimation</t>
  </si>
  <si>
    <t>&lt;p&gt;Assignment 3 for Statistical Pattern Recognition and Learning Course. &amp;nbsp,Apply non-parametric density estimation techniques to ecology dataset.&lt;/p&gt;&lt;p&gt;&amp;nbsp,&lt;/p&gt;&lt;p&gt;&amp;nbsp,&lt;/p&gt;</t>
  </si>
  <si>
    <t>https://competitions.codalab.org/competitions/6351</t>
  </si>
  <si>
    <t>ecology</t>
  </si>
  <si>
    <t>density estimation</t>
  </si>
  <si>
    <t>SemEval 2021 Task 1 - Lexical Complexity Prediction (LCP)</t>
  </si>
  <si>
    <t>This is the competition web page of the LCP shared task of SemEval 2021.</t>
  </si>
  <si>
    <t>https://competitions.codalab.org/competitions/27420</t>
  </si>
  <si>
    <t>Lexical Complexity Prediction</t>
  </si>
  <si>
    <t>Spearman correlation (Rho), Mean absolute error (MAE), Mean squared error (MSE), R-squared (R2)</t>
  </si>
  <si>
    <t>ETH-XGaze Competition</t>
  </si>
  <si>
    <t>This is the official competition website for ETH-XGaze dataset. The competition includes the cross-dataset, within-dataset and person-specific competition. Details can be found on individual competition pages.</t>
  </si>
  <si>
    <t>https://competitions.codalab.org/competitions/28930</t>
  </si>
  <si>
    <t>Gaze estimation</t>
  </si>
  <si>
    <t>gaze estimation error</t>
  </si>
  <si>
    <t>Lives :: Learning with Multiple Views</t>
  </si>
  <si>
    <t>Predict proteins activation during embryo development</t>
  </si>
  <si>
    <t>predict such missing data, a first step in this direction is to predict one view from the others. We then formalize the given task as predicting view 1 given views 0, 2, 3, 4 and 5. This is a multiview regression task</t>
  </si>
  <si>
    <t>Multi-Hop Inference Explanation Regeneration (TextGraphs-14)</t>
  </si>
  <si>
    <t>Given every row in the knowledge base (the tablestore), for a given question, can you rerank them so that the rows with the highest ranks are the same as the rows from the gold explanation graph for that question in the WorldTree corpus?</t>
  </si>
  <si>
    <t>https://competitions.codalab.org/competitions/23615</t>
  </si>
  <si>
    <t>reconstruct gold explanations for elementary science questions, using a new corpus of gold explanations that provides supervision and instrumentation for this multi-hop inference task</t>
  </si>
  <si>
    <t>MAP, accuracy</t>
  </si>
  <si>
    <t>AutoML :: ROUND 4 PRACTICE</t>
  </si>
  <si>
    <t>https://competitions.codalab.org/competitions/9031</t>
  </si>
  <si>
    <t>The VoxCeleb Speaker Recognition Challenge 2019 - Audio speaker verification - FIXED training data</t>
  </si>
  <si>
    <t>https://competitions.codalab.org/competitions/20200</t>
  </si>
  <si>
    <t>ACRV Probabilistic Object Detection (PrOD) Challenge - Continuous</t>
  </si>
  <si>
    <t>An ACRV Robotic Vision Challenge evaluation server for continuous research on probabilistic object detection. Validation and Test-dev servers available for use.</t>
  </si>
  <si>
    <t>https://competitions.codalab.org/competitions/20595</t>
  </si>
  <si>
    <t>multimedia, robotics</t>
  </si>
  <si>
    <t>provide how certain they are about the detection</t>
  </si>
  <si>
    <t>object recognition, regression</t>
  </si>
  <si>
    <t>probability-based detection quality (PDQ)</t>
  </si>
  <si>
    <t>Global Wheat Challenge 2020 - Localization and counting</t>
  </si>
  <si>
    <t>The Global Wheat Challenge 2020 took place from 4th May to 4th August. We propose to centralize the benchmark on the dataset here.</t>
  </si>
  <si>
    <t>https://competitions.codalab.org/competitions/27449</t>
  </si>
  <si>
    <t>image detection: detect wheat heads from outdoor images of wheat plants, including wheat datasets from around the globe. Using worldwide data, you will focus on a generalized solution to estimate the number and size of wheat heads</t>
  </si>
  <si>
    <t>image detection, regression</t>
  </si>
  <si>
    <t>mAP@0.5, accuracy</t>
  </si>
  <si>
    <t>Question Paraphrase Task</t>
  </si>
  <si>
    <t>This task is about the evaluation of paraphrase of questions</t>
  </si>
  <si>
    <t>https://competitions.codalab.org/competitions/28529</t>
  </si>
  <si>
    <t>generate paraphrased questions, that is questions that have the same meaning but are different in terms of the vocabulary and grammar of the sentence</t>
  </si>
  <si>
    <t>BLEU, precision, mean, PINC</t>
  </si>
  <si>
    <t>The Condensed Movies Challenge 2021</t>
  </si>
  <si>
    <t>The focus of this challenge is text-to-video retrieval. Specifically, we target movie scenes described by high-level semantic caption.</t>
  </si>
  <si>
    <t>https://competitions.codalab.org/competitions/34124</t>
  </si>
  <si>
    <t>multimedia, movies</t>
  </si>
  <si>
    <t>text-to-video retrieval:  retrieve 2-3 minute video clips from movies using corresponding high-level natural language descriptions</t>
  </si>
  <si>
    <t>geometric_mean, R1, R5, R10</t>
  </si>
  <si>
    <t>SemEval-2022 Task 09: R2VQ - Competence-based Multimodal Question Answering</t>
  </si>
  <si>
    <t>The Recipe Reading and Video Question Answering (R2VQ) task is structured as question answering pairs, querying how well a system understands the semantics of recipes, derived from a collection of cooking recipes and videos.</t>
  </si>
  <si>
    <t>https://competitions.codalab.org/competitions/34056</t>
  </si>
  <si>
    <t>exact match, word-level F1</t>
  </si>
  <si>
    <t>Semantic Segmentation of LArTPC tracks</t>
  </si>
  <si>
    <t>Why segmenting pixels?In the first step of this challenge, we ask you to classify non-zero pixels into two basic categories of particles: energy deposited by electron/positron, referred to as EM-particle, vs all other particles.  Accurate identification of EM-particle pixels is a crucial task to identify electron neutrino interaction for neutrino oscillation experiments using LArTPC detectors. In a traditional data reconstruction process of LArTPC experiments, this distinction is made after pixels are clustered into individual particles and analysing the topological feature of clustered pixels. However, this is proven to be difficult. Instead, having a pixel-level distinction of EM-particles beforehand can improve the performance of clustering and simplify the rest of the data reconstruction chain. At the second step of the challenge, we will add another distinct label to those pixels that contain energy deposited by protons. Two most basic yet essential neutrino interaction final states contain electron+proton from electron neutrino interaction or muon+proton from muon neutrino interaction. Adding the proton label, therefore, improve the separation power between two interaction channels.Finally, at the third step of the challenge, we will make the simulation sample more realistic by introducing gaps in the data sample which represents an unresponsive part of the detector. Your algorithm needs to overcome this lack of information to be proven useful for an application to real data.</t>
  </si>
  <si>
    <t>https://competitions.codalab.org/competitions/19818</t>
  </si>
  <si>
    <t>pixel classifcation: predict the following classes for each cell ("pixel"): no signal (0), electron/positron (1) [, proton (3)], another particles (2)</t>
  </si>
  <si>
    <t>SemEval 2022 Task 4: Patronizing and Condescending Language Detection</t>
  </si>
  <si>
    <t>Somebody is patronizing or condescending when their language denotes a superior attitude towards others, talks down to them, or describes them or their situation in a charitable way, raising a feeling of pity and compassion.Patronizing and Condescending Language (PCL) is often involuntary and unconscious, and the authors using such language are usually trying to help communities in need by e.g., raising awareness, moving the audience to action or standing for the rights of the under-represented. On the other hand, due to its subtlety, subjectivity and the (generally) good intentions behind its use, the audience is often unaware of this diminishing treatment. But PCL can potentially be very harmful, as it feeds stereotypes, routinizes discrimination and drives to greater exclusion.PCL detection is difficult both for humans and NLP systems, due to its subtle nature, its subjectivity and the fair amount of world knowledge and commonsense reasoning required to understand this kind of language. With this task, we expect to push the boundaries of this new challenge in the NLP community.</t>
  </si>
  <si>
    <t>https://competitions.codalab.org/competitions/34344</t>
  </si>
  <si>
    <t>Given a paragraph, a system must predict whether or not it contains any form of PCL. Given a paragraph, a system must identify which PCL categories express the condescension.</t>
  </si>
  <si>
    <t>JEC-QA</t>
  </si>
  <si>
    <t>A competetion of JEC-QA, the National Judicial Examination of China.</t>
  </si>
  <si>
    <t>https://competitions.codalab.org/competitions/22173</t>
  </si>
  <si>
    <t>linguistics, legal</t>
  </si>
  <si>
    <t>predict the answer using the questions and relevant articles</t>
  </si>
  <si>
    <t>QA, text generation</t>
  </si>
  <si>
    <t>VISIOCITY Benchmark</t>
  </si>
  <si>
    <t>Create a model that produces good summaries of videos</t>
  </si>
  <si>
    <t>https://competitions.codalab.org/competitions/28349</t>
  </si>
  <si>
    <t>video recognition, text generation</t>
  </si>
  <si>
    <t>Average F1, Max F1, Importance, Mega Event Continuity, Diversity Time, Diversity Similarity, Diversity Concept</t>
  </si>
  <si>
    <t>ELEXIS Monolingual Word Sense Alignment Task</t>
  </si>
  <si>
    <t>This is a competition to develop systems to predict alignment between senses of two monolingual dictionaries in 15 languages</t>
  </si>
  <si>
    <t>https://competitions.codalab.org/competitions/22163</t>
  </si>
  <si>
    <t>monolingual word sense alignment across dictionaries: finding matching senses between two dictionary entries, predicting the relationship between two senses in one of five categories: “exact”, “broader”, “narrower”, “related” or “none”</t>
  </si>
  <si>
    <t>TBX11K Tuberculosis Classification and Detection Challenge</t>
  </si>
  <si>
    <t>The TBX11K challenge for tuberculosis classification and detection</t>
  </si>
  <si>
    <t>https://competitions.codalab.org/competitions/25848</t>
  </si>
  <si>
    <t>Computer-aided tuberculosis diagnosis</t>
  </si>
  <si>
    <t>accuracy, AUC, AP, AR</t>
  </si>
  <si>
    <t>AutoML :: ROUND 1 PRACTICE</t>
  </si>
  <si>
    <t>https://competitions.codalab.org/competitions/7462</t>
  </si>
  <si>
    <t>The End-of-End-to-End - A Video Understanding Pentathlon (2020)</t>
  </si>
  <si>
    <t>Searching for content within a corpus of videos using natural language queries.</t>
  </si>
  <si>
    <t>https://competitions.codalab.org/competitions/24292</t>
  </si>
  <si>
    <t>build a system to retrieve videos from natural language queries. The data for the challenge consists of videos and queries from a "pentathlon" of five video retrieval benchmarks. Each dataset comprises a collection of videos with natural language descriptions (some statistics are given below). The final score of a system will be a weighted combination of its performance on the test set of each of the five datasets (more details on the metrics are given below). This can be done by training a single shared model across all the datasets, or training separate models per-dataset.</t>
  </si>
  <si>
    <t>TVQA Test Public Evaluation (w/ timestamp at inference) Beta</t>
  </si>
  <si>
    <t>UNC TVQA test_public set evaluation for models that used ground-truth timestamp annotation at inference</t>
  </si>
  <si>
    <t>https://competitions.codalab.org/competitions/20414</t>
  </si>
  <si>
    <t>The questions are designed to be compositional, requiring systems to jointly localize relevant moments within a clip, comprehend subtitles-based dialogue, and recognize relevant visual concepts</t>
  </si>
  <si>
    <t>Grass Clover Dataset Semantic Segmentation and Biomass Composition Challenges</t>
  </si>
  <si>
    <t>In this competition, the participants must perform pixel-wise classification in grass clover images and predict the biomass composition of the mixed crops.</t>
  </si>
  <si>
    <t>https://competitions.codalab.org/competitions/21122</t>
  </si>
  <si>
    <t>pixel-wise classifiction on hand-labeled collected images, predict the biomass composition (in fractions) of a subset of the biomass-labeled images</t>
  </si>
  <si>
    <t>WASSA 2021 Shared Task</t>
  </si>
  <si>
    <t>Shared Task on Empathy Detection and Emotion Classification, organized as part of WASSA 2021</t>
  </si>
  <si>
    <t>https://competitions.codalab.org/competitions/28713</t>
  </si>
  <si>
    <t>Empathy Detection and Emotion Classification: predict empathy and emotion based on essays written in reaction to news articles where there is harm to a person, group, or other</t>
  </si>
  <si>
    <t>binary classification, multi-class classification, ordinal regression</t>
  </si>
  <si>
    <t>average of the two Pearson correlations, F1</t>
  </si>
  <si>
    <t>Memotion 2.0</t>
  </si>
  <si>
    <t>A Hate Speech Detection dataset released as part of the De-Factify workshop in AAAI-21</t>
  </si>
  <si>
    <t>https://competitions.codalab.org/competitions/35688</t>
  </si>
  <si>
    <t xml:space="preserve">Hate Speech Detection. Task A- Sentiment Analysis: Given an Internet meme, the first task is to classify it as a positive, negative or neutral meme.  Task B- Emotion Classification: Given an Internet meme, the system has to identify the type of emotion expressed. The categories are humorous, sarcastic, offensive and motivational.  A meme can have more than one category. Task C- Scales/Intensity of Emotion Classes: The third task is to quantify the extent to which a particular emotion is being expressed. </t>
  </si>
  <si>
    <t>SemEval19 Task 3 : EmoContext</t>
  </si>
  <si>
    <t>In this task, you are given a textual dialogue, you have to classify the emotion of last user utterance.</t>
  </si>
  <si>
    <t>https://competitions.codalab.org/competitions/19790</t>
  </si>
  <si>
    <t>Contextual Emotion Detection</t>
  </si>
  <si>
    <t>The VoxCeleb Speaker Recognition Challenge 2019 - Audio speaker verification - OPEN training data</t>
  </si>
  <si>
    <t>https://competitions.codalab.org/competitions/20199</t>
  </si>
  <si>
    <t>determine whether two samples of speech are from the same person</t>
  </si>
  <si>
    <t>The VoxCeleb Speaker Recognition Challenge 2021 - Track 4 (Diarisation, open)</t>
  </si>
  <si>
    <t>The goal of the VoxSRC challenge is to probe how well current methods can recognize speakers from speech obtained 'in the wild'. The task of speaker diarisation is to break up multi-speaker audio into homogenous single speaker segments, effectively solving ‘who spoke when’.</t>
  </si>
  <si>
    <t>https://competitions.codalab.org/competitions/34113</t>
  </si>
  <si>
    <t>break up multi-speaker audio into homogenous single speaker segments, effectively solving ‘who spoke when’</t>
  </si>
  <si>
    <t>DER, JER</t>
  </si>
  <si>
    <t>Benchmarking - Malaria</t>
  </si>
  <si>
    <t>benchmarking of Malaria Detection Algorithms</t>
  </si>
  <si>
    <t>https://competitions.codalab.org/competitions/29097</t>
  </si>
  <si>
    <t>detection of Malaria</t>
  </si>
  <si>
    <t>ROC AUC, Precision, Recall, MAP</t>
  </si>
  <si>
    <t>The VoxCeleb Speaker Recognition Challenge 2020 - Track 4 (Diarisation, open)</t>
  </si>
  <si>
    <t>https://competitions.codalab.org/competitions/26357</t>
  </si>
  <si>
    <t>SemEval 2019 Task 5 - Shared Task on Multilingual Detection of Hate</t>
  </si>
  <si>
    <t>Given a tweet and a target (Woman or Immigrant), determine the presence of hate speech and whether it is against an individual or a group.</t>
  </si>
  <si>
    <t>https://competitions.codalab.org/competitions/19935</t>
  </si>
  <si>
    <t>accuracy, precision, recall, F1, partial match, exact match</t>
  </si>
  <si>
    <t>eHealth KD @ IberLEF 2021 (Official Competition)</t>
  </si>
  <si>
    <t>https://competitions.codalab.org/competitions/30830</t>
  </si>
  <si>
    <t>linguistics, health</t>
  </si>
  <si>
    <t>Multi-Hop Inference Explanation Regeneration (TextGraphs-13)</t>
  </si>
  <si>
    <t>https://competitions.codalab.org/competitions/20150</t>
  </si>
  <si>
    <t>HaHackathon: Detecting and Rating Humor and Offense</t>
  </si>
  <si>
    <t>Detecting if a text is humorous or offensive on a demographically diverse corpus</t>
  </si>
  <si>
    <t>https://competitions.codalab.org/competitions/27446</t>
  </si>
  <si>
    <t>Detecting if a text is humorous or offensive on a demographically diverse corpus: Is the intention of this text to be humorous? (0 or 1) [If it is intended to be humorous] How humorous do you find it? (1-5)</t>
  </si>
  <si>
    <t>binary classification, ordinal regression</t>
  </si>
  <si>
    <t>2019 IEEE GRSS Data Fusion Contest Pairwise Semantic Stereo Challenge</t>
  </si>
  <si>
    <t>https://competitions.codalab.org/competitions/20212</t>
  </si>
  <si>
    <t>predict both 3D geometric models and segmentation maps of semantic classes for urban scenes from pairs of epipolar rectified satellite images</t>
  </si>
  <si>
    <t>Garonne Competition with real data for the N7 2020 class</t>
  </si>
  <si>
    <t>Predicting the water level at Marmande with hourly inputs from Tonneins and La Réole.</t>
  </si>
  <si>
    <t>https://competitions.codalab.org/competitions/27482</t>
  </si>
  <si>
    <t>predicting the Garonne water level at Marmande from hourly inputs of the discharge (or Flow) at Tonneins and the water level at La Réole</t>
  </si>
  <si>
    <t>R2, MAE</t>
  </si>
  <si>
    <t>Automated Deep Learning Self-Service</t>
  </si>
  <si>
    <t>Here you can submit datasets to Deep Wisdom (winner of AutoDL challenge)</t>
  </si>
  <si>
    <t>https://competitions.codalab.org/competitions/27082</t>
  </si>
  <si>
    <t>produce Automated Deep Learning solutions which were evaluated on datasets covering a wide range of domains (image, video, speech, text and tabular) for multilabel (or multiclass) classification tasks</t>
  </si>
  <si>
    <t>EmotionGIF 2020, Round 2 (Main Track)</t>
  </si>
  <si>
    <t>Predict the category for an animated GIF reaction</t>
  </si>
  <si>
    <t>https://competitions.codalab.org/competitions/25174</t>
  </si>
  <si>
    <t>P, P1, P2</t>
  </si>
  <si>
    <t>2021 IEEE GRSS Data Fusion Contest Track MSD</t>
  </si>
  <si>
    <t>https://competitions.codalab.org/competitions/27956</t>
  </si>
  <si>
    <t>Multitemporal Semantic Change Detection: land cover change detection and classification from multitemporal, multiresolution, and multispectral imagery, create bitemporal high resolution land cover maps using only low-resolution and noisy land cover labels for training</t>
  </si>
  <si>
    <t>multi-class classification, image generation</t>
  </si>
  <si>
    <t>Multimedia Automatic Misogyny Identification (MAMI)</t>
  </si>
  <si>
    <t>SemEval 2022 Task 5 - identification of misogyny in internet memes.</t>
  </si>
  <si>
    <t>https://competitions.codalab.org/competitions/34175</t>
  </si>
  <si>
    <t>identification of misogyny in internet memes</t>
  </si>
  <si>
    <t>Sentence-level Post-Editing Effort QE shared task 2021</t>
  </si>
  <si>
    <t>WMT'21 Quality Estimation shared task, submission platform for predictions at sentence-level *Post-Editing Effort* (Task 2 sent-level).</t>
  </si>
  <si>
    <t>https://competitions.codalab.org/competitions/33412</t>
  </si>
  <si>
    <t>HTER, Pearson, RMSE, MAE</t>
  </si>
  <si>
    <t>BBO (GINA+MLP+SGD)</t>
  </si>
  <si>
    <t>Black Box Optimization (BBO) challenge (GINA+MLP+SGD)</t>
  </si>
  <si>
    <t>https://competitions.codalab.org/competitions/28609</t>
  </si>
  <si>
    <t>find the best black-box optimizer for machine learning</t>
  </si>
  <si>
    <t>hyper-parameter selection/tuning</t>
  </si>
  <si>
    <t>Holistic 3D Vision Challenge - HoliCity Plane Detection Track @ ECCV 2020</t>
  </si>
  <si>
    <t>Learning to detect planes with HoliCity CAD dataset</t>
  </si>
  <si>
    <t>https://competitions.codalab.org/competitions/24942</t>
  </si>
  <si>
    <t>Learning to detect planes with HoliCity CAD dataset: detect all the planes along with their positions and normals given a perspective RGB image</t>
  </si>
  <si>
    <t>APDR, mAP</t>
  </si>
  <si>
    <t>SemEval 2017 Task 12: Clinical TempEval</t>
  </si>
  <si>
    <t>https://competitions.codalab.org/competitions/15621</t>
  </si>
  <si>
    <t>make predictions on brain cancer patients</t>
  </si>
  <si>
    <t>multi-class classification, binary classification, ordinal regression</t>
  </si>
  <si>
    <t>Sentence-level Critical Error Detection shared task 2021</t>
  </si>
  <si>
    <t>WMT'21 Quality Estimation shared task, submission platform for predictions at sentence-level *Critical Error Detection* (Task 3).</t>
  </si>
  <si>
    <t>https://competitions.codalab.org/competitions/33414</t>
  </si>
  <si>
    <t>error detection:  (i) a zero-shot sentence-level prediction task to encourage language independent and unsupervised approaches; (ii) a task on predicting catastrophic, i.e. critical translation errors, in other words, errors that make the translation convey a completely different meaning, which could lead to negative effects such as safety risks</t>
  </si>
  <si>
    <t>machine translation, binary classification</t>
  </si>
  <si>
    <t>MCC, F1, Critical Error Detection binary scores</t>
  </si>
  <si>
    <t>HO3D (version 3)</t>
  </si>
  <si>
    <t>This is a competition to evaluate different methods for hand pose estimation when interacting with objects under severe occlusions using HO3D (version 3) dataset.</t>
  </si>
  <si>
    <t>https://competitions.codalab.org/competitions/33267</t>
  </si>
  <si>
    <t>hand pose estimation</t>
  </si>
  <si>
    <t>Mesh error, Mean joint error, F1, AUC</t>
  </si>
  <si>
    <t>WiC competition</t>
  </si>
  <si>
    <t>This is a competition based on the WiC (Word-in-Context) evaluation dataset.</t>
  </si>
  <si>
    <t>https://competitions.codalab.org/competitions/20010</t>
  </si>
  <si>
    <t>https://pilehvar.github.io/wic/</t>
  </si>
  <si>
    <t xml:space="preserve">identify the intended meaning of words. WiC is framed as a binary classification task. Each instance in WiC has a target word w, either a verb or a noun, for which two contexts are provided. Each of these contexts triggers a specific meaning of w. The task is to identify if the occurrences of w in the two contexts correspond to the same meaning or not. </t>
  </si>
  <si>
    <t>TVR Evaluation</t>
  </si>
  <si>
    <t>UNC TVR test-public set evaluation.</t>
  </si>
  <si>
    <t>https://competitions.codalab.org/competitions/22780</t>
  </si>
  <si>
    <t>https://www.ecva.net/papers/eccv_2020/papers_ECCV/papers/123660443.pdf</t>
  </si>
  <si>
    <t>video-subtitle moment retrieval</t>
  </si>
  <si>
    <t>R@1, R@10,R@100</t>
  </si>
  <si>
    <t>MultiCoNER: SemEval-2022 Task 11 (Practice Phase)</t>
  </si>
  <si>
    <t>https://competitions.codalab.org/competitions/36044</t>
  </si>
  <si>
    <t>Named Entity Recognition systems for 11 languages</t>
  </si>
  <si>
    <t>DeftEval 2020 (SemEval 2020 - Task 6)</t>
  </si>
  <si>
    <t>Identify and extract term and definition pairs in free text.</t>
  </si>
  <si>
    <t>https://competitions.codalab.org/competitions/22759</t>
  </si>
  <si>
    <t>health, tweets</t>
  </si>
  <si>
    <t>Subtask 1: Sentence Classification, Subtask 2: Sequence Labeling, Subtask 3: Relation Classification</t>
  </si>
  <si>
    <t>SMM4H'19 - Shared Task</t>
  </si>
  <si>
    <t>The SMM4H shared task proposed four NLP challenges on social media mining for health monitoring and surveillance, 1. Automatic classifications of adverse effects mentions in tweets, 2. Extraction of adverse effect mentions, 3.  Normalization of adverse drug reaction mentions, 4. Identification of a first-person mention of a health concern or condition in tweets</t>
  </si>
  <si>
    <t>https://competitions.codalab.org/competitions/20798</t>
  </si>
  <si>
    <t>multimedia, tweets, health</t>
  </si>
  <si>
    <t>Task 1: Automatic classifications of adverse effects mentions in tweets. Task 2: Extraction of adverse effect mentions. Task 3: Normalization of adverse drug reaction mentions. Task 4: Generalizable identification of personal health experience mentions</t>
  </si>
  <si>
    <t>F1, precision, recall, accuracy</t>
  </si>
  <si>
    <t>NCSU USDA Hackathon</t>
  </si>
  <si>
    <t>In this competition, the participants must perform image classification of weeds.</t>
  </si>
  <si>
    <t>https://competitions.codalab.org/competitions/35694</t>
  </si>
  <si>
    <t>implement and train deep learning models to classify 43 weed species from images</t>
  </si>
  <si>
    <t>SemEval-2018 task 7 Semantic Relation Extraction and Classification in Scientific Papers</t>
  </si>
  <si>
    <t>This is the CodaLab competition page for the 2018 SemEval task on Semantic Relation Extraction and Classification in Scientific Papers.</t>
  </si>
  <si>
    <t>https://competitions.codalab.org/competitions/17422</t>
  </si>
  <si>
    <t>linguistics, science</t>
  </si>
  <si>
    <t>semantic relation extraction and classification into 6 categories</t>
  </si>
  <si>
    <t>SemEval 2022 Task 2</t>
  </si>
  <si>
    <t>Competition Website for SemEval 2022 Task 2 - Multilingual Idiomaticity Detection and Sentence Embedding</t>
  </si>
  <si>
    <t>https://competitions.codalab.org/competitions/34710</t>
  </si>
  <si>
    <t>Multilingual Idiomaticity Detection and Sentence Embedding</t>
  </si>
  <si>
    <t>F1, Pearson correlation</t>
  </si>
  <si>
    <t>Headstart IMDB Competition</t>
  </si>
  <si>
    <t>Can you predict if a review is positive or negative using only its text?</t>
  </si>
  <si>
    <t>https://competitions.codalab.org/competitions/25363</t>
  </si>
  <si>
    <t>sentiment analysis: given the text of a review, you should classify it as positive or negative</t>
  </si>
  <si>
    <t>SemEval 2019, Task 10 -- Math Question Answering</t>
  </si>
  <si>
    <t>Evaluates question answering systems on their ability to solve Math SAT questions.</t>
  </si>
  <si>
    <t>https://competitions.codalab.org/competitions/20013</t>
  </si>
  <si>
    <t>linguistics, maths</t>
  </si>
  <si>
    <t>QA, multi-class classification</t>
  </si>
  <si>
    <t>Legacy version - Multimodal Emotion Recognition on Comics scenes (EmoRecCom)</t>
  </si>
  <si>
    <t>https://competitions.codalab.org/competitions/30954</t>
  </si>
  <si>
    <t>multimedia, comics</t>
  </si>
  <si>
    <t>Multimodal Emotion Recognition on Comics scenes</t>
  </si>
  <si>
    <t>SemEval 2020 Task 3 - Predicting the (Graded) Effect of Context in Word Similarity</t>
  </si>
  <si>
    <t>We ask participants to try to predict the effect that context has in human perception of similarity of words.</t>
  </si>
  <si>
    <t>https://competitions.codalab.org/competitions/20905</t>
  </si>
  <si>
    <t>predict the effect that context has in human perception of similarity of words.</t>
  </si>
  <si>
    <t>average score of similarity</t>
  </si>
  <si>
    <t>Statistical NLP - Assignment 1 - Word Sense Induction and Disambiguation</t>
  </si>
  <si>
    <t>Word Sense Induction and Disambiguation for the Russian Language</t>
  </si>
  <si>
    <t>https://competitions.codalab.org/competitions/36019</t>
  </si>
  <si>
    <t>cluterisation</t>
  </si>
  <si>
    <t>SemanticKITTI: 4D Panoptic Segmentation</t>
  </si>
  <si>
    <t>4D Panoptic Segmentation for automotive LiDAR point cloud sequences</t>
  </si>
  <si>
    <t>https://competitions.codalab.org/competitions/26369</t>
  </si>
  <si>
    <t>provide instance IDs and semantic labels for each point of the test sequences 11-21</t>
  </si>
  <si>
    <t>LiDAR Segmentation and Tracking Quality (LSTQ)</t>
  </si>
  <si>
    <t>SemEval-2021 Task 2: Multilingual and Cross-lingual Word-in-Context Disambiguation (MCL-WiC)</t>
  </si>
  <si>
    <t>The task aims at determining whether two occurrences of the same word/translation are used with same meaning in two different sentences, within and across languages.</t>
  </si>
  <si>
    <t>https://competitions.codalab.org/competitions/27054</t>
  </si>
  <si>
    <t>determining whether two occurrences of the same word/translation are used with same meaning in two different sentences, within and across languages: perform a binary classification task in which they indicate whether the target word is used in the same meaning (tagged as T for true) or in a different meaning (F for false) in the same language (multilingual dataset) or across different languages (cross-lingual dataset).</t>
  </si>
  <si>
    <t>SemEval-2018 Task 5: Counting Events and Participants in the Long Tail</t>
  </si>
  <si>
    <t>Competition for the SemEval-2018 Task 5 entitled Counting Events and Participants within Highly Ambiguous Data covering a very long tail.</t>
  </si>
  <si>
    <t>https://competitions.codalab.org/competitions/17285</t>
  </si>
  <si>
    <t>Counting Events and Participants: provide a numeric answer together with the supporting documents that directly relate to and support the answer, provide answers to questions about the number of incidents of an event type (subtasks S1 and S2) or participants in roles (subtask S3)</t>
  </si>
  <si>
    <t>RMSE, F1, precision, recall, BCUB, BLANC, CEAF_E, CEAF_M, and MUC</t>
  </si>
  <si>
    <t>Factify</t>
  </si>
  <si>
    <t>A Multi-Modal Fact Verification dataset released as part of the De-Factify workshop in AAAI-21</t>
  </si>
  <si>
    <t>https://competitions.codalab.org/competitions/35153</t>
  </si>
  <si>
    <t>fake news</t>
  </si>
  <si>
    <t>fact/claim verification: classify the claims into support, not-enough-evidence and refute categories</t>
  </si>
  <si>
    <t>50,000 claims accompanied with 100,000 images</t>
  </si>
  <si>
    <t>SemanticKITTI: Panoptic Segmentation</t>
  </si>
  <si>
    <t>Panoptic segmentation of automotive LiDAR point cloud sequences</t>
  </si>
  <si>
    <t>https://competitions.codalab.org/competitions/24025</t>
  </si>
  <si>
    <t>provide instances and labels for each point of the test sequences 11-21. Each method should then output a label and instance for each point of a scan, i.e., one full turn of the rotating LiDAR sensor</t>
  </si>
  <si>
    <t>panoptic quality (PQ)</t>
  </si>
  <si>
    <t>HO3D (version 2)</t>
  </si>
  <si>
    <t>This is competition to evaluate different methods for hand pose estimation when interacting with objects under severe occlusions using HO3D dataset.</t>
  </si>
  <si>
    <t>https://competitions.codalab.org/competitions/22485</t>
  </si>
  <si>
    <t>3D annotations for more than 65 sequences captured with 10 different subjects and 10 objects. approximately 80K images</t>
  </si>
  <si>
    <t>YouCook2 Dense Video Captioning</t>
  </si>
  <si>
    <t>YouCook2 is the largest task-oriented, instructional video dataset in the vision community.</t>
  </si>
  <si>
    <t>https://competitions.codalab.org/competitions/20594</t>
  </si>
  <si>
    <t>https://openaccess.thecvf.com/content_cvpr_2018/CameraReady/0037.pdf</t>
  </si>
  <si>
    <t>Dense video captioning aims to generate text descriptions for all events in an untrimmed video</t>
  </si>
  <si>
    <t>text generation, multi-class classification</t>
  </si>
  <si>
    <t>2000 long untrimmed videos from 89 cooking recipes</t>
  </si>
  <si>
    <t>METEOR, Bleu 1, Bleu 2, Bleu 3, Bleu 4, CIDEr, ROUGE L,  Precision, Recall</t>
  </si>
  <si>
    <t>LOVEU@CVPR'21 GEBD Sub-track 1.1</t>
  </si>
  <si>
    <t>This competition is for generic event boundary detection with no constraint of training data and pre-trained models.</t>
  </si>
  <si>
    <t>https://competitions.codalab.org/competitions/30309</t>
  </si>
  <si>
    <t>event boundary detection: detecting generic, taxonomy-free event boundaries that segment a whole video into chunks</t>
  </si>
  <si>
    <t>The 1st Video Panoptic Segmentation Challenge</t>
  </si>
  <si>
    <t>This challenge evaluates algorithms for video panoptic segmentation on Cityscapes-VPS test set.</t>
  </si>
  <si>
    <t>https://competitions.codalab.org/competitions/26183</t>
  </si>
  <si>
    <t>https://arxiv.org/pdf/2006.11339.pdf</t>
  </si>
  <si>
    <t>simultaneous prediction of object classes, bounding boxes, masks, instance id associations, and semantic segmentation, while assigning unique answers to each pixel in a video</t>
  </si>
  <si>
    <t>multi-class classification, regression, visual recognition</t>
  </si>
  <si>
    <t>video panoptic quality (VPQ)</t>
  </si>
  <si>
    <t>ASVspoof 2021 - Post-Challenge - Speech Deepfake track</t>
  </si>
  <si>
    <t>https://competitions.codalab.org/competitions/35159</t>
  </si>
  <si>
    <t>Automatic Speaker Verification Spoofing and Countermeasures: spoofing counter-measure (CM) system</t>
  </si>
  <si>
    <t>spoofing counter-measure (CM)</t>
  </si>
  <si>
    <t>GermEval 2019 Task 1 -- Shared task on hierarchical classification of blurbs</t>
  </si>
  <si>
    <t>GermEval is a series of shared task evaluation campaigns that focus on Natural Language Processing for the German language. This shared task is about classifying blurbs (short descriptions / teasers for books) into hierarchichal categories. This can be seen as a multi-label classification task.</t>
  </si>
  <si>
    <t>https://competitions.codalab.org/competitions/20139</t>
  </si>
  <si>
    <t>classifying blurbs (short descriptions / teasers for books) into hierarchichal categories. This can be seen as a multi-label classification task.</t>
  </si>
  <si>
    <t>Sentence-level Post-Editing Effort QE shared task 2020</t>
  </si>
  <si>
    <t>WMT'20 Quality Estimation shared task, submission platform for predictions at sentence-level *Post-Editing Effort* (Task 2)</t>
  </si>
  <si>
    <t>https://competitions.codalab.org/competitions/24515</t>
  </si>
  <si>
    <t>automatic methods for estimating the quality of neural machine translation output at run-time, without relying on reference translations, score sentences according to HTER scores</t>
  </si>
  <si>
    <t>KPA 2021 shared task</t>
  </si>
  <si>
    <t>Quantitive Summarisation - Key Point Analysis Shared Task</t>
  </si>
  <si>
    <t>https://competitions.codalab.org/competitions/31166</t>
  </si>
  <si>
    <t>produce a succinct list of the most prominent key-points in the input corpus, along with their relative prevalence. Thus, the output of KPA is a bullet-like summary, with an important quantitative angle and an associated well-defined evaluation framework. Track 1 - Key-Point Matching. Track 2 - Key Points Generation and Matching</t>
  </si>
  <si>
    <t>multi-class classification, ordinal regression, text generation</t>
  </si>
  <si>
    <t>AP, Key points matching</t>
  </si>
  <si>
    <t>2019 IEEE GRSS Data Fusion Contest Multi-view Semantic Stereo Challenge</t>
  </si>
  <si>
    <t>https://competitions.codalab.org/competitions/20216</t>
  </si>
  <si>
    <t>predict both 3D geometric models and segmentation maps of semantic classes for urban scenes from sets of unrectified multi-view satellite images</t>
  </si>
  <si>
    <t>SemEval-2018 Task 2, Multilingual Emoji Prediction</t>
  </si>
  <si>
    <t>This is a SemEval shared task on emoji prediction in English and Spanish</t>
  </si>
  <si>
    <t>https://competitions.codalab.org/competitions/17344</t>
  </si>
  <si>
    <t>emoji prediction: predict, given a tweet in English or Spanish, its most likely associated emoji</t>
  </si>
  <si>
    <t>500k tweets in English and 100K tweets in Spanish</t>
  </si>
  <si>
    <t>CLEF 2019 Lab ProtestNews Extended</t>
  </si>
  <si>
    <t>COPE 2019 - Extracting Protests from News Using Automated Methods</t>
  </si>
  <si>
    <t>https://competitions.codalab.org/competitions/20288</t>
  </si>
  <si>
    <t xml:space="preserve">develop text classification and information extraction tools on one country and test them on data from different countries. Task 1 : The task is to classify news documents as protest (1) or non-protest (0), given the raw document.  Task 2 : The task is to classify sentences as a sentence containing an event-trigger (1) or not (0), given the sentence and the news article containing that sentnece. Task 3 : The task is to extract various information from a given event sentence such as location, time and participant of an event. </t>
  </si>
  <si>
    <t>EVE: End-to-end Video-based Eye Tracking</t>
  </si>
  <si>
    <t>A video-based gaze estimation challenge using the EVE public dataset.</t>
  </si>
  <si>
    <t>https://competitions.codalab.org/competitions/28954</t>
  </si>
  <si>
    <t>https://ait.ethz.ch/projects/2020/EVE/, https://arxiv.org/abs/2007.13120</t>
  </si>
  <si>
    <t>gaze estimation</t>
  </si>
  <si>
    <t>regression, image recognition, eye-tracking</t>
  </si>
  <si>
    <t>mean angular error</t>
  </si>
  <si>
    <t>Multimodal translation shared task</t>
  </si>
  <si>
    <t>WMT'18 Multimodal MT shared task submission platform</t>
  </si>
  <si>
    <t>https://competitions.codalab.org/competitions/19917</t>
  </si>
  <si>
    <t>https://www.statmt.org/wmt18/multimodal-task.html</t>
  </si>
  <si>
    <t>generation of image descriptions in a target language</t>
  </si>
  <si>
    <t>machine translation, text generation, image recognition</t>
  </si>
  <si>
    <t>Meteor, Bleu</t>
  </si>
  <si>
    <t>SemEval 2018 Task 8: SecureNLP (Semantic Extraction from CybersecUrity REports using NLP)</t>
  </si>
  <si>
    <t>Extract entities, relations, and malware attributes from a cybersecurity report.</t>
  </si>
  <si>
    <t>https://competitions.codalab.org/competitions/17262</t>
  </si>
  <si>
    <t>https://aclanthology.org/P17-1143/</t>
  </si>
  <si>
    <t xml:space="preserve">linguistics, cybersecurity </t>
  </si>
  <si>
    <t>SubTask1: Classify relevant sentences to malware, SubTask2: Predict token labels, SubTask3: Predict relation labels, SubTask4: Predict attribute labels</t>
  </si>
  <si>
    <t>https://competitions.codalab.org/competitions/27605</t>
  </si>
  <si>
    <t>predict mortality</t>
  </si>
  <si>
    <t>The VoxCeleb Speaker Recognition Challenge 2021 - Track 2 (Verification fully supervised, open)</t>
  </si>
  <si>
    <t>https://competitions.codalab.org/competitions/34066</t>
  </si>
  <si>
    <t>SemEval 2018 Task 10 Capturing Discriminative Attributes</t>
  </si>
  <si>
    <t>Capturing Discriminative Attributes is a SemEval 2018 competition.</t>
  </si>
  <si>
    <t>https://competitions.codalab.org/competitions/17326</t>
  </si>
  <si>
    <t>Capturing Discriminative Attributes: semantic difference detection, predict whether a word is a discriminative attribute between two other words</t>
  </si>
  <si>
    <t>SemEval-2018 Task 6: Parsing Time Normalizations</t>
  </si>
  <si>
    <t>Parsing Time Normalization</t>
  </si>
  <si>
    <t>https://competitions.codalab.org/competitions/17286</t>
  </si>
  <si>
    <t>time normalization based on recognizing semantically compositional time operators. Track 1: Parse text to time operators. Systems must identify time operators in text and link them correctly to signal how they have to be composed. Track 2: Produce time intervals. Systems can participate through Track 1 or by providing a TimeML annotations. In both cases, the intervals are inferred by our interpreter.</t>
  </si>
  <si>
    <t>Russian sQuAD (sberQuAD)</t>
  </si>
  <si>
    <t>sQuAD competition based on the data from sberQuAD 2017</t>
  </si>
  <si>
    <t>https://competitions.codalab.org/competitions/34843</t>
  </si>
  <si>
    <t>reading comprehension</t>
  </si>
  <si>
    <t>QuAD</t>
  </si>
  <si>
    <t>MOCS: Detecting Moving Objects in Construction Sites</t>
  </si>
  <si>
    <t>MOCS dataset is a large-scale image dataset for detecting Moving Objects in Construction Sites. All the images in MOCS dataset are collected from real construction sites. There are 41,668 images in dataset and 13 categories of objects are annotated. For details of the dataset, readers are refer to our research article.</t>
  </si>
  <si>
    <t>https://competitions.codalab.org/competitions/32605</t>
  </si>
  <si>
    <t>detecting Moving Objects in Construction Sites</t>
  </si>
  <si>
    <t>mAP, AP</t>
  </si>
  <si>
    <t>SemEval 2022 Task 8: Multilingual News Article Similarity</t>
  </si>
  <si>
    <t>Consider the following question: Given a pair of news articles, are they covering the same news story? Answering this question likely requires knowing specific aspects of the events covered:  what happened, where and when it happened, who was involved, and why and how it happened. This SemEval task aims to develop systems that identify multilingual news articles that provide similar information. This is a document-level similarity task in the applied domain of news articles, rating them on a continuous scale.</t>
  </si>
  <si>
    <t>https://competitions.codalab.org/competitions/33835</t>
  </si>
  <si>
    <t>develop systems that identify multilingual news articles that provide similar information</t>
  </si>
  <si>
    <t>binary classification, similarity detection</t>
  </si>
  <si>
    <t>Overall Similarity</t>
  </si>
  <si>
    <t>UIoU Dark Zurich at Vision for All Seasons Workshop, CVPR 2020</t>
  </si>
  <si>
    <t>UIoU Dark Zurich benchmarks semantic segmentation performance with the Uncertainty-aware IoU metric on the Dark Zurich dataset, presented in the paper Guided Curriculum Model Adaptation and Uncertainty-Aware Evaluation for Semantic Nighttime Image Segmentation, ICCV 2019.</t>
  </si>
  <si>
    <t>https://competitions.codalab.org/competitions/23553</t>
  </si>
  <si>
    <t>Semantic Nighttime Image Segmentation: uncertainty-aware semantic nighttime image segmentation</t>
  </si>
  <si>
    <t>UIoU, mIoU, IoU</t>
  </si>
  <si>
    <t>RuSimpleSentEval (RSSE)</t>
  </si>
  <si>
    <t>sentence simplification: get a simple sentence from a difficilt/complex one</t>
  </si>
  <si>
    <t>https://competitions.codalab.org/competitions/29037</t>
  </si>
  <si>
    <t>Sentence Simplification</t>
  </si>
  <si>
    <t>SARI (System output Against References and against the Input sentence)</t>
  </si>
  <si>
    <t>SemEval-2018 Task 11: Machine Comprehension using Commonsense Knowledge</t>
  </si>
  <si>
    <t>This is the CodaLab competition for the SemEval 2018 Task 11: Machine Comprehension using Commonsense Knowledge.</t>
  </si>
  <si>
    <t>https://competitions.codalab.org/competitions/17184</t>
  </si>
  <si>
    <t>answer multiple-choice questions based on this text</t>
  </si>
  <si>
    <t>MinneApple Fruit Detection Challenge</t>
  </si>
  <si>
    <t>https://competitions.codalab.org/competitions/21718</t>
  </si>
  <si>
    <t>APs</t>
  </si>
  <si>
    <t>Million-AID Multi-class Scene Classification</t>
  </si>
  <si>
    <t>An evaluation platform for Multi-class aerial scene parsing with Million-AID.</t>
  </si>
  <si>
    <t>https://competitions.codalab.org/competitions/35945</t>
  </si>
  <si>
    <t>multimedia, aerial</t>
  </si>
  <si>
    <t>multi-class aerial scene classification</t>
  </si>
  <si>
    <t>overall accuracy (OA), average accuracy (AA), and Kappa coefficient (Kappa)</t>
  </si>
  <si>
    <t>Leaf Segmentation Challenge (LSC)</t>
  </si>
  <si>
    <t>This is a rebuild of the LSC competition which has been run as challenge with CVPPP2017.</t>
  </si>
  <si>
    <t>https://competitions.codalab.org/competitions/18405</t>
  </si>
  <si>
    <t>leaf segmentation</t>
  </si>
  <si>
    <t>bestDice, absDiffFG, diffFG, FgBgDice</t>
  </si>
  <si>
    <t>SemEval-2019 Task 12 - Toponym Resolution in Scientific Papers</t>
  </si>
  <si>
    <t>This challenge on toponym resolution, also known as geoparsing, geo-grounding or place name resolution, aims to assign geographic coordinates to all location names mentioned in documents.</t>
  </si>
  <si>
    <t>https://competitions.codalab.org/competitions/19948</t>
  </si>
  <si>
    <t>assign geographic coordinates to all location names mentioned in documents: First, toponym detection or geotagging, where the span of place names mentioned in a document is noted. Second, toponym disambiguation or geocoding, where each name found is mapped to latitude and longitude coordinates corresponding to the centroid of its physical location.</t>
  </si>
  <si>
    <t>binary classification, geocoding</t>
  </si>
  <si>
    <t>AutoML :: ROUND 2 PRACTICE</t>
  </si>
  <si>
    <t>https://competitions.codalab.org/competitions/7461</t>
  </si>
  <si>
    <t>Visual Domain Decathlon</t>
  </si>
  <si>
    <t>The goal of this challenge is to solve simultaneously ten image classification problems representative of very different visual domains.</t>
  </si>
  <si>
    <t>https://competitions.codalab.org/competitions/17001</t>
  </si>
  <si>
    <t>https://www.robots.ox.ac.uk/~vgg/decathlon/#overview</t>
  </si>
  <si>
    <t>https://arxiv.org/abs/1705.04228</t>
  </si>
  <si>
    <t>solve simultaneously ten image classification problems representative of very different visual domains</t>
  </si>
  <si>
    <t>top-1 classification error</t>
  </si>
  <si>
    <t>2017 Visual Domain Adaptation (VisDA2017) Segmentation Challenge</t>
  </si>
  <si>
    <t>https://competitions.codalab.org/competitions/17054</t>
  </si>
  <si>
    <t>visual recognition</t>
  </si>
  <si>
    <t>IoU, mIoU</t>
  </si>
  <si>
    <t>WebVision Challenge on Visual Understanding by Learning from Web Data - Image Classification Track</t>
  </si>
  <si>
    <t>The recent success of deep learning has shown that a deep architecture in conjunction with abundant quantities of labeled training data is the most promising approach for most vision tasks.  However, annotating a large-scale dataset for training such deep neural networks is costly and time-consuming, even with the availability of scalable crowdsourcing platforms like Amazon’s Mechanical Turk.  As a result, there are relatively few public large-scale datasets (e.g., ImageNet and Places2) from which it is possible to learn generic visual representations from scratch.</t>
  </si>
  <si>
    <t>https://competitions.codalab.org/competitions/16439</t>
  </si>
  <si>
    <t>https://codalab.lisn.upsaclay.fr/competitions/387</t>
  </si>
  <si>
    <t>Western Power Distribution Data Challenge (Part 1)</t>
  </si>
  <si>
    <t>Can you estimate max/min electrical power within a half hour given weather and the average over that half hour?</t>
  </si>
  <si>
    <t>https://codalab.lisn.upsaclay.fr/competitions/213</t>
  </si>
  <si>
    <t>MISP Challenge 2021(Task2)</t>
  </si>
  <si>
    <t>MISP Challenge 2021 has been accepted as a Signal Processing Grand Challenge (SPGC) of ICASSP 2022！Please refer to https://2022.ieeeicassp.org/call_for_grandchallenges.php for more details of ICASSP 2022 SPGC.The challenge considers the problem of audio-visual distant multi-microphone conversational wake-up and speech recognition in everyday home environments. Both audio and video data are collected in a home TV scenario, where several people are chatting while watching TV in the living room, and they can interact with a smart speaker/TV.</t>
  </si>
  <si>
    <t>https://codalab.lisn.upsaclay.fr/competitions/436</t>
  </si>
  <si>
    <t>distant multi-microphone conversational audio-visual wake-up and audio-visual speech recognition in everyday home environments</t>
  </si>
  <si>
    <t>speech recognition</t>
  </si>
  <si>
    <t>Chinese Character Error Rate (CCER)</t>
  </si>
  <si>
    <t>https://codalab.lisn.upsaclay.fr/competitions/4110</t>
  </si>
  <si>
    <t>fake audio detection</t>
  </si>
  <si>
    <t>PreTENS SemEval22 Task3 (SubTask1)</t>
  </si>
  <si>
    <t>https://codalab.lisn.upsaclay.fr/competitions/1292</t>
  </si>
  <si>
    <t>https://sites.google.com/view/semeval2022-pretens/</t>
  </si>
  <si>
    <t xml:space="preserve">a binary classification sub-task (SubTask1), which consists in predicting the acceptability label assigned to each sentence of the test set; </t>
  </si>
  <si>
    <t>PreTENS SemEval22 Task3 (SubTask2)</t>
  </si>
  <si>
    <t>https://codalab.lisn.upsaclay.fr/competitions/1290</t>
  </si>
  <si>
    <t>a regression sub-task (SubTask2), which consists in predicting the average score assigned by human annotators on a seven point Likert-scale with respect to the subset of data evaluated via crowdsourcing.</t>
  </si>
  <si>
    <t>MISP Challenge 2021(Task2) Eval Phase</t>
  </si>
  <si>
    <t>MISP Challenge 2021 has been accepted as a Signal Processing Grand Challenge (SPGC) of ICASSP 2022！Please refer to https://2022.ieeeicassp.org/call_for_grandchallenges.php for more details of ICASSP 2022 SPGC. The challenge considers the problem of audio-visual distant multi-microphone conversational wake-up and speech recognition in everyday home environments. Both audio and video data are collected in a home TV scenario, where several people are chatting while watching TV in the living room, and they can interact with a smart speaker/TV.</t>
  </si>
  <si>
    <t>https://codalab.lisn.upsaclay.fr/competitions/850</t>
  </si>
  <si>
    <t>https://mispchallenge.github.io/task2_instructions.html</t>
  </si>
  <si>
    <t xml:space="preserve">distant multi-microphone conversational audio-visual wake-up and audio-visual speech recognition in everyday home environments. </t>
  </si>
  <si>
    <t>MISP Challenge 2021(Task1) Eval Phase</t>
  </si>
  <si>
    <t>https://codalab.lisn.upsaclay.fr/competitions/887</t>
  </si>
  <si>
    <t>classification problem. ‘1’ indicates that the current sample contains the wake-up word, and ‘0’ indicates the opposite</t>
  </si>
  <si>
    <t>false reject rate (FRR) and false alarm rate (FAR)</t>
  </si>
  <si>
    <t>MISP Challenge 2021(Task1)</t>
  </si>
  <si>
    <t>https://codalab.lisn.upsaclay.fr/competitions/454</t>
  </si>
  <si>
    <t>SemEval 2022 - Task 6 (iSarcasmEval) : Intended Sarcasm Detection In English and Arabic</t>
  </si>
  <si>
    <t>Intended Sarcasm Detection In English and Arabic</t>
  </si>
  <si>
    <t>https://codalab.lisn.upsaclay.fr/competitions/1340</t>
  </si>
  <si>
    <t>https://sites.google.com/view/semeval2022-isarcasmeval/home</t>
  </si>
  <si>
    <t>SubTask A: Given a text, determine whether it is sarcastic or non-sarcastic; SubTask B (English only): A binary multi-label classification task. Given a text, determine which ironic speech category it belongs to, if any; SubTask C: Given a sarcastic text and its non-sarcastic rephrase, i.e. two texts that convey the same meaning, determine which is the sarcastic one.</t>
  </si>
  <si>
    <t>text recognition, binary classification, multi-class classification</t>
  </si>
  <si>
    <t>F1, accuracy</t>
  </si>
  <si>
    <t>Western Power Distribution Data Challenge (Part 2)</t>
  </si>
  <si>
    <t>Can you estimate the largest daily EV demand from substation data?</t>
  </si>
  <si>
    <t>500 pounds</t>
  </si>
  <si>
    <t>https://codalab.lisn.upsaclay.fr/competitions/1324</t>
  </si>
  <si>
    <t>Estimating EV Charger Demand</t>
  </si>
  <si>
    <t>Соревнование RuNNE (Тестовая фаза)</t>
  </si>
  <si>
    <t>Детектирование вложенных сущностей в few-shot режиме (Тестовая фаза)</t>
  </si>
  <si>
    <t>https://codalab.lisn.upsaclay.fr/competitions/1863</t>
  </si>
  <si>
    <t>entity recognition</t>
  </si>
  <si>
    <t>MedVidQA 2022 Shared Task on Medical Visual Answer Localization</t>
  </si>
  <si>
    <t>BioNLP workshop co-located with ACL 2022: Challenge on medical visual answer localization</t>
  </si>
  <si>
    <t>https://codalab.lisn.upsaclay.fr/competitions/1078</t>
  </si>
  <si>
    <t>Given a medical or health-related question and a video, the task aims to locate the temporal segments (start and end timestamps) in the video where the answer to the medical question is being shown, or the explanation is illustrated in the video. This task seeks to find a video segment with a visual answer to the natural language question</t>
  </si>
  <si>
    <t>regression, VQA</t>
  </si>
  <si>
    <t xml:space="preserve">mIoU, IoU </t>
  </si>
  <si>
    <t>MedVidQA 2022 Shared Task on Medical Video Classification</t>
  </si>
  <si>
    <t>BioNLP workshop co-located with ACL 2022: Challenge on medical video classification</t>
  </si>
  <si>
    <t>https://codalab.lisn.upsaclay.fr/competitions/1058</t>
  </si>
  <si>
    <t>categorize the video</t>
  </si>
  <si>
    <t>Real-world Reinforcement Learning Challenge</t>
  </si>
  <si>
    <t>Learning to make fair and incentive coupon decisions for sales promotion from data.</t>
  </si>
  <si>
    <t>https://codalab.lisn.upsaclay.fr/competitions/823</t>
  </si>
  <si>
    <t xml:space="preserve">participants are asked to learn from the historical interactive data between the promotion activities and customer behaviors, which are sampled from the simulation environment. A submitted promotion policy is required to be fair to all customers, i.e., giving the same discount rates for everyone. </t>
  </si>
  <si>
    <t>customers' feed-back, ROI, GMV</t>
  </si>
  <si>
    <t>ADAPT - sim2real Object Detection Challenge</t>
  </si>
  <si>
    <t>https://codalab.lisn.upsaclay.fr/competitions/58</t>
  </si>
  <si>
    <t>detect and recognize different parts of a system</t>
  </si>
  <si>
    <t>Hero, villain and Victim: Dissecting harmful memes for Semantic role labelling of entities</t>
  </si>
  <si>
    <t>Given a meme and an entity, determine the role of the entity in the meme: hero vs. villain vs. victim vs. other.</t>
  </si>
  <si>
    <t>https://codalab.lisn.upsaclay.fr/competitions/906</t>
  </si>
  <si>
    <t>PBVS 2022 Thermal Image Super-Resolution Challenge (TISR) - EVALUATION</t>
  </si>
  <si>
    <t>This is a thermal image super-resolution challenge which consist of two kind of evaluation.</t>
  </si>
  <si>
    <t>https://codalab.lisn.upsaclay.fr/competitions/1990</t>
  </si>
  <si>
    <t>obtaining super-resolution images at x2 and x4 scales from the given images.</t>
  </si>
  <si>
    <t>PSNR, structural similarity (SSIM)</t>
  </si>
  <si>
    <t>UPF Object Tracking Mini-Challenge</t>
  </si>
  <si>
    <t>Object tracking challenge</t>
  </si>
  <si>
    <t>https://codalab.lisn.upsaclay.fr/competitions/2341</t>
  </si>
  <si>
    <t>object recognition, object tracking</t>
  </si>
  <si>
    <t>HOTA, DetA</t>
  </si>
  <si>
    <t>https://codalab.lisn.upsaclay.fr/competitions/1392</t>
  </si>
  <si>
    <t>Multi-modal Aerial view Imagery Classification: train a classifier that is maximally accurate on a held-out test set of EO+SAR pair images from the 10 classes</t>
  </si>
  <si>
    <t>PBVS 2022 Multi-modal Aerial View Object Classification Challenge - Track 1 (SAR)</t>
  </si>
  <si>
    <t>Our objectives are to gauge the s-o-t-a in Multi-modal Aerial View Object Classification, to promote research on this topic and to introduce a novel benchmark.</t>
  </si>
  <si>
    <t>https://codalab.lisn.upsaclay.fr/competitions/1388</t>
  </si>
  <si>
    <t>train a classifier that is maximally accurate on a held-out test set of SAR chips from the 10 classes</t>
  </si>
  <si>
    <t>Qur'an QA 2022 Shared Task</t>
  </si>
  <si>
    <t>Qur'an QA 2022 is a shared task of answering questions on the Holy Qur'an @ OSACT 2022 Workshop, LREC 2022.</t>
  </si>
  <si>
    <t>https://codalab.lisn.upsaclay.fr/competitions/2536</t>
  </si>
  <si>
    <t>Reading Comprehension</t>
  </si>
  <si>
    <t>pRR, exact match, F1</t>
  </si>
  <si>
    <t>NTIRE 2022 Stereo Image Super-Resolution Challenge</t>
  </si>
  <si>
    <t>https://codalab.lisn.upsaclay.fr/competitions/1598</t>
  </si>
  <si>
    <t>reconstruct high-resolution (HR) stereo images from their low-resolution (LR) counterparts</t>
  </si>
  <si>
    <t>NTIRE 2022 High Dynamic Range Challenge - Track 1 Fidelity (low-complexity constrain)</t>
  </si>
  <si>
    <t>https://codalab.lisn.upsaclay.fr/competitions/1514</t>
  </si>
  <si>
    <t>muPSNR, PSNR</t>
  </si>
  <si>
    <t>NTIRE 2022 Perceptual Image Quality Assessment Challenge Track 1 Full-Reference</t>
  </si>
  <si>
    <t>https://codalab.lisn.upsaclay.fr/competitions/1567</t>
  </si>
  <si>
    <t>perceptual image quality assessment, that is, the task of predicting the perceptual quality of an image based on a set of prior examples of images and their perceptual quality labels</t>
  </si>
  <si>
    <t>NTIRE 2022 Challenge on Multi-Spectral Filter Array Demosaicing</t>
  </si>
  <si>
    <t>To gauge the current state-of-the-art in Multi-Spectral Filter Array Demosaicing, to compare and to promote different solutions we are organizing an NTIRE challenge in conjunction with the CVPR 2022 conference. The largest dataset to date will be introduced with the challenge.</t>
  </si>
  <si>
    <t>https://codalab.lisn.upsaclay.fr/competitions/722</t>
  </si>
  <si>
    <t>hyperspectral demosaicing from 16 channel mosaic, that is, the task of restoration of 16 channel hyperspectral images from simulated “RAW” 4X4 MSFA input</t>
  </si>
  <si>
    <t>PSNR, Spectral Angle Mapper (SAM)</t>
  </si>
  <si>
    <t>NTIRE 2022 Image Inpainting Challenge Track 2 Semantic Guidance</t>
  </si>
  <si>
    <t>https://codalab.lisn.upsaclay.fr/competitions/1608</t>
  </si>
  <si>
    <t>predicting the values of missing pixels in an image so that the completed result looks realistic and coherent.</t>
  </si>
  <si>
    <t>image transformation, regression</t>
  </si>
  <si>
    <t>Learned Perceptual Image Patch Similarity (LPIPS) and Frechet Inception Distance (FID), PSNR, SSIM</t>
  </si>
  <si>
    <t>NTIRE 2022 Perceptual Image Quality Assessment Challenge Track 2 No-Reference</t>
  </si>
  <si>
    <t>https://codalab.lisn.upsaclay.fr/competitions/1568</t>
  </si>
  <si>
    <t>predicting the perceptual quality of an image based on a set of prior examples of images and their perceptual quality labels</t>
  </si>
  <si>
    <t>NTIRE 2022 Challenge on Spectral Reconstruction from RGB</t>
  </si>
  <si>
    <t>To gauge the current state-of-the-art in spectral reconstruction from RGB images, to compare and to promote different solutions we are organizing an NTIRE challenge in conjunction with the CVPR 2022 conference. The largest dataset to date will be introduced with the challenge.</t>
  </si>
  <si>
    <t>https://codalab.lisn.upsaclay.fr/competitions/721</t>
  </si>
  <si>
    <t>restoration of hyperspectral images (high spectral resolution) for a single RGB input image based on a set of prior examples with hyperspectral and corresponding RGB images</t>
  </si>
  <si>
    <t>RMSE, MRAE</t>
  </si>
  <si>
    <t>OSACT5 Shared Task on Fine-Grained Hate Speech Detection on Arabic Twitter (Subtask B)</t>
  </si>
  <si>
    <t>https://codalab.lisn.upsaclay.fr/competitions/2332</t>
  </si>
  <si>
    <t>Subtask A: Detect whether a tweet is offensive or not., Subtask B: Detect whether a tweet has hate speech or not. Subtask C: Detect the fine-grained type of hate speech.</t>
  </si>
  <si>
    <t>NTIRE 2022 Image Inpainting Challenge Track 1 Unsupervised</t>
  </si>
  <si>
    <t>https://codalab.lisn.upsaclay.fr/competitions/1607</t>
  </si>
  <si>
    <t>OSACT5 Shared Task on Fine-Grained Hate Speech Detection on Arabic Twitter (Subtask A)</t>
  </si>
  <si>
    <t>https://codalab.lisn.upsaclay.fr/competitions/2324</t>
  </si>
  <si>
    <t>NTIRE 2022 Burst Super-Resolution Challenge - Track 1 Synthetic</t>
  </si>
  <si>
    <t>Our objectives are to gauge the SOTA in burst image super-resolution, to promote research on this topic and to introduce a novel benchmark.</t>
  </si>
  <si>
    <t>https://codalab.lisn.upsaclay.fr/competitions/1750</t>
  </si>
  <si>
    <t>https://github.com/goutamgmb/NTIRE22_BURSTSR</t>
  </si>
  <si>
    <t>PSNR, SSIM</t>
  </si>
  <si>
    <t>NTIRE 2022 High Dynamic Range Challenge - Track 2 Low-complexity (fidelity constrain)</t>
  </si>
  <si>
    <t>https://codalab.lisn.upsaclay.fr/competitions/1515</t>
  </si>
  <si>
    <t>recovering an HDR image from one or multiple input Low Dynamic Range (LDR) images that are affected by noise, quantization errors, and might suffer from  over- and under-exposed regions due to the sensor limitations.</t>
  </si>
  <si>
    <t xml:space="preserve">the number of operations (MAcc), method's runtime </t>
  </si>
  <si>
    <t>NTIRE 2022 Efficient Super-Resolution Challenge</t>
  </si>
  <si>
    <t>https://codalab.lisn.upsaclay.fr/competitions/1865</t>
  </si>
  <si>
    <t>super-resolving (increasing the resolution) an input image with a magnification factor x4 based on a set of prior examples of low and corresponding high resolution images.</t>
  </si>
  <si>
    <t>PSNR, SSIM, runtime</t>
  </si>
  <si>
    <t>OSACT5 Shared Task on Fine-Grained Hate Speech Detection on Arabic Twitter (Subtask C)</t>
  </si>
  <si>
    <t>https://codalab.lisn.upsaclay.fr/competitions/2334</t>
  </si>
  <si>
    <t>Lexical Semantic Change Discovery Shared Task</t>
  </si>
  <si>
    <t>Shared task on semantic change discovery and semantic change over time, in a text corpora of Spain. The task is organized by Frank D. Zamora-Reina, Felipe Bravo-Marquez and Dominik Schlechtweg.</t>
  </si>
  <si>
    <t>https://codalab.lisn.upsaclay.fr/competitions/2243</t>
  </si>
  <si>
    <t>predicting and evaluating changes for all the words in the corpus vocabulary instead of having a predefined set of target words</t>
  </si>
  <si>
    <t>regression, binary classification</t>
  </si>
  <si>
    <t>NTIRE 2022 Super-Resolution and Quality Enhancement of Compressed Video - Track 2 Enhancement (x2SR)</t>
  </si>
  <si>
    <t>https://codalab.lisn.upsaclay.fr/competitions/1496</t>
  </si>
  <si>
    <t>Super-Resolution and Quality Enhancement of Compressed Video</t>
  </si>
  <si>
    <t>NTIRE 2022 Super-Resolution and Quality Enhancement of Compressed Video - Track 1 Enhancement</t>
  </si>
  <si>
    <t>https://codalab.lisn.upsaclay.fr/competitions/1495</t>
  </si>
  <si>
    <t xml:space="preserve">x2 Super-Resolution and Enhancement </t>
  </si>
  <si>
    <t>NTIRE 2022 Super-Resolution and Quality Enhancement of Compressed Video - Track 3 Enhancement (x4SR)</t>
  </si>
  <si>
    <t>https://codalab.lisn.upsaclay.fr/competitions/1497</t>
  </si>
  <si>
    <t xml:space="preserve">x4 Super-Resolution and Enhancement </t>
  </si>
  <si>
    <t>Western Power Distribution Data Challenge (Part 3)</t>
  </si>
  <si>
    <t>Can you estimate Missing Data in a Distribution Network Hierarchy?</t>
  </si>
  <si>
    <t>https://codalab.lisn.upsaclay.fr/competitions/2625</t>
  </si>
  <si>
    <t>estimate Missing Data in a Distribution Network Hierarchy</t>
  </si>
  <si>
    <t>DeepFake Game Competition (DFGC) @ IJCB 2022 - Creation Track</t>
  </si>
  <si>
    <t>A competition to evaluate the status of the adversarial game between Deepfake creation and detection.This is the second edition of DFGC.</t>
  </si>
  <si>
    <t>https://codalab.lisn.upsaclay.fr/competitions/2149</t>
  </si>
  <si>
    <t>Deepfake creation and detection</t>
  </si>
  <si>
    <t>deepfake</t>
  </si>
  <si>
    <t>prediction score, duration</t>
  </si>
  <si>
    <t>The 3rd International Competition on Human Identificaiton at a Distance 2022 (HID2022)</t>
  </si>
  <si>
    <t>https://codalab.lisn.upsaclay.fr/competitions/2542</t>
  </si>
  <si>
    <t>human identification at a distance</t>
  </si>
  <si>
    <t>human identification</t>
  </si>
  <si>
    <t>ICPR VideoPipe Challenge - Track on Video Defect Classification</t>
  </si>
  <si>
    <t>The challenge requires to predict the categories of pipe defects in a short QV video. The challenge will be carried out on the QV-Pipe dataset. More information on the dataset and downloads can be found at https://videopipe.github.io/qvpipe.</t>
  </si>
  <si>
    <t>https://codalab.lisn.upsaclay.fr/competitions/2232</t>
  </si>
  <si>
    <t>Video Defect Classification</t>
  </si>
  <si>
    <t>ICPR VideoPipe Challenge - Track on Temporal Defect Localization</t>
  </si>
  <si>
    <t>The challenge requires to find the temporal locations of pipe detects and recognize their corresponding categories in a long CCTV video. The challenge will be carried out on the CCTV-Pipe dataset. More information on the dataset and downloads can be found at https://videopipe.github.io/qvpipe.</t>
  </si>
  <si>
    <t>https://codalab.lisn.upsaclay.fr/competitions/2284</t>
  </si>
  <si>
    <t>find the temporal locations of pipe detects and recognize their corresponding categories in a long CCTV video</t>
  </si>
  <si>
    <t>image recognition, multi-class classification, regression</t>
  </si>
  <si>
    <t>Paraphrase Identification in Mexican Spanish Competition</t>
  </si>
  <si>
    <t>Given pairs of sentences, the aim is to indicate whether each pair captures a paraphrase relationship.</t>
  </si>
  <si>
    <t>https://codalab.lisn.upsaclay.fr/competitions/2345</t>
  </si>
  <si>
    <t>Given pairs of sentences, the aim is to indicate whether each pair captures a paraphrase relationship</t>
  </si>
  <si>
    <t>CLEF2022 CheckThat! Lab - Task 1</t>
  </si>
  <si>
    <t>Identifying Relevant Claims in Tweets (Arabic, Bulgarian, Dutch, English, Spanish, and Turkish). More information:https://sites.google.com/view/clef2022-checkthat</t>
  </si>
  <si>
    <t>https://codalab.lisn.upsaclay.fr/competitions/4230</t>
  </si>
  <si>
    <t>Subtask 1A: Check-worthiness of tweets: Given a tweet, predict whether it is worth fact-checking</t>
  </si>
  <si>
    <t>CLEF2022 CheckThat! Lab - Task 2</t>
  </si>
  <si>
    <t>https://codalab.lisn.upsaclay.fr/competitions/4260</t>
  </si>
  <si>
    <t>determine whether the claim has been previously fact-checked</t>
  </si>
  <si>
    <t>CLEF2022 CheckThat! Lab - Task 3</t>
  </si>
  <si>
    <t>Fake News Detection</t>
  </si>
  <si>
    <t>https://codalab.lisn.upsaclay.fr/competitions/4633</t>
  </si>
  <si>
    <t>linguistics, fake news</t>
  </si>
  <si>
    <t>Subtask 1C: Harmful tweet detection : Given a tweet, predict whether it is harmful to the society and why.</t>
  </si>
  <si>
    <t>SatVideoDT 2022 Challenge on Moving Object Detection and Tracking in Satellite Videos Track 2.</t>
  </si>
  <si>
    <t>https://codalab.lisn.upsaclay.fr/competitions/3079</t>
  </si>
  <si>
    <t>Single object tracking in satellite videos</t>
  </si>
  <si>
    <t>DPR and OSR</t>
  </si>
  <si>
    <t>SatVideoDT 2022 Challenge on Moving Object Detection and Tracking in Satellite Videos Track 1.</t>
  </si>
  <si>
    <t>https://codalab.lisn.upsaclay.fr/competitions/2802</t>
  </si>
  <si>
    <t>moving objects detection and tracking in satellite videos</t>
  </si>
  <si>
    <t>SatVideoDT 2022 Challenge on Moving Object Detection and Tracking in Satellite Videos Track 3.</t>
  </si>
  <si>
    <t>https://codalab.lisn.upsaclay.fr/competitions/3081</t>
  </si>
  <si>
    <t>Multi-object tracking in satellite videos</t>
  </si>
  <si>
    <t>HinglishEval-INLG-2022</t>
  </si>
  <si>
    <t>Quality Evaluation of the Low-Resource Synthetically Generated Code-Mixed Hinglish Text</t>
  </si>
  <si>
    <t>https://codalab.lisn.upsaclay.fr/competitions/1688</t>
  </si>
  <si>
    <t>quality rating prediction and annotators’ disagreement prediction of the synthetic Hinglish dataset</t>
  </si>
  <si>
    <t>ordinal regression, binary classification</t>
  </si>
  <si>
    <t>F1, Kappa, MSE</t>
  </si>
  <si>
    <t>LeQua2022 - Official</t>
  </si>
  <si>
    <t>LeQua2022 is the 1st edition of the CLEF “Learning to Quantify” lab. The aim of this challenge is to allow the comparative evaluation of methods for “learning to quantify”, i.e., methods for training predictors of the relative frequencies of the classes of interest in sets of unlabelled documents. For further details, please visit the official LeQua2022's site.</t>
  </si>
  <si>
    <t>https://codalab.lisn.upsaclay.fr/competitions/4134</t>
  </si>
  <si>
    <t>Task T1A: This task is concerned with evaluating binary quantifiers, i.e., quantifiers that must only predict the relative frequencies of a class and its complement. Task T1B: This task is concerned with evaluating single-label multi-class quantifiers, i.e., quantifiers that operate on documents that each belong to exactly one among a set of n&gt;2 classes</t>
  </si>
  <si>
    <t>RAE (relative absolute error), AE (absolute error)</t>
  </si>
  <si>
    <t>ICPR2022 Extracting subtitles with both visual and audio annotations</t>
  </si>
  <si>
    <t>In this subtask, for the training set, we present 50 hours of video content with both the visual and audio supervisions and 200-hour video content with no annotation.   Another about 20 and 5 h of videos will be provided to serve as validation and testing sets, respectively.   For the visual annotation, we will provide characters of all text in key frames, we will present speech transcripts of segment or the audio modal. With these data, participants will be required to produce each VAD subtitle for each video in our testing set, and the submitted results will be ranked with the CER metric.</t>
  </si>
  <si>
    <t>https://codalab.lisn.upsaclay.fr/competitions/2418</t>
  </si>
  <si>
    <t>produce each VAD subtitle for each video in our testing set, and the submitted results will be ranked with the CER metric</t>
  </si>
  <si>
    <t>CER</t>
  </si>
  <si>
    <t>ICPR2022MSR: Extracting subtitles in visual modality with audio annotations</t>
  </si>
  <si>
    <t>In this subtask, we will present 75h of video content, divided into set of 50, 5, 20 as training, validation, and testing sets, respectively. For the training set, only audio annotations will be provided. The participants are required to design subtitles OCR system with these annotations. To pretrain an OCR system, participants can also use a limited number of open datasets, and fine-tune their model with audio supervision.Under these conditions, will be asked to produce subtitle text for each video in our testing set, and the submitted results will be ranked using the CER metric.</t>
  </si>
  <si>
    <t>https://codalab.lisn.upsaclay.fr/competitions/2415</t>
  </si>
  <si>
    <t>design subtitles OCR system</t>
  </si>
  <si>
    <t>ICPR2022MSR: Extracting subtitles in audio modal with visual annotations</t>
  </si>
  <si>
    <t>In this subtask, the participants will be required to use only visual annotations to build an ASR system for the corresponding videos. To improve the robustness, some public ASR data in the following tables may be used as well. We will also provide a baseline model. The submitted results will be ranked with the CER metric on our testing set.</t>
  </si>
  <si>
    <t>https://codalab.lisn.upsaclay.fr/competitions/2417</t>
  </si>
  <si>
    <t>use of visual annotations in videos, especially automatic annotations to assist in building an ASR system</t>
  </si>
  <si>
    <t>DeepFake Game Competition (DFGC) @ IJCB 2022 - Detection Track (NEW)</t>
  </si>
  <si>
    <t>https://codalab.lisn.upsaclay.fr/competitions/3523</t>
  </si>
  <si>
    <t>Deepfake detection</t>
  </si>
  <si>
    <t>DeepFake Game Competition (DFGC) @ IJCB 2022 - Detection Track (Migrated)</t>
  </si>
  <si>
    <t>https://codalab.lisn.upsaclay.fr/competitions/2692</t>
  </si>
  <si>
    <t>Deepfake creation</t>
  </si>
  <si>
    <t>ICPR2022-ODOR</t>
  </si>
  <si>
    <t>The ODeuropa Competition on Olfactory Object Recognition to detect olfactory objects in the visual arts</t>
  </si>
  <si>
    <t>https://codalab.lisn.upsaclay.fr/competitions/1939</t>
  </si>
  <si>
    <t>https://odor-challenge.github.io/2022/</t>
  </si>
  <si>
    <t>detect a diverse range of smell-related objects in historical artworks</t>
  </si>
  <si>
    <t>mAP, IoU</t>
  </si>
  <si>
    <t>SHARP 2022 - Challenge 1 / Track 1 @ CVPR 2022</t>
  </si>
  <si>
    <t>SHARP 2022 - Challenge 1 / Track 1 - In conjunction with CVPR 2022Recovering textured human body scans from partial acquisitions.</t>
  </si>
  <si>
    <t>https://codalab.lisn.upsaclay.fr/competitions/1777</t>
  </si>
  <si>
    <t>recover a complete 3D scan from its partial acquisition</t>
  </si>
  <si>
    <t>shape score, area score, colour score</t>
  </si>
  <si>
    <t>1st ACRE Online Competition</t>
  </si>
  <si>
    <t>https://codalab.lisn.upsaclay.fr/competitions/2197</t>
  </si>
  <si>
    <t>SHARP 2022 - Challenge 2 / Track 2 @ CVPR 2022 - Evaluation Phase</t>
  </si>
  <si>
    <t>Evaluation Phase of SHARP 2022 - Challenge 2 / Track 2 - In conjunction with CVPR 2022Recovery of Parametric Sharp Edges in 3D Object Scans.</t>
  </si>
  <si>
    <t>https://codalab.lisn.upsaclay.fr/competitions/4609</t>
  </si>
  <si>
    <t>recover fine details from raw scans. Given a 3D object scan with smooth edges, the goal of this challenge is to reconstruct the corresponding CAD model as a triangular mesh with sharp edges approximating the ground-truth sharp edges.</t>
  </si>
  <si>
    <t xml:space="preserve">area score,  shape score, length score, edge score </t>
  </si>
  <si>
    <t>SHARP 2022 - Challenge 1 / Track 2 @ CVPR 2022 - Evaluation Phase</t>
  </si>
  <si>
    <t>Evaluation Phase of SHARP 2022 - Challenge 1 / Track 2 - In conjunction with CVPR 2022Recovering textured object scans from partial acquisitions.</t>
  </si>
  <si>
    <t>https://codalab.lisn.upsaclay.fr/competitions/4603</t>
  </si>
  <si>
    <t>recover a complete 3D scan from its partial acquisition. This track (Challenge 1 - Track 2) focuses on recovering textured object scans from partial acquisitions</t>
  </si>
  <si>
    <t>SHARP 2022 - Challenge 1 / Track 1 @ CVPR 2022 - Evaluation Phase</t>
  </si>
  <si>
    <t>Evaluation Phase of SHARP 2022 - Challenge 1 / Track 1 - In conjunction with CVPR 2022Recovering textured human body scans from partial acquisitions. Evaluation Phase.</t>
  </si>
  <si>
    <t>https://codalab.lisn.upsaclay.fr/competitions/4604</t>
  </si>
  <si>
    <t>recover a complete 3D scan from its partial acquisition. This track (Challenge 1 - Track 1) focuses on recovering textured human body scans from partial acquisitions</t>
  </si>
  <si>
    <t>The 4th Large-scale Video Object Segmentation - Track 3: Referring Video Object Segmentation</t>
  </si>
  <si>
    <t>https://codalab.lisn.upsaclay.fr/competitions/3282</t>
  </si>
  <si>
    <t>The 4th Large-scale Video Object Segmentation Challenge - Track 2: Video Instance Segmentation</t>
  </si>
  <si>
    <t>https://codalab.lisn.upsaclay.fr/competitions/3410</t>
  </si>
  <si>
    <t>The 4th Large-scale Video Object Segmentation Challenge - Track 1: Video Object Segmentation</t>
  </si>
  <si>
    <t>https://codalab.lisn.upsaclay.fr/competitions/3295</t>
  </si>
  <si>
    <t>TinyAction Challenge [CVPR 2022] [Recognition task]</t>
  </si>
  <si>
    <t>A challenge focusing on recognizing tiny activities in low-resolution videos.</t>
  </si>
  <si>
    <t>https://codalab.lisn.upsaclay.fr/competitions/1832</t>
  </si>
  <si>
    <t>ROSE Challenge [CVPR 2022]</t>
  </si>
  <si>
    <t>This challenge will focus on developing robust action recognition models.</t>
  </si>
  <si>
    <t>https://codalab.lisn.upsaclay.fr/competitions/2618</t>
  </si>
  <si>
    <t xml:space="preserve">multimedia        </t>
  </si>
  <si>
    <t>develop robust activity recognition models which will be tested for robustness against various perturbations. The robustness will be evaluated based on the model's performance on the test set with natural corruptions and perturbations.</t>
  </si>
  <si>
    <t>EPIC-KITCHENS-100 Action Recognition</t>
  </si>
  <si>
    <t>Classify trimmed action segments from the EPIC-KITCHENS-100 dataset.</t>
  </si>
  <si>
    <t>https://codalab.lisn.upsaclay.fr/competitions/776</t>
  </si>
  <si>
    <t>unscripted egocentric action dataset collected from 45 kitchens from 4 cities across the world</t>
  </si>
  <si>
    <t>SLS, accuracy</t>
  </si>
  <si>
    <t>EPIC-KITCHENS-100 Multi-Instance Retrieval Challenge</t>
  </si>
  <si>
    <t>Perform video-to-text and text-to-video retrieval on the EPIC-KITCHENS-100 dataset.</t>
  </si>
  <si>
    <t>https://codalab.lisn.upsaclay.fr/competitions/617</t>
  </si>
  <si>
    <t>Perform cross-modal retrieval by searching between vision and text modalities</t>
  </si>
  <si>
    <t>SLS, mAP</t>
  </si>
  <si>
    <t>EPIC-KITCHENS-100 Action Anticipation</t>
  </si>
  <si>
    <t>Anticipate future actions from video observations of the EPIC-KITCHENS-100 dataset.</t>
  </si>
  <si>
    <t>https://codalab.lisn.upsaclay.fr/competitions/702</t>
  </si>
  <si>
    <t>multi-class classification, action recognition</t>
  </si>
  <si>
    <t>SLS, recall</t>
  </si>
  <si>
    <t>EPIC-KITCHENS-100 Unsupervised Domain Adaptation Challenge for Action Recognition</t>
  </si>
  <si>
    <t>Classify trimmed action segments from the EPIC-KITCHENS-100 UDA target set.</t>
  </si>
  <si>
    <t>https://codalab.lisn.upsaclay.fr/competitions/1241</t>
  </si>
  <si>
    <t>Given labelled videos from the source domain and unlabelled videos from the target domain, the goal classify actions in the target domain. An action is defined as a verb and noun depicted in a trimmed video clip.</t>
  </si>
  <si>
    <t>EPIC-KITCHENS-100 Action Detection</t>
  </si>
  <si>
    <t>Detect all actions in the egocentric videos of EPIC-KITCHENS-100 dataset.</t>
  </si>
  <si>
    <t>https://codalab.lisn.upsaclay.fr/competitions/707</t>
  </si>
  <si>
    <t xml:space="preserve">Given a video, we aim to predict the set of all actions instances </t>
  </si>
  <si>
    <t>IJCB 2022 Mobile Behavioral Biometrics Competition</t>
  </si>
  <si>
    <t>https://codalab.lisn.upsaclay.fr/competitions/3564</t>
  </si>
  <si>
    <t>benchmarking mobile authentication systems based on behavioral biometric traits transparently acquired by mobile devices during ordinary Human-Computer Interaction (HCI), using a novel public database and a standard experimental protocol</t>
  </si>
  <si>
    <t>touch gestures</t>
  </si>
  <si>
    <t>Woodscape Fisheye Object Detection Challenge for Autonomous Driving | CVPR 2022 OmniCV Workshop</t>
  </si>
  <si>
    <t>Woodscape is a multi-task, multi-camera fisheye dataset for autonomous driving. The objective of this challenge is to generate 2D bounding boxes for fisheye images, and in particular to advance the state of the art and to benchmark techniques for Object Detection on fisheye images.</t>
  </si>
  <si>
    <t>https://codalab.lisn.upsaclay.fr/competitions/4074</t>
  </si>
  <si>
    <t>generate 2D bounding boxes for fisheye images, and in particular to advance the state of the art and to benchmark techniques for 2D Object Detection on fisheye images</t>
  </si>
  <si>
    <t>PRINCE Out-of-distribution Generalization Challenge @ ECML-PKDD</t>
  </si>
  <si>
    <t>https://codalab.lisn.upsaclay.fr/competitions/3353</t>
  </si>
  <si>
    <t>learn a mapping from a set of features (X) to a label (y) that generalizes well accross environments that have not been seen in training</t>
  </si>
  <si>
    <t>Normalized Cross Entropy (NCE)</t>
  </si>
  <si>
    <t>DAVINCIS@IberLEF 2022</t>
  </si>
  <si>
    <t>Detection of Aggressive and Violent Incidents from Social Media in Spanish</t>
  </si>
  <si>
    <t>https://codalab.lisn.upsaclay.fr/competitions/2638</t>
  </si>
  <si>
    <t>detection of violent incidents on Twitter: Subtask 1: Violent event identification. Determine whether a given tweet is associated with a violent incident or not (binary classification). Subtask 2: Violent event category recognition. Recognize the crime category (see above) to which a given tweet belongs (multi-class multi-label classification). The considered categories are: Accident, Homicide, Non-Violent-incident, Robbery, Kidnapping.</t>
  </si>
  <si>
    <t>Precision, recall, F1</t>
  </si>
  <si>
    <t>DAC4AutoML Competition - DAC4SGD Track</t>
  </si>
  <si>
    <t>Dynamic Algorithm Configuration for Learning Rate Control in Deep Learning</t>
  </si>
  <si>
    <t>https://codalab.lisn.upsaclay.fr/competitions/3672</t>
  </si>
  <si>
    <t>Video distortion detection and classification in the context of video surveillance</t>
  </si>
  <si>
    <t>ICIP2022 Challenge for Video distortion detection and classification in the context of video surveillance</t>
  </si>
  <si>
    <t>https://codalab.lisn.upsaclay.fr/competitions/3093</t>
  </si>
  <si>
    <t>multimedia, video-surveillance</t>
  </si>
  <si>
    <t>detection and classification of various distortions that are little or not at all studied in the field of image quality assessment in this context. Video distortion detection and classification in the context of video surveillance</t>
  </si>
  <si>
    <t>Fincausal 2022</t>
  </si>
  <si>
    <t>This is a competition for the FinCausal 2022 Shared Task</t>
  </si>
  <si>
    <t>https://codalab.lisn.upsaclay.fr/competitions/3802</t>
  </si>
  <si>
    <t>experiment causality detection, and focuses on determining causality associated to an event: evaluate which events or which chain of events can cause a financial object to be modified or an event to occur, regarding a given external context</t>
  </si>
  <si>
    <t>ECCV'22 ChaLearn Seasons in Drift Challenge (track 3: month level)</t>
  </si>
  <si>
    <t>Detection at month level. Train on a predefined and single month data and evaluate concept drift across time.</t>
  </si>
  <si>
    <t>https://codalab.lisn.upsaclay.fr/competitions/4276</t>
  </si>
  <si>
    <t>https://chalearnlap.cvc.uab.cat/challenge/51/description/</t>
  </si>
  <si>
    <t>thermal object detection: spotlight the problem of concept drift in a surveillance context and highlight the challenges and limitations of existing methods. Each track aims at evaluating how robust a given detection method is to concept drift, by training on limited data from a specific time period (day, week, month in February) and evaluation performance across time, by validating and testing performance on months of unseen data (Jan., May., Apr., May., Jun., Jul., Aug. and Sep.)</t>
  </si>
  <si>
    <t>ECCV'22 ChaLearn Seasons in Drift Challenge (track 1: day level)</t>
  </si>
  <si>
    <t>Detection at day level. Train on a predefined and single day data and evaluate concept drift across time.</t>
  </si>
  <si>
    <t>https://codalab.lisn.upsaclay.fr/competitions/4272</t>
  </si>
  <si>
    <t>ECCV'22 ChaLearn Seasons in Drift Challenge (track 2: week level)</t>
  </si>
  <si>
    <t>Detection at week level. Train on a predefined and single week data and evaluate concept drift across time.</t>
  </si>
  <si>
    <t>https://codalab.lisn.upsaclay.fr/competitions/4273</t>
  </si>
  <si>
    <t>ECCV'22 ChaLearn Sign Spotting Challenge Challenge (track 2: OSLWL)</t>
  </si>
  <si>
    <t>OSLWL (one shot learning and weak labels).</t>
  </si>
  <si>
    <t>https://codalab.lisn.upsaclay.fr/competitions/4199</t>
  </si>
  <si>
    <t>https://chalearnlap.cvc.uab.cat/challenge/49/description/</t>
  </si>
  <si>
    <t>multimedia, health</t>
  </si>
  <si>
    <t>fine-grain sign spotting for continuous SLR</t>
  </si>
  <si>
    <t>ECCV'22 ChaLearn Sign Spotting Challenge Challenge (track 1: MMSL)</t>
  </si>
  <si>
    <t>MSSL (multiple shot supervised learning).</t>
  </si>
  <si>
    <t>https://codalab.lisn.upsaclay.fr/competitions/4198</t>
  </si>
  <si>
    <t>Invoice Analysis and Identification Challenge</t>
  </si>
  <si>
    <t>Invoice Analysis and Recognition Challenge, which aims to extract predefined content (such as amount, date, invoice code, invoice number, etc.) from scanned tickets. In this challenge, we have released six types of invoices, including Taxi Invoice, Quota Invoice, Toll Invoice, Passenger Invoice, Aircraft Itinerary Invoice, and Train Invoice, for algorithm verification, to promote the implementation of OCR in real production scenarios.</t>
  </si>
  <si>
    <t>https://codalab.lisn.upsaclay.fr/competitions/3823</t>
  </si>
  <si>
    <t>https://davar-lab.github.io/competition/CSIG2022-invoice.html</t>
  </si>
  <si>
    <t>invoicing, accounting</t>
  </si>
  <si>
    <t>invoice recognition algorithms</t>
  </si>
  <si>
    <t>text recognition</t>
  </si>
  <si>
    <t>MAFAT Challenge - WiFi Sensing: Non Invasive Human Presence Detection - Track 2</t>
  </si>
  <si>
    <t>In this challenge, MAFAT’s DDR&amp;D (Directorate of Defense Research &amp; Development) would like to tackle the challenge of inferring room occupancy based on machine learning methods applied to WiFi Received Signal Strength Indicator (RSSI) data</t>
  </si>
  <si>
    <t>https://codalab.lisn.upsaclay.fr/competitions/3798</t>
  </si>
  <si>
    <t>inferring room occupancy based on machine learning methods applied to WiFi Received Signal Strength Indicator (RSSI) data: Track 2—People Counting: Participant’s goal is to estimate how many people are in the room.</t>
  </si>
  <si>
    <t>MAFAT Challenge - WiFi Sensing: Non Invasive Human Presence Detection - Track 1</t>
  </si>
  <si>
    <t>https://codalab.lisn.upsaclay.fr/competitions/3498</t>
  </si>
  <si>
    <t>inferring room occupancy based on machine learning methods applied to WiFi Received Signal Strength Indicator (RSSI) data: Track 1—Occupancy Prediction: Participant’s goal is to infer whether a room is empty (0) or occupied (1).</t>
  </si>
  <si>
    <t>DAC4AutoML Competition - DAC4RL Track</t>
  </si>
  <si>
    <t>Dynamic Algorithm Configuration for Reinforcement Learning</t>
  </si>
  <si>
    <t>https://codalab.lisn.upsaclay.fr/competitions/3727</t>
  </si>
  <si>
    <t>dynamically adapt hyperparameters for Deep Learning (DL) and Reinforcement Learning (RL)</t>
  </si>
  <si>
    <t>3rd CLVision Challenge - Instance Classification</t>
  </si>
  <si>
    <t>3rd CLVision Workshop Challenge - Instance Classification Track</t>
  </si>
  <si>
    <t>https://codalab.lisn.upsaclay.fr/competitions/3568</t>
  </si>
  <si>
    <t>https://sites.google.com/view/clvision2022/challenge/instance-classification-track-1</t>
  </si>
  <si>
    <t>instance classification</t>
  </si>
  <si>
    <t>3rd CLVision Challenge - Category Detection</t>
  </si>
  <si>
    <t>3rd CLVision Workshop Challenge - Category Detection Track</t>
  </si>
  <si>
    <t>https://codalab.lisn.upsaclay.fr/competitions/3569</t>
  </si>
  <si>
    <t>3rd CLVision Challenge - Instance Detection</t>
  </si>
  <si>
    <t>3rd CLVision Workshop Challenge - Instance Detection Track</t>
  </si>
  <si>
    <t>https://codalab.lisn.upsaclay.fr/competitions/3570</t>
  </si>
  <si>
    <t>instance detection</t>
  </si>
  <si>
    <t>AutoML2022: Multiobjective Hyperparameter Optimization for Transformers</t>
  </si>
  <si>
    <t>Design hyperparameter optimization methods to discover Transformer models that are both fast and accurate. (AutoML 2022 Conference Competition)</t>
  </si>
  <si>
    <t>https://codalab.lisn.upsaclay.fr/competitions/3647</t>
  </si>
  <si>
    <t>Zero Cost NAS Competition</t>
  </si>
  <si>
    <t>Zero Cost NAS Competition @AutoML-Conf-2022</t>
  </si>
  <si>
    <t>https://codalab.lisn.upsaclay.fr/competitions/3932</t>
  </si>
  <si>
    <t>Image Restoration for Under-display Camera @MIPI-challenge</t>
  </si>
  <si>
    <t>https://codalab.lisn.upsaclay.fr/competitions/4874</t>
  </si>
  <si>
    <t>restore UDC images with complicated degradations</t>
  </si>
  <si>
    <t>PSNR, SSIM, LPIPS</t>
  </si>
  <si>
    <t>RGBW Joint Fusion and Denoise @MIPI-challenge</t>
  </si>
  <si>
    <t>https://codalab.lisn.upsaclay.fr/competitions/4953</t>
  </si>
  <si>
    <t>efficient and high-performance fusion algorithm to get bayer from RGBW DbinB and DbinC</t>
  </si>
  <si>
    <t>PSNR, SSIM, LPIPS, KLD</t>
  </si>
  <si>
    <t>Quad Joint Remosaic and Denoise @MIPI-challenge</t>
  </si>
  <si>
    <t>https://codalab.lisn.upsaclay.fr/competitions/4955</t>
  </si>
  <si>
    <t>remosaic and denoise challenge</t>
  </si>
  <si>
    <t>RGB+TOF Depth Completion @MIPI-challenge</t>
  </si>
  <si>
    <t>https://codalab.lisn.upsaclay.fr/competitions/4956</t>
  </si>
  <si>
    <t>fuse the pre-aligned RGB and sparse ToF depth measurement to obtain a complete depth map</t>
  </si>
  <si>
    <t>RMAE, EWMAE, RDS, RTSD</t>
  </si>
  <si>
    <t>2022 NICO Common Context Generalization Challenge (ECCV 2022 Workshop)</t>
  </si>
  <si>
    <t>NICO Common Context Generalization Challenge</t>
  </si>
  <si>
    <t>https://codalab.lisn.upsaclay.fr/competitions/4084</t>
  </si>
  <si>
    <t>facilitate the OOD generalization in visual recognition through promoting the research on the intrinsic learning mechanisms with native invariance and generalization ability</t>
  </si>
  <si>
    <t>visual recognition, domain generalisation</t>
  </si>
  <si>
    <t>2022 NICO Hybrid Context Generalization Challenge (ECCV 2022 Workshop)</t>
  </si>
  <si>
    <t>NICO Hybrid Context Generalization Challenge</t>
  </si>
  <si>
    <t>https://codalab.lisn.upsaclay.fr/competitions/4083</t>
  </si>
  <si>
    <t>developing reliable algorithms across different contexts (domains) to improve the generalization ability of models</t>
  </si>
  <si>
    <t>Meta-learning from Learning Curves - 2ND ROUND</t>
  </si>
  <si>
    <t>AutoML-Conf 2022 Competition on Meta-learning from Learning Curves</t>
  </si>
  <si>
    <t>https://codalab.lisn.upsaclay.fr/competitions/4894</t>
  </si>
  <si>
    <t>Apple detection data challenge</t>
  </si>
  <si>
    <t>Multi scale apple detection</t>
  </si>
  <si>
    <t>https://codalab.lisn.upsaclay.fr/competitions/743</t>
  </si>
  <si>
    <t>multimedia, agriculture</t>
  </si>
  <si>
    <t>detect fruits for counting from far-distance images and detect fruits in the close-distance views for later applications such as pathogen propagation estimation</t>
  </si>
  <si>
    <t>Causal News Corpus - Event Causality Shared Task 2022</t>
  </si>
  <si>
    <t>Event Causality Identification Shared Task on Causal News Corpus (CNC): Subtask 1: Causal Event Classification -- Does an event sentence contain any cause-effect meaning?Subtask 2: Cause-Effect-Signal Span Detection -- Which consecutive spans correspond to cause, effect or signal per causal sentence?</t>
  </si>
  <si>
    <t>https://codalab.lisn.upsaclay.fr/competitions/2299</t>
  </si>
  <si>
    <t>Subtask 1: Causal Event Classification -- Does an event sentence contain any cause-effect meaning? Subtask 2: Cause-Effect-Signal Span Detection -- Which consecutive spans correspond to cause, effect or signal per causal sentence?</t>
  </si>
  <si>
    <t>binary classificaiton, multi-class classification</t>
  </si>
  <si>
    <t>precision, recall, F1, accuracy, MCC</t>
  </si>
  <si>
    <t>ECCV DeeperAction Challenge - Kinetics-TPS Track on Part-level Action Parsing and Action Recognition</t>
  </si>
  <si>
    <t>The challenge is Track 4 at ECCV DeeperAction Challenge. This track is to recognize a human action by compositional learning of body part state in videos. The challenge will be carried out on the Kinetics-TPS dataset. More information on the dataset and downloads can be found at https://github.com/Hypnosx/Kinetics-TPS.</t>
  </si>
  <si>
    <t>https://codalab.lisn.upsaclay.fr/competitions/4392</t>
  </si>
  <si>
    <t>part state parsing for boosting action recognition. Hence, the participants should predict human location, body part location, part state in the frame level, and then integrate these results together to predict human action in the video level</t>
  </si>
  <si>
    <t>ECCV DeeperAction Challenge - UrbanPipe Track on Fine-grained Video Anomaly Recognition</t>
  </si>
  <si>
    <t>The challenge is Track 5 at ECCV DeeperAction Challenge. The challenge requires to predict the categories of pipe defects in a short QV video. The challenge will be carried out on the QV-Pipe dataset. More information on the dataset can be found at https://deeperaction.github.io/datasets/urbanpipe.</t>
  </si>
  <si>
    <t>https://codalab.lisn.upsaclay.fr/competitions/4439</t>
  </si>
  <si>
    <t>Fine-grained Video Anomaly Recognition: predict the categories of pipe defects in a short QV video</t>
  </si>
  <si>
    <t>SMM4H'22 Task 2. Classification of stance and premise in tweets about health mandates (COVID-19)</t>
  </si>
  <si>
    <t>This is a competition for COLING'22 Shared Task (SMM4H'22 Task 2)</t>
  </si>
  <si>
    <t>https://codalab.lisn.upsaclay.fr/competitions/5067</t>
  </si>
  <si>
    <t>tweets, health, covid</t>
  </si>
  <si>
    <t>argument mining (or argumentation mining) for extracting arguments from COVID-related tweets</t>
  </si>
  <si>
    <t>argument mining, binary classification</t>
  </si>
  <si>
    <t>DynamicEarthNet:Daily Multi-Spectral Satellite Dataset for Semantic Change Segmentation</t>
  </si>
  <si>
    <t>The evaluation page for DynamicEarthNet:Daily Multi-Spectral Satellite Dataset for Semantic Change Segmentation (CVPR 2022)</t>
  </si>
  <si>
    <t>https://codalab.lisn.upsaclay.fr/competitions/2882</t>
  </si>
  <si>
    <t>M2MeT Challenge 2022:Task2(Multi-Speaker ASR)-Sub-trackI(Fixed Training Condition)</t>
  </si>
  <si>
    <t>Multi-channel Multi-party Meeting Transcription Challenge (M2MeT) has been accepted as a Signal Processing Grand Challenge (SPGC) of ICASSP 2022！Please refer to https://www.alibabacloud.com/m2met-alimeeting for more details.</t>
  </si>
  <si>
    <t>https://codalab.lisn.upsaclay.fr/competitions/837</t>
  </si>
  <si>
    <t>https://arxiv.org/abs/2110.07393</t>
  </si>
  <si>
    <t>speech recognition and speaker diarization in conference scenario as a reference. The goal is to simplify the training and evaluation procedures, so that participants can easily and flexibly experiment and verify the neural network-based method</t>
  </si>
  <si>
    <t>M2MeT Challenge 2022:Task1(Speaker Diarization)-Sub-trackII(Open Training Condition)</t>
  </si>
  <si>
    <t>https://codalab.lisn.upsaclay.fr/competitions/840</t>
  </si>
  <si>
    <t>DER</t>
  </si>
  <si>
    <t>M2MeT Challenge 2022:Task1(Speaker Diarization)-Sub-trackI(Fixed Training Condition)</t>
  </si>
  <si>
    <t>https://codalab.lisn.upsaclay.fr/competitions/839</t>
  </si>
  <si>
    <t>WebFace260M Benchmark</t>
  </si>
  <si>
    <t>The WebFace260M Benchmark</t>
  </si>
  <si>
    <t>https://codalab.lisn.upsaclay.fr/competitions/859</t>
  </si>
  <si>
    <t>https://ibug.doc.ic.ac.uk/resources/masked-face-recognition-challenge-workshop-iccv-21/</t>
  </si>
  <si>
    <t>https://www.face-benchmark.org/index.html</t>
  </si>
  <si>
    <t>Face Bio-metrics under COVID: Masked Face Recognition Challenge</t>
  </si>
  <si>
    <t>MSLS Place recognition challenge</t>
  </si>
  <si>
    <t>Welcome to the Mapillary Street-level Sequences place recognition challenge</t>
  </si>
  <si>
    <t>https://codalab.lisn.upsaclay.fr/competitions/865</t>
  </si>
  <si>
    <t>https://github.com/mapillary/mapillary_sls</t>
  </si>
  <si>
    <t>place recognition</t>
  </si>
  <si>
    <t>1.6M street-level images</t>
  </si>
  <si>
    <t>FinQA Competition - Public Test Set</t>
  </si>
  <si>
    <t>This competition is held for the &lt;a href="https://finqasite.github.io/"&gt;FinQA dataset&lt;/a&gt;. The leaderboard is for the submission of results on the public test set. We will release the private test set later.</t>
  </si>
  <si>
    <t>https://codalab.lisn.upsaclay.fr/competitions/1846</t>
  </si>
  <si>
    <t>https://finqasite.github.io/</t>
  </si>
  <si>
    <t>https://arxiv.org/abs/2109.00122</t>
  </si>
  <si>
    <t>liguistics, finance</t>
  </si>
  <si>
    <t>LOVEU@CVPR'22 Track 3: Affordance-Centric Question-driven Task Completion (AQTC)</t>
  </si>
  <si>
    <t>https://sites.google.com/view/loveucvpr22/track-3?authuser=0</t>
  </si>
  <si>
    <t>https://codalab.lisn.upsaclay.fr/competitions/4642</t>
  </si>
  <si>
    <t>Affordance-Centric Question-driven Task Completion (AQTC)</t>
  </si>
  <si>
    <t>Recall@1, Recall@3, MR, MRR</t>
  </si>
  <si>
    <t>https://codalab.lisn.upsaclay.fr/competitions/33</t>
  </si>
  <si>
    <t>hyper-parameter (hp) selection/tuning</t>
  </si>
  <si>
    <t>LoveDA Unsupervised Domain Adaptation</t>
  </si>
  <si>
    <t>This LoveDA Unsupervised Domain Adaptation Benchmark for the Test Set</t>
  </si>
  <si>
    <t>https://codalab.lisn.upsaclay.fr/competitions/424</t>
  </si>
  <si>
    <t>large-scale land-cover mapping and deep learning applied to high spatial resolution satellite images</t>
  </si>
  <si>
    <t>https://codalab.lisn.upsaclay.fr/competitions/420</t>
  </si>
  <si>
    <t>news recommendation</t>
  </si>
  <si>
    <t>AUC, MRR, nDCG@K</t>
  </si>
  <si>
    <t>https://codalab.lisn.upsaclay.fr/competitions/395</t>
  </si>
  <si>
    <t>Event detection (ED), which means identifying event trigger words and classifying event types, is the first and most fundamental step for extracting event knowledge from plain text.</t>
  </si>
  <si>
    <t>precision, recall, and F1</t>
  </si>
  <si>
    <t>https://codalab.lisn.upsaclay.fr/competitions/365</t>
  </si>
  <si>
    <t>relation extration</t>
  </si>
  <si>
    <t>Gene network inference challenge 2021-2022</t>
  </si>
  <si>
    <t>The goal of this challenge is to reverse enginner gene regulation networks from simulated steady-state observational data. Participants are challenged to infer five network structures of 20 or 100 nodes.</t>
  </si>
  <si>
    <t>https://codalab.lisn.upsaclay.fr/competitions/1505</t>
  </si>
  <si>
    <t>reverse enginner gene regulation networks from simulated steady-state observational data: Each prediction score corresponds to the confidence of the participant in the existence of the directed edge. If a link is missing in the prediction file, it will be assumed that the prediction score is equal to 0</t>
  </si>
  <si>
    <t>AUPR</t>
  </si>
  <si>
    <t>2022 IEEE GRSS Data Fusion Contest Track SLM</t>
  </si>
  <si>
    <t>https://codalab.lisn.upsaclay.fr/competitions/880</t>
  </si>
  <si>
    <t>multimedia, urbanisme, geoscience</t>
  </si>
  <si>
    <t>create land cover maps using a few annotated images while leveraging the large amount of unlabeled images for training</t>
  </si>
  <si>
    <t>ROD2021 Challenge</t>
  </si>
  <si>
    <t>Radar Object Detection (ROD) on Radio Frequency Images for Autonomous Driving.</t>
  </si>
  <si>
    <t>https://codalab.lisn.upsaclay.fr/competitions/1063</t>
  </si>
  <si>
    <t>radar object detection</t>
  </si>
  <si>
    <t>Statistical NLP - Assignment 3 - Taxonomy Enrichment for the Russian Language</t>
  </si>
  <si>
    <t>Taxonomy Enrichment for the Russian Language</t>
  </si>
  <si>
    <t>https://codalab.lisn.upsaclay.fr/competitions/539</t>
  </si>
  <si>
    <t>Taxonomy Enrichment: extend an existing taxonomy with relations of previously unseen words. Given words that are not yet included in the taxonomy, we need to associate each word with the appropriate hypernyms from an existing taxonomy</t>
  </si>
  <si>
    <t>text generation, ordinal regression</t>
  </si>
  <si>
    <t>mAP, MRR</t>
  </si>
  <si>
    <t>LoveDA Semantic Segmentation</t>
  </si>
  <si>
    <t>This LoveDA Semantic Segmentation Benchmark for the Test Set</t>
  </si>
  <si>
    <t>https://codalab.lisn.upsaclay.fr/competitions/421</t>
  </si>
  <si>
    <t>QuALES@IberLEF2022: Question Answering Learning from Examples in Spanish</t>
  </si>
  <si>
    <t>Answering questions from Spanish texts.</t>
  </si>
  <si>
    <t>https://codalab.lisn.upsaclay.fr/competitions/2619</t>
  </si>
  <si>
    <t>automatically find answers to questions in Spanish from news text</t>
  </si>
  <si>
    <t>exact match, F1</t>
  </si>
  <si>
    <t>RUSSE 2022 Russian Text Detoxification Based on Parallel Corpora</t>
  </si>
  <si>
    <t>Dialogue shared task 2022</t>
  </si>
  <si>
    <t>https://codalab.lisn.upsaclay.fr/competitions/642</t>
  </si>
  <si>
    <t>presenting a neutral version of a user message which preserves meaningful content. We denote this task as detoxification</t>
  </si>
  <si>
    <t>text generation, text style transfer</t>
  </si>
  <si>
    <t>Style transfer accuracy, Meaning preservation, Fluency, Joint score</t>
  </si>
  <si>
    <t>2022 GeoAI Martian Challenge</t>
  </si>
  <si>
    <t>Result evaluation server for 2022 GeoAI Martian Challenge (http://cici.lab.asu.edu/martian/)</t>
  </si>
  <si>
    <t>https://codalab.lisn.upsaclay.fr/competitions/1934</t>
  </si>
  <si>
    <t>http://cici.lab.asu.edu/martian/#home</t>
  </si>
  <si>
    <t>aerial, space science</t>
  </si>
  <si>
    <t>Mars crater detection</t>
  </si>
  <si>
    <t>Customized Chat Grounding Persona and Knowledge</t>
  </si>
  <si>
    <t>https://codalab.lisn.upsaclay.fr/competitions/3754</t>
  </si>
  <si>
    <t>build a customized and intelligent conversational agent</t>
  </si>
  <si>
    <t>chat-bot</t>
  </si>
  <si>
    <t>Argument Mining Competition (RuArg-2022)</t>
  </si>
  <si>
    <t>Dialogue Evaluation Shared Task 2022</t>
  </si>
  <si>
    <t>https://codalab.lisn.upsaclay.fr/competitions/786</t>
  </si>
  <si>
    <t>stance detection and premise classification: In the first task, it is required to determine the point of view (stance) of the text’s author in relation to the given claim. In the second task, you need to recognize whether the text contains premises “for” or “against” to a given claim.</t>
  </si>
  <si>
    <t>argument mining, multi-class classification, binary classification</t>
  </si>
  <si>
    <t>Meta-learning from Learning Curves</t>
  </si>
  <si>
    <t>IEEE WCCI 2022 Competition on Meta-learning from Learning Curves</t>
  </si>
  <si>
    <t>https://codalab.lisn.upsaclay.fr/competitions/753</t>
  </si>
  <si>
    <t>design meta-learning agents that leverage learning curve information of partially trained algorithms, hence reducing the cost of training them to convergence</t>
  </si>
  <si>
    <t>meta-learning, reinforcement learning</t>
  </si>
  <si>
    <t>ALC, mALC</t>
  </si>
  <si>
    <t>This is competition to evaluate different methods for hand pose estimation when interacting with objects under severe occlusions using HO3D datasett.</t>
  </si>
  <si>
    <t>https://codalab.lisn.upsaclay.fr/competitions/4318</t>
  </si>
  <si>
    <t>WASSA 2022 Shared Task</t>
  </si>
  <si>
    <t>Shared Task on Empathy Detection and Emotion Classification, organized as part of WASSA 2022</t>
  </si>
  <si>
    <t>https://codalab.lisn.upsaclay.fr/competitions/834</t>
  </si>
  <si>
    <t>Empathy Detection and Emotion Classification</t>
  </si>
  <si>
    <t>Pearson correlations, F1</t>
  </si>
  <si>
    <t>VoiceMOS Challenge</t>
  </si>
  <si>
    <t>The first VoiceMOS Challenge. To participate, contact voicemos2022@nii.ac.jp before registration.</t>
  </si>
  <si>
    <t>https://codalab.lisn.upsaclay.fr/competitions/695</t>
  </si>
  <si>
    <t>https://arxiv.org/abs/2105.02373</t>
  </si>
  <si>
    <t>predicting the MOS (mean opinion score) score of synthetic speech</t>
  </si>
  <si>
    <t>mean squared error (MSE), Linear Correlation Coefficient (LCC), Spearman Rank Correlation Coefficient (SRCC), and Kendall Tau Rank Correlation (KTAU)</t>
  </si>
  <si>
    <t>LOVEU@CVPR'22 Track 2: Generic Event Boundary Captioning</t>
  </si>
  <si>
    <t>This competition is for generic event boundary captioning with no constraint of training data and pre-trained models.</t>
  </si>
  <si>
    <t>https://codalab.lisn.upsaclay.fr/competitions/4157</t>
  </si>
  <si>
    <t>Boundary Captioning</t>
  </si>
  <si>
    <t>boundary detection</t>
  </si>
  <si>
    <t>CIDEr, SPICE and ROUGE_L</t>
  </si>
  <si>
    <t>Far-field Speaker Verification Challenge (FFSVC2022) - Task1</t>
  </si>
  <si>
    <t>FFSVC2022 is the satellite events of Interspeech2022. This is the official submission platform of FFSVC2022 task 1.</t>
  </si>
  <si>
    <t>https://codalab.lisn.upsaclay.fr/competitions/2167</t>
  </si>
  <si>
    <t>speaker verification research with special focus on far-field scenario under noisy conditions in real scenarios</t>
  </si>
  <si>
    <t>Minimum Detection Cost (mDCF), Equal Error Rate (EER)</t>
  </si>
  <si>
    <t>MedMTEval</t>
  </si>
  <si>
    <t>Machine translation competition</t>
  </si>
  <si>
    <t>https://codalab.lisn.upsaclay.fr/competitions/1856</t>
  </si>
  <si>
    <t>linguistics, medicine</t>
  </si>
  <si>
    <t>translate medical texts from Russian to English and to get the highest possible results in COMET and NER accuracy metrics by breaking the baseline</t>
  </si>
  <si>
    <t>BLEU, ROUGE, accuracy</t>
  </si>
  <si>
    <t>https://codalab.lisn.upsaclay.fr/competitions/3783</t>
  </si>
  <si>
    <t>design of robust vision algorithms for adverse weather and illumination conditions</t>
  </si>
  <si>
    <t>UIoU , IoU</t>
  </si>
  <si>
    <t>CodRED</t>
  </si>
  <si>
    <t>Cross-document relation extration</t>
  </si>
  <si>
    <t>https://codalab.lisn.upsaclay.fr/competitions/3770</t>
  </si>
  <si>
    <t>https://aclanthology.org/2021.emnlp-main.366/</t>
  </si>
  <si>
    <t>F1, AUC</t>
  </si>
  <si>
    <t>LOVEU@CVPR'22 Track 1: Generic Event Boundary Detection</t>
  </si>
  <si>
    <t>https://codalab.lisn.upsaclay.fr/competitions/4145</t>
  </si>
  <si>
    <t>https://sites.google.com/view/loveucvpr22/home</t>
  </si>
  <si>
    <t>https://codalab.lisn.upsaclay.fr/competitions/4393</t>
  </si>
  <si>
    <t>IberLEF 2022 Task - PoliticEs. Spanish Author Profiling for Political Ideology</t>
  </si>
  <si>
    <t>Political ideology is a psychographic trait that can be used to understand individual and social behaviour, including moral and ethical values as well as inherent attitudes, appraisals, biases, and prejudices (Verhulst et al., 2012). The relationship between personality traits and political ideology was demonstrated in Fatke (2017). The author gathered data from 21 countries and found a correlation between political ideology and the big five personality traits. For instance, he found that conscientiousness was strongly correlated with the right wing, whereas openness to experience and agreeability were notably more correlated to the left wing. Moreover, our political ideology has a great influence in our daily lives. For example, Baumgaertner et al. (2018) found a correlation between political ideology and the attitude of citizens to vaccination campaigns of infectious diseases. This shared task aims to extract political ideology information from texts. For this, two authorship analysis tasks are proposed. On the one hand, an author profiling task focused on the identification of the political spectrum from a binary and multi-class perspective, and the gender. On the other hand, an authorship attribution task, focused on revealing the identity of an author based on their writings. In recent years, several shared tasks have been organized on authorship analysis under the PAN workshop series, so there is an expected target community. The novelty of this task is that, to the best of our knowledge, none of these previous tasks have focused on political ideology.___</t>
  </si>
  <si>
    <t>https://codalab.lisn.upsaclay.fr/competitions/1948</t>
  </si>
  <si>
    <t>linguistics, politics</t>
  </si>
  <si>
    <t>extract political ideology information from texts. For this, an author profiling task is proposed. It is focused on the identification of the gender, the profession, and the political spectrum from a binary and multi-class perspective</t>
  </si>
  <si>
    <t>TG-CSR (Vacation dataset, Multi-set format)</t>
  </si>
  <si>
    <t>Theoretically-Grounded Commonsense Reasoning (TG-CSR)</t>
  </si>
  <si>
    <t>https://codalab.lisn.upsaclay.fr/competitions/3080</t>
  </si>
  <si>
    <t>assess whether a single machine commonsense model, such as a language representation model, is able to answer questions across all these different categories without too much training data</t>
  </si>
  <si>
    <t>AutoCV2 Challenge</t>
  </si>
  <si>
    <t>Create a fully Automatic Deep Learning solution for Computer Vision</t>
  </si>
  <si>
    <t>4000 USD</t>
  </si>
  <si>
    <t>https://autodl.lri.fr/competitions/3</t>
  </si>
  <si>
    <t>multi-label classificaiton</t>
  </si>
  <si>
    <t>AutoNLP</t>
  </si>
  <si>
    <t>Create a fully Automated Deep Learning solution for Text Categorization</t>
  </si>
  <si>
    <t>7500 USD</t>
  </si>
  <si>
    <t>https://autodl.lri.fr/competitions/35</t>
  </si>
  <si>
    <t>AutoSpeech Challenge</t>
  </si>
  <si>
    <t>Create a fully Automated Deep Learning solution for Speech Categorization</t>
  </si>
  <si>
    <r>
      <rPr>
        <sz val="10"/>
        <color theme="1"/>
        <rFont val="Arial"/>
      </rPr>
      <t xml:space="preserve">https://autodl.lri.fr/competitions/48; https://autodl.lri.fr/competitions/153; </t>
    </r>
    <r>
      <rPr>
        <sz val="10"/>
        <color rgb="FF000000"/>
        <rFont val="Arial"/>
      </rPr>
      <t>https://autodl.lri.fr/competitions/106</t>
    </r>
  </si>
  <si>
    <t>AutoWSL Challenge</t>
  </si>
  <si>
    <t>Automatic Weakly Supervised Learning</t>
  </si>
  <si>
    <t>https://autodl.lri.fr/competitions/64</t>
  </si>
  <si>
    <t>AutoSeries Challenge</t>
  </si>
  <si>
    <t>Create a fully Automatic Machine Learning solution for Speech Recognition</t>
  </si>
  <si>
    <r>
      <rPr>
        <sz val="10"/>
        <color theme="1"/>
        <rFont val="Arial"/>
      </rPr>
      <t xml:space="preserve">https://autodl.lri.fr/competitions/149; </t>
    </r>
    <r>
      <rPr>
        <sz val="10"/>
        <color rgb="FF000000"/>
        <rFont val="Arial"/>
      </rPr>
      <t>https://autodl.lri.fr/competitions/163</t>
    </r>
  </si>
  <si>
    <t>AutoDL Challenge</t>
  </si>
  <si>
    <t>Create a fully Automated Deep Learning Solution</t>
  </si>
  <si>
    <t>https://autodl.lri.fr/competitions/162</t>
  </si>
  <si>
    <t>MetaDL - NeurIPS 2021</t>
  </si>
  <si>
    <t>Meta-learning with Deep Learning</t>
  </si>
  <si>
    <t>https://autodl.lri.fr/competitions/210</t>
  </si>
  <si>
    <t>KDD Cup 2019: AutoML for Temporal Relational Data</t>
  </si>
  <si>
    <t>https://codalab.sunai.uoc.edu/competitions/559</t>
  </si>
  <si>
    <t>temporal relational data</t>
  </si>
  <si>
    <t>Microscopy Challenge - Data Science Africa 2019</t>
  </si>
  <si>
    <t>https://codalab.sunai.uoc.edu/competitions/522</t>
  </si>
  <si>
    <t>http://air.ug/microscopy/</t>
  </si>
  <si>
    <t>train machine learning methods to recognise different pathogen objects, and to make this accessible in the form of an Android application usable at the point of care: Step 1: Binary classification problem. You need to implement a machine learning model in order to classify whether a patch is postive or negative. Step 2: Regression problem. You need to predict the number of parasites on each image (using model trained on Step 1).</t>
  </si>
  <si>
    <t>AUC, MSE</t>
  </si>
  <si>
    <t>Fashion IQ Challenge 2019</t>
  </si>
  <si>
    <t>https://codalab.sunai.uoc.edu/competitions/573</t>
  </si>
  <si>
    <t>Recall@10, Recall@50</t>
  </si>
  <si>
    <t>Lexical Semantic Change Detection in German</t>
  </si>
  <si>
    <t>https://codalab.sunai.uoc.edu/competitions/560</t>
  </si>
  <si>
    <t>unsupervised detection of lexical semantic change, i.e., word sense changes over time, in a German text corpus: rank all target words according to their degree of lexical semantic change between Ca and Cb as annotated by human judges.</t>
  </si>
  <si>
    <t>ordianl regression</t>
  </si>
  <si>
    <t>Spearman rank correlation</t>
  </si>
  <si>
    <t>2nd 3D Face Alignment in the Wild Challenge: Dense Reconstruction from Video</t>
  </si>
  <si>
    <t>https://codalab.sunai.uoc.edu/competitions/572</t>
  </si>
  <si>
    <t>2nd 3D Face Alignment in the Wild Challenge: Dense Reconstruction from Video: 3D face reconstruction methods on a new large corpora of profile-to-profile face videos annotated with corresponding high-resolution 3D ground truth meshes</t>
  </si>
  <si>
    <t>ARMSE</t>
  </si>
  <si>
    <t>IROS 2019 Lifelong Robotic Vision Challenge: Lifelong Object Recognition</t>
  </si>
  <si>
    <t>https://codalab.sunai.uoc.edu/competitions/581</t>
  </si>
  <si>
    <t>AutoRL Challenge</t>
  </si>
  <si>
    <t>9000 USD</t>
  </si>
  <si>
    <t>https://www.automl.ai/competitions/16</t>
  </si>
  <si>
    <t>design computer programs capable of automatically generating policies(usually in the form of agents) for a collection of DJSSPs ( dynamic job shop scheduling problem):  automatically train agent(s) for each given DJSSP environment with the purpose to maximize the long-term return, and the evaluation is based on the performance of agents on a collection of different environments</t>
  </si>
  <si>
    <t>makespan, pending time violation</t>
  </si>
  <si>
    <t>Auto-KWS 2021 Challenge</t>
  </si>
  <si>
    <t>https://www.automl.ai/competitions/12</t>
  </si>
  <si>
    <t>Personalized Keyword Spotting (Auto-KWS): automated machine learning for Personalized Keyword Spotting (Auto-KWS) which aims at proposing automated solutions for personalized keyword spotting tasks</t>
  </si>
  <si>
    <t>keyword spotting</t>
  </si>
  <si>
    <t>miss rate (MR), false alarm rate (FAR)</t>
  </si>
  <si>
    <t>KDD Cup 2020 AutoGraph Challenge</t>
  </si>
  <si>
    <t>33500 USD</t>
  </si>
  <si>
    <t>https://www.automl.ai/competitions/3</t>
  </si>
  <si>
    <t>graphs</t>
  </si>
  <si>
    <t>Machine learning on graph-structured data: learn low-dimensional representation of each node in the graph, which are used for downstream tasks, such as friend recommendation in a social network, or classifying academic papers into different subjects in a citation network: design a computer program capable of providing solutions to graph representation learning problems autonomously</t>
  </si>
  <si>
    <t>node classification</t>
  </si>
  <si>
    <t>AutoSpeech 2020</t>
  </si>
  <si>
    <t>https://www.automl.ai/competitions/2</t>
  </si>
  <si>
    <t>multi-label classification problems, which come from different speech classification domains</t>
  </si>
  <si>
    <t>ALC</t>
  </si>
  <si>
    <t>u_mean</t>
  </si>
  <si>
    <t>u_median</t>
  </si>
  <si>
    <t>Computer vision</t>
  </si>
  <si>
    <t>Multi-domain</t>
  </si>
  <si>
    <t>Signal processing</t>
  </si>
  <si>
    <t>meanAP</t>
  </si>
  <si>
    <t>IoU &gt; 0.5</t>
  </si>
  <si>
    <t>Rank, MPJPE</t>
  </si>
  <si>
    <t>Task 1 - Handwritten (Accuracy %), Task 2 - Printed (Accuracy %), Task 3 - Mixed (Accuracy %)</t>
  </si>
  <si>
    <t>EXTRAP.</t>
  </si>
  <si>
    <t>EM</t>
  </si>
  <si>
    <t>ERR(%)</t>
  </si>
  <si>
    <t>FIOU</t>
  </si>
  <si>
    <t>precision</t>
  </si>
  <si>
    <t>Relation Extraction (all) F-score</t>
  </si>
  <si>
    <t>Corpus Bleu-4</t>
  </si>
  <si>
    <t>F-score</t>
  </si>
  <si>
    <t>CIDEr</t>
  </si>
  <si>
    <t>BLEU-1</t>
  </si>
  <si>
    <t>ROUGE</t>
  </si>
  <si>
    <t>Rank</t>
  </si>
  <si>
    <t>F1-Multi</t>
  </si>
  <si>
    <t>test</t>
  </si>
  <si>
    <t>Rank-Avg F1</t>
  </si>
  <si>
    <t>HOTA</t>
  </si>
  <si>
    <t>ROC</t>
  </si>
  <si>
    <t>avg</t>
  </si>
  <si>
    <t>MCC</t>
  </si>
  <si>
    <t>Correct Submission</t>
  </si>
  <si>
    <t>F1 Macro</t>
  </si>
  <si>
    <t>Score on the first task</t>
  </si>
  <si>
    <t>MACRO-averaged-F1</t>
  </si>
  <si>
    <t>Balanced accuracy</t>
  </si>
  <si>
    <t>DCF</t>
  </si>
  <si>
    <t>Pearson r</t>
  </si>
  <si>
    <t>overlapping F1</t>
  </si>
  <si>
    <t>F1_all</t>
  </si>
  <si>
    <t>F1 Score</t>
  </si>
  <si>
    <t>f1_task1</t>
  </si>
  <si>
    <t>Total by language</t>
  </si>
  <si>
    <t>Rouge1-F1</t>
  </si>
  <si>
    <t>T1 Task Score</t>
  </si>
  <si>
    <t>Prediction</t>
  </si>
  <si>
    <t>RMSE, Accuracy</t>
  </si>
  <si>
    <t>Subtask A Accuracy, Subtask B Accuracy, Subtask C BLEU</t>
  </si>
  <si>
    <t>Task 1 Score</t>
  </si>
  <si>
    <t>EN (Gr)</t>
  </si>
  <si>
    <t>MPJPE, &lt;Rank&gt;</t>
  </si>
  <si>
    <t>f1</t>
  </si>
  <si>
    <t>Average</t>
  </si>
  <si>
    <t>SAUC</t>
  </si>
  <si>
    <t>Rank &lt;All&gt;</t>
  </si>
  <si>
    <t>F_0.5</t>
  </si>
  <si>
    <t>Pearson (all instances) macro-avg</t>
  </si>
  <si>
    <t>min t-DCF</t>
  </si>
  <si>
    <t>IoU (moving)</t>
  </si>
  <si>
    <t>Accuracy@1</t>
  </si>
  <si>
    <t>RE_ignore_annotated_F1</t>
  </si>
  <si>
    <t>NDCG</t>
  </si>
  <si>
    <t>Micro_F1</t>
  </si>
  <si>
    <t>TVR</t>
  </si>
  <si>
    <t>DSTQ</t>
  </si>
  <si>
    <t>bbt</t>
  </si>
  <si>
    <t>meanIoU</t>
  </si>
  <si>
    <t>Exact Match</t>
  </si>
  <si>
    <t>Avg_Score</t>
  </si>
  <si>
    <t>All ACC All SPR</t>
  </si>
  <si>
    <t>Grd mAP</t>
  </si>
  <si>
    <t>full-em</t>
  </si>
  <si>
    <t>&lt;Rank&gt;, Set 1</t>
  </si>
  <si>
    <t>weighted_f1</t>
  </si>
  <si>
    <t>LogLikelihood , Accuracy</t>
  </si>
  <si>
    <t>mse (× 10e-4)</t>
  </si>
  <si>
    <t>KP mean error (aligned)</t>
  </si>
  <si>
    <t>MvSc., MSE</t>
  </si>
  <si>
    <t>Sylvester</t>
  </si>
  <si>
    <t>Pearson</t>
  </si>
  <si>
    <t>Gaze Error</t>
  </si>
  <si>
    <t>mAP@0.5</t>
  </si>
  <si>
    <t>Harmonic Mean</t>
  </si>
  <si>
    <t>GEOMETRIC_MEAN</t>
  </si>
  <si>
    <t>Accuracy (80% percentile)</t>
  </si>
  <si>
    <t>F1_Score, Average</t>
  </si>
  <si>
    <t>aa</t>
  </si>
  <si>
    <t>Average F1</t>
  </si>
  <si>
    <t>5-Class Accuracy</t>
  </si>
  <si>
    <t>SCORE</t>
  </si>
  <si>
    <t>IoU [%] mean</t>
  </si>
  <si>
    <t>Averaged Pearson Correlations, Macro F1-Score</t>
  </si>
  <si>
    <t>Correct</t>
  </si>
  <si>
    <t>F1Score</t>
  </si>
  <si>
    <t>This benchmark only allow code submission. Metrics are: ROC AUC, Precision, Recall, MAP</t>
  </si>
  <si>
    <t>F-Score, RMSE</t>
  </si>
  <si>
    <t>P (all)</t>
  </si>
  <si>
    <t>Task A, Task B</t>
  </si>
  <si>
    <t>APDR</t>
  </si>
  <si>
    <t>All spans + all properties F1</t>
  </si>
  <si>
    <t>Mean joint error (procrustes alignment), Mean joint error</t>
  </si>
  <si>
    <t>R@1</t>
  </si>
  <si>
    <t>SUBTASK 1 Accuracy</t>
  </si>
  <si>
    <t>Category-level accuracy [%] mean</t>
  </si>
  <si>
    <t>2_extraction_F1</t>
  </si>
  <si>
    <t>Accuracy (overall)</t>
  </si>
  <si>
    <t>ARI</t>
  </si>
  <si>
    <t>PQ4D</t>
  </si>
  <si>
    <t>S1 DOC F1</t>
  </si>
  <si>
    <t>METEOR</t>
  </si>
  <si>
    <t>vpq_all</t>
  </si>
  <si>
    <t>mAP Strict</t>
  </si>
  <si>
    <t>english , spanish</t>
  </si>
  <si>
    <t>Task1, Task2, Task 3</t>
  </si>
  <si>
    <t>Gaze Direction Angular Error / deg</t>
  </si>
  <si>
    <t>Meteor</t>
  </si>
  <si>
    <t>SubTask1</t>
  </si>
  <si>
    <t>Track 1 - Parsing, Track 2 - Intervals, F1</t>
  </si>
  <si>
    <t>correlation</t>
  </si>
  <si>
    <t>UIoU</t>
  </si>
  <si>
    <t>SARI</t>
  </si>
  <si>
    <t>AP at IoU=.50:.05:.95</t>
  </si>
  <si>
    <t>Kappa</t>
  </si>
  <si>
    <t>FgBgDice</t>
  </si>
  <si>
    <t>total</t>
  </si>
  <si>
    <t>MeanIoU</t>
  </si>
  <si>
    <t>top-5 accuracy</t>
  </si>
  <si>
    <t>skill</t>
  </si>
  <si>
    <t>CCER</t>
  </si>
  <si>
    <t>Global Rank</t>
  </si>
  <si>
    <t>F-1 sarcastic</t>
  </si>
  <si>
    <t>F1 score few-shot, F1 score</t>
  </si>
  <si>
    <t>Med-Inst F1</t>
  </si>
  <si>
    <t>Total GMV</t>
  </si>
  <si>
    <t>psnr_x4</t>
  </si>
  <si>
    <t>pRR</t>
  </si>
  <si>
    <t>PSNR(RGB)</t>
  </si>
  <si>
    <t>muPSNR</t>
  </si>
  <si>
    <t>SPR</t>
  </si>
  <si>
    <t>Avg.mAP (%)</t>
  </si>
  <si>
    <t>bbox_mAP_50</t>
  </si>
  <si>
    <t>Relative Absolute Error</t>
  </si>
  <si>
    <t>AUC score</t>
  </si>
  <si>
    <t>final score (%)</t>
  </si>
  <si>
    <t>Mean Average Precision (%)</t>
  </si>
  <si>
    <t>Overall (%)</t>
  </si>
  <si>
    <t>Target Top-1 Accuracy (%)</t>
  </si>
  <si>
    <t>Avg. mAP (%)</t>
  </si>
  <si>
    <t>Score (mAP)</t>
  </si>
  <si>
    <t>NCE (never-seen environment)</t>
  </si>
  <si>
    <t>Average Rank</t>
  </si>
  <si>
    <t>F1 (Single Class+Level)</t>
  </si>
  <si>
    <t>Exact match</t>
  </si>
  <si>
    <t>mAP weighted</t>
  </si>
  <si>
    <t>avg F1</t>
  </si>
  <si>
    <t>MAE score</t>
  </si>
  <si>
    <t>ROC AUC score</t>
  </si>
  <si>
    <t>AvgAccuracy</t>
  </si>
  <si>
    <t>AvgAP</t>
  </si>
  <si>
    <t>Set1 NumPareto (avg)</t>
  </si>
  <si>
    <t>not on the lb</t>
  </si>
  <si>
    <t>Acc</t>
  </si>
  <si>
    <t>Average Final Score</t>
  </si>
  <si>
    <t>F1𝑝𝑟𝑒𝑚𝑖𝑠𝑒 , F1𝑠𝑡𝑎𝑛𝑐𝑒</t>
  </si>
  <si>
    <t>SCS</t>
  </si>
  <si>
    <t>recall@5</t>
  </si>
  <si>
    <t>Program Accuracy, Execution Accuracy</t>
  </si>
  <si>
    <t>Macro_F1</t>
  </si>
  <si>
    <t>RE_F1, Evi_F1</t>
  </si>
  <si>
    <t>AP (total)</t>
  </si>
  <si>
    <t>Score 1, Score 2</t>
  </si>
  <si>
    <t>Joint score</t>
  </si>
  <si>
    <t>Average Score, Average Grounding, Average Generation</t>
  </si>
  <si>
    <t>F1 Stance Detection, F1 Premise Classification</t>
  </si>
  <si>
    <t>Averaged Pearson Correlations, Macro F1-Score, PER Pearson Correlations, IRI Pearson Correlations</t>
  </si>
  <si>
    <t>MAIN_SYS_SRCC</t>
  </si>
  <si>
    <t>mDCF</t>
  </si>
  <si>
    <t>COMET</t>
  </si>
  <si>
    <t>AUC, F1</t>
  </si>
  <si>
    <t>Average Macro F1</t>
  </si>
  <si>
    <t>Classification score</t>
  </si>
  <si>
    <t>Avg</t>
  </si>
  <si>
    <t>Spearman</t>
  </si>
  <si>
    <t>mean_ARMSE</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</si>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</sst>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
  </numFmts>
  <fonts count="18" x14ac:knownFonts="1">
    <font>
      <sz val="10"/>
      <color rgb="FF000000"/>
      <name val="Arial"/>
      <scheme val="minor"/>
    </font>
    <font>
      <b/>
      <sz val="10"/>
      <color theme="1"/>
      <name val="Arial"/>
      <scheme val="minor"/>
    </font>
    <font>
      <b/>
      <sz val="10"/>
      <color theme="1"/>
      <name val="Arial"/>
      <scheme val="minor"/>
    </font>
    <font>
      <b/>
      <sz val="11"/>
      <color rgb="FF000000"/>
      <name val="Arial"/>
    </font>
    <font>
      <sz val="10"/>
      <color theme="1"/>
      <name val="Arial"/>
      <scheme val="minor"/>
    </font>
    <font>
      <sz val="10"/>
      <color theme="1"/>
      <name val="Arial"/>
      <scheme val="minor"/>
    </font>
    <font>
      <u/>
      <sz val="10"/>
      <color rgb="FF1155CC"/>
      <name val="Arial"/>
    </font>
    <font>
      <u/>
      <sz val="10"/>
      <color rgb="FF0000FF"/>
      <name val="Arial"/>
    </font>
    <font>
      <u/>
      <sz val="10"/>
      <color rgb="FF1155CC"/>
      <name val="Arial"/>
    </font>
    <font>
      <u/>
      <sz val="10"/>
      <color rgb="FF0000FF"/>
      <name val="Arial"/>
    </font>
    <font>
      <sz val="10"/>
      <color rgb="FF000000"/>
      <name val="Roboto"/>
    </font>
    <font>
      <sz val="10"/>
      <color rgb="FF000000"/>
      <name val="Arial"/>
    </font>
    <font>
      <u/>
      <sz val="10"/>
      <color rgb="FF0000FF"/>
      <name val="Arial"/>
    </font>
    <font>
      <u/>
      <sz val="10"/>
      <color rgb="FF0000FF"/>
      <name val="Arial"/>
    </font>
    <font>
      <sz val="10"/>
      <color rgb="FF000000"/>
      <name val="Arial"/>
      <scheme val="minor"/>
    </font>
    <font>
      <sz val="10"/>
      <color theme="1"/>
      <name val="Arial"/>
    </font>
    <font>
      <u/>
      <sz val="10"/>
      <color theme="10"/>
      <name val="Arial"/>
      <scheme val="minor"/>
    </font>
    <font>
      <sz val="10"/>
      <color rgb="FF000000"/>
      <name val="Arial"/>
      <family val="2"/>
      <scheme val="minor"/>
    </font>
  </fonts>
  <fills count="16">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D9D9D9"/>
        <bgColor rgb="FFD9D9D9"/>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
      <patternFill patternType="solid">
        <fgColor rgb="FFB6D7A8"/>
        <bgColor rgb="FFB6D7A8"/>
      </patternFill>
    </fill>
    <fill>
      <patternFill patternType="solid">
        <fgColor theme="4"/>
        <bgColor theme="4"/>
      </patternFill>
    </fill>
    <fill>
      <patternFill patternType="solid">
        <fgColor rgb="FFFF0000"/>
        <bgColor rgb="FFFF0000"/>
      </patternFill>
    </fill>
    <fill>
      <patternFill patternType="solid">
        <fgColor rgb="FFFFFF00"/>
        <bgColor indexed="64"/>
      </patternFill>
    </fill>
    <fill>
      <patternFill patternType="solid">
        <fgColor rgb="FFFF99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44">
    <xf numFmtId="0" fontId="0" fillId="0" borderId="0" xfId="0" applyFont="1" applyAlignment="1"/>
    <xf numFmtId="0" fontId="1" fillId="2" borderId="0" xfId="0" applyFont="1" applyFill="1" applyAlignment="1"/>
    <xf numFmtId="0" fontId="2" fillId="2" borderId="0" xfId="0" applyFont="1" applyFill="1" applyAlignment="1"/>
    <xf numFmtId="0" fontId="2" fillId="3" borderId="0" xfId="0" applyFont="1" applyFill="1" applyAlignment="1"/>
    <xf numFmtId="0" fontId="2" fillId="4" borderId="0" xfId="0" applyFont="1" applyFill="1" applyAlignment="1"/>
    <xf numFmtId="0" fontId="2" fillId="0" borderId="0" xfId="0" applyFont="1"/>
    <xf numFmtId="0" fontId="3" fillId="2" borderId="0" xfId="0" applyFont="1" applyFill="1" applyAlignment="1"/>
    <xf numFmtId="0" fontId="2" fillId="5" borderId="0" xfId="0" applyFont="1" applyFill="1" applyAlignment="1"/>
    <xf numFmtId="0" fontId="4" fillId="0" borderId="0" xfId="0" applyFont="1" applyAlignment="1"/>
    <xf numFmtId="0" fontId="5" fillId="0" borderId="0" xfId="0" applyFont="1" applyAlignment="1"/>
    <xf numFmtId="164" fontId="5" fillId="6" borderId="0" xfId="0" applyNumberFormat="1" applyFont="1" applyFill="1" applyAlignment="1"/>
    <xf numFmtId="0" fontId="6" fillId="0" borderId="0" xfId="0" applyFont="1" applyAlignment="1"/>
    <xf numFmtId="0" fontId="7" fillId="0" borderId="0" xfId="0" applyFont="1" applyAlignment="1"/>
    <xf numFmtId="0" fontId="4" fillId="7" borderId="0" xfId="0" applyFont="1" applyFill="1" applyAlignment="1"/>
    <xf numFmtId="0" fontId="4" fillId="8" borderId="0" xfId="0" applyFont="1" applyFill="1" applyAlignment="1"/>
    <xf numFmtId="0" fontId="5" fillId="8" borderId="0" xfId="0" applyFont="1" applyFill="1" applyAlignment="1"/>
    <xf numFmtId="0" fontId="4" fillId="9" borderId="0" xfId="0" applyFont="1" applyFill="1" applyAlignment="1"/>
    <xf numFmtId="0" fontId="5" fillId="9" borderId="0" xfId="0" applyFont="1" applyFill="1" applyAlignment="1"/>
    <xf numFmtId="0" fontId="4" fillId="6" borderId="0" xfId="0" applyFont="1" applyFill="1" applyAlignment="1"/>
    <xf numFmtId="0" fontId="5" fillId="6" borderId="0" xfId="0" applyFont="1" applyFill="1" applyAlignment="1"/>
    <xf numFmtId="0" fontId="8" fillId="6" borderId="0" xfId="0" applyFont="1" applyFill="1" applyAlignment="1"/>
    <xf numFmtId="0" fontId="9" fillId="6" borderId="0" xfId="0" applyFont="1" applyFill="1" applyAlignment="1"/>
    <xf numFmtId="0" fontId="5" fillId="6" borderId="0" xfId="0" applyFont="1" applyFill="1"/>
    <xf numFmtId="0" fontId="0" fillId="7" borderId="0" xfId="0" applyFont="1" applyFill="1" applyAlignment="1"/>
    <xf numFmtId="0" fontId="10" fillId="10" borderId="0" xfId="0" applyFont="1" applyFill="1" applyAlignment="1"/>
    <xf numFmtId="0" fontId="11" fillId="0" borderId="0" xfId="0" applyFont="1" applyAlignment="1">
      <alignment horizontal="center"/>
    </xf>
    <xf numFmtId="0" fontId="12" fillId="0" borderId="0" xfId="0" applyFont="1" applyAlignment="1"/>
    <xf numFmtId="0" fontId="5" fillId="7" borderId="0" xfId="0" applyFont="1" applyFill="1" applyAlignment="1"/>
    <xf numFmtId="0" fontId="4" fillId="0" borderId="0" xfId="0" applyFont="1" applyAlignment="1"/>
    <xf numFmtId="0" fontId="5" fillId="11" borderId="0" xfId="0" applyFont="1" applyFill="1" applyAlignment="1"/>
    <xf numFmtId="0" fontId="13" fillId="11" borderId="0" xfId="0" applyFont="1" applyFill="1" applyAlignment="1"/>
    <xf numFmtId="0" fontId="5" fillId="11" borderId="0" xfId="0" applyFont="1" applyFill="1"/>
    <xf numFmtId="0" fontId="5" fillId="12" borderId="0" xfId="0" applyFont="1" applyFill="1" applyAlignment="1"/>
    <xf numFmtId="0" fontId="5" fillId="9" borderId="0" xfId="0" applyFont="1" applyFill="1"/>
    <xf numFmtId="0" fontId="5" fillId="13" borderId="0" xfId="0" applyFont="1" applyFill="1" applyAlignment="1"/>
    <xf numFmtId="0" fontId="14" fillId="0" borderId="0" xfId="0" applyFont="1" applyAlignment="1"/>
    <xf numFmtId="0" fontId="5" fillId="0" borderId="0" xfId="0" applyFont="1" applyAlignment="1"/>
    <xf numFmtId="0" fontId="5" fillId="0" borderId="0" xfId="0" applyFont="1" applyAlignment="1"/>
    <xf numFmtId="0" fontId="1" fillId="4" borderId="0" xfId="0" applyFont="1" applyFill="1" applyAlignment="1"/>
    <xf numFmtId="0" fontId="5" fillId="14" borderId="0" xfId="0" applyFont="1" applyFill="1" applyAlignment="1"/>
    <xf numFmtId="0" fontId="16" fillId="0" borderId="0" xfId="1" applyAlignment="1"/>
    <xf numFmtId="0" fontId="0" fillId="14" borderId="0" xfId="0" applyFont="1" applyFill="1" applyAlignment="1"/>
    <xf numFmtId="0" fontId="17" fillId="0" borderId="1" xfId="0" applyFont="1" applyBorder="1" applyAlignment="1"/>
    <xf numFmtId="0" fontId="17" fillId="15" borderId="1"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aderboard_histograms_fixed_2022-08-3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erboard_histograms_fixed_20"/>
    </sheetNames>
    <sheetDataSet>
      <sheetData sheetId="0">
        <row r="1">
          <cell r="B1" t="str">
            <v>link</v>
          </cell>
          <cell r="C1" t="str">
            <v>utility_mean</v>
          </cell>
          <cell r="D1" t="str">
            <v>utility_median</v>
          </cell>
        </row>
        <row r="2">
          <cell r="B2" t="str">
            <v>https://competitions.codalab.org/competitions/10261</v>
          </cell>
          <cell r="C2">
            <v>1.6891700463082799</v>
          </cell>
          <cell r="D2">
            <v>1.6349987056691599</v>
          </cell>
        </row>
        <row r="3">
          <cell r="B3" t="str">
            <v>https://competitions.codalab.org/competitions/10331</v>
          </cell>
          <cell r="C3">
            <v>2.0899055668147102</v>
          </cell>
          <cell r="D3">
            <v>1.87304838460349</v>
          </cell>
        </row>
        <row r="4">
          <cell r="B4" t="str">
            <v>https://competitions.codalab.org/competitions/10751</v>
          </cell>
          <cell r="C4">
            <v>1.7222222222222201</v>
          </cell>
          <cell r="D4">
            <v>1.6666666666666601</v>
          </cell>
        </row>
        <row r="5">
          <cell r="B5" t="str">
            <v>https://competitions.codalab.org/competitions/11161</v>
          </cell>
          <cell r="C5">
            <v>1.5603975178463101</v>
          </cell>
          <cell r="D5">
            <v>1.45878042397278</v>
          </cell>
        </row>
        <row r="6">
          <cell r="B6" t="str">
            <v>https://competitions.codalab.org/competitions/11171</v>
          </cell>
          <cell r="C6">
            <v>1.99304251992101</v>
          </cell>
          <cell r="D6">
            <v>2.0414508654118699</v>
          </cell>
        </row>
        <row r="7">
          <cell r="B7" t="str">
            <v>https://competitions.codalab.org/competitions/11491</v>
          </cell>
          <cell r="C7">
            <v>1.40175564425595</v>
          </cell>
          <cell r="D7">
            <v>1.25564602857581</v>
          </cell>
        </row>
        <row r="8">
          <cell r="B8" t="str">
            <v>https://competitions.codalab.org/competitions/12061</v>
          </cell>
          <cell r="C8">
            <v>1.1681983762291299</v>
          </cell>
          <cell r="D8">
            <v>1.1201657458563501</v>
          </cell>
        </row>
        <row r="9">
          <cell r="B9" t="str">
            <v>https://competitions.codalab.org/competitions/1471</v>
          </cell>
          <cell r="C9">
            <v>-9.8874468199687607E-2</v>
          </cell>
          <cell r="D9">
            <v>1.1929824561403499</v>
          </cell>
        </row>
        <row r="10">
          <cell r="B10" t="str">
            <v>https://competitions.codalab.org/competitions/15333</v>
          </cell>
          <cell r="C10">
            <v>1.23464968699897</v>
          </cell>
          <cell r="D10">
            <v>1.2087999787925401</v>
          </cell>
        </row>
        <row r="11">
          <cell r="B11" t="str">
            <v>https://competitions.codalab.org/competitions/15349</v>
          </cell>
          <cell r="C11">
            <v>-2.0370910340034398</v>
          </cell>
          <cell r="D11">
            <v>-1</v>
          </cell>
        </row>
        <row r="12">
          <cell r="B12" t="str">
            <v>https://competitions.codalab.org/competitions/15436</v>
          </cell>
          <cell r="C12">
            <v>4.6189376443418002</v>
          </cell>
          <cell r="D12">
            <v>9.9206349206349191</v>
          </cell>
        </row>
        <row r="13">
          <cell r="B13" t="str">
            <v>https://competitions.codalab.org/competitions/15632</v>
          </cell>
          <cell r="C13">
            <v>1.1419470435994401</v>
          </cell>
          <cell r="D13">
            <v>1.11249030256012</v>
          </cell>
        </row>
        <row r="14">
          <cell r="B14" t="str">
            <v>https://competitions.codalab.org/competitions/15635</v>
          </cell>
          <cell r="C14">
            <v>1.10127282789153</v>
          </cell>
          <cell r="D14">
            <v>1.0807875084860801</v>
          </cell>
        </row>
        <row r="15">
          <cell r="B15" t="str">
            <v>https://competitions.codalab.org/competitions/15706</v>
          </cell>
          <cell r="C15">
            <v>1.0003429747341901</v>
          </cell>
          <cell r="D15">
            <v>1</v>
          </cell>
        </row>
        <row r="16">
          <cell r="B16" t="str">
            <v>https://competitions.codalab.org/competitions/15885</v>
          </cell>
          <cell r="C16">
            <v>1.2673751126713699</v>
          </cell>
          <cell r="D16">
            <v>1.1669505962521201</v>
          </cell>
        </row>
        <row r="17">
          <cell r="B17" t="str">
            <v>https://competitions.codalab.org/competitions/15887</v>
          </cell>
          <cell r="C17">
            <v>1.3973021124968099</v>
          </cell>
          <cell r="D17">
            <v>1.3406593406593399</v>
          </cell>
        </row>
        <row r="18">
          <cell r="B18" t="str">
            <v>https://competitions.codalab.org/competitions/15888</v>
          </cell>
          <cell r="C18">
            <v>1.25219838199085</v>
          </cell>
          <cell r="D18">
            <v>1.12090680100755</v>
          </cell>
        </row>
        <row r="19">
          <cell r="B19" t="str">
            <v>https://competitions.codalab.org/competitions/15937</v>
          </cell>
          <cell r="C19">
            <v>1.7797557172557099</v>
          </cell>
          <cell r="D19">
            <v>1.7307692307692299</v>
          </cell>
        </row>
        <row r="20">
          <cell r="B20" t="str">
            <v>https://competitions.codalab.org/competitions/15938</v>
          </cell>
          <cell r="C20">
            <v>10.1979166666666</v>
          </cell>
          <cell r="D20">
            <v>2.3611111111111098</v>
          </cell>
        </row>
        <row r="21">
          <cell r="B21" t="str">
            <v>https://competitions.codalab.org/competitions/15939</v>
          </cell>
          <cell r="C21">
            <v>2.0348508634222902</v>
          </cell>
          <cell r="D21">
            <v>1.4285714285714199</v>
          </cell>
        </row>
        <row r="22">
          <cell r="B22" t="str">
            <v>https://competitions.codalab.org/competitions/15971</v>
          </cell>
          <cell r="C22">
            <v>1.1319666086461899</v>
          </cell>
          <cell r="D22">
            <v>1.1344600875053801</v>
          </cell>
        </row>
        <row r="23">
          <cell r="B23" t="str">
            <v>https://competitions.codalab.org/competitions/15975</v>
          </cell>
          <cell r="C23">
            <v>1.00989076595587</v>
          </cell>
          <cell r="D23">
            <v>1.0044928948046601</v>
          </cell>
        </row>
        <row r="24">
          <cell r="B24" t="str">
            <v>https://competitions.codalab.org/competitions/16194</v>
          </cell>
          <cell r="C24">
            <v>2.1645569620253098</v>
          </cell>
          <cell r="D24">
            <v>1.6285714285714199</v>
          </cell>
        </row>
        <row r="25">
          <cell r="B25" t="str">
            <v>https://competitions.codalab.org/competitions/16283</v>
          </cell>
          <cell r="C25">
            <v>1.1647141701672401</v>
          </cell>
          <cell r="D25">
            <v>1.1187072715972599</v>
          </cell>
        </row>
        <row r="26">
          <cell r="B26" t="str">
            <v>https://competitions.codalab.org/competitions/16303</v>
          </cell>
          <cell r="C26">
            <v>1.0700547855551901</v>
          </cell>
          <cell r="D26">
            <v>1.03955390334572</v>
          </cell>
        </row>
        <row r="27">
          <cell r="B27" t="str">
            <v>https://competitions.codalab.org/competitions/16304</v>
          </cell>
          <cell r="C27">
            <v>1.0550411233249699</v>
          </cell>
          <cell r="D27">
            <v>1.0312778382658601</v>
          </cell>
        </row>
        <row r="28">
          <cell r="B28" t="str">
            <v>https://competitions.codalab.org/competitions/16305</v>
          </cell>
          <cell r="C28">
            <v>1.04600914562334</v>
          </cell>
          <cell r="D28">
            <v>1.0372089726779801</v>
          </cell>
        </row>
        <row r="29">
          <cell r="B29" t="str">
            <v>https://competitions.codalab.org/competitions/16306</v>
          </cell>
          <cell r="C29">
            <v>1.1626692425107901</v>
          </cell>
          <cell r="D29">
            <v>1.1388898205601199</v>
          </cell>
        </row>
        <row r="30">
          <cell r="B30" t="str">
            <v>https://competitions.codalab.org/competitions/16307</v>
          </cell>
          <cell r="C30">
            <v>1.0779348126053201</v>
          </cell>
          <cell r="D30">
            <v>1.0508655035032199</v>
          </cell>
        </row>
        <row r="31">
          <cell r="B31" t="str">
            <v>https://competitions.codalab.org/competitions/16308</v>
          </cell>
          <cell r="C31">
            <v>1.12611527110417</v>
          </cell>
          <cell r="D31">
            <v>1.1098674974518701</v>
          </cell>
        </row>
        <row r="32">
          <cell r="B32" t="str">
            <v>https://competitions.codalab.org/competitions/16491</v>
          </cell>
          <cell r="C32">
            <v>1.3113400740643799</v>
          </cell>
          <cell r="D32">
            <v>1.18603957039184</v>
          </cell>
        </row>
        <row r="33">
          <cell r="B33" t="str">
            <v>https://competitions.codalab.org/competitions/16499</v>
          </cell>
          <cell r="C33">
            <v>1.5804782362087599</v>
          </cell>
          <cell r="D33">
            <v>1.4282152826650301</v>
          </cell>
        </row>
        <row r="34">
          <cell r="B34" t="str">
            <v>https://competitions.codalab.org/competitions/16611</v>
          </cell>
          <cell r="C34">
            <v>1.2713754646840101</v>
          </cell>
          <cell r="D34">
            <v>1.3103448275862</v>
          </cell>
        </row>
        <row r="35">
          <cell r="B35" t="str">
            <v>https://competitions.codalab.org/competitions/16652</v>
          </cell>
          <cell r="C35">
            <v>1.27476119054424</v>
          </cell>
          <cell r="D35">
            <v>1.0651285538047399</v>
          </cell>
        </row>
        <row r="36">
          <cell r="B36" t="str">
            <v>https://competitions.codalab.org/competitions/16816</v>
          </cell>
          <cell r="C36">
            <v>1.60990712074303</v>
          </cell>
          <cell r="D36">
            <v>1.19266055045871</v>
          </cell>
        </row>
        <row r="37">
          <cell r="B37" t="str">
            <v>https://competitions.codalab.org/competitions/16843</v>
          </cell>
          <cell r="C37">
            <v>1.1568604189465299</v>
          </cell>
          <cell r="D37">
            <v>1.0853800505408999</v>
          </cell>
        </row>
        <row r="38">
          <cell r="B38" t="str">
            <v>https://competitions.codalab.org/competitions/17001</v>
          </cell>
          <cell r="C38">
            <v>1.7037779101678301</v>
          </cell>
          <cell r="D38">
            <v>1.41610391436556</v>
          </cell>
        </row>
        <row r="39">
          <cell r="B39" t="str">
            <v>https://competitions.codalab.org/competitions/17120</v>
          </cell>
          <cell r="C39">
            <v>1.0220780478357701</v>
          </cell>
          <cell r="D39">
            <v>1.0180853629129401</v>
          </cell>
        </row>
        <row r="40">
          <cell r="B40" t="str">
            <v>https://competitions.codalab.org/competitions/17136</v>
          </cell>
          <cell r="C40">
            <v>1.0486328125</v>
          </cell>
          <cell r="D40">
            <v>1.03788903924221</v>
          </cell>
        </row>
        <row r="41">
          <cell r="B41" t="str">
            <v>https://competitions.codalab.org/competitions/17184</v>
          </cell>
          <cell r="C41">
            <v>1.2275479681914301</v>
          </cell>
          <cell r="D41">
            <v>1.1663662830999499</v>
          </cell>
        </row>
        <row r="42">
          <cell r="B42" t="str">
            <v>https://competitions.codalab.org/competitions/17208</v>
          </cell>
          <cell r="C42">
            <v>1.35931818429989</v>
          </cell>
          <cell r="D42">
            <v>1.2504143438300399</v>
          </cell>
        </row>
        <row r="43">
          <cell r="B43" t="str">
            <v>https://competitions.codalab.org/competitions/17262</v>
          </cell>
          <cell r="C43">
            <v>1.3902439024390201</v>
          </cell>
          <cell r="D43">
            <v>1.1287128712871199</v>
          </cell>
        </row>
        <row r="44">
          <cell r="B44" t="str">
            <v>https://competitions.codalab.org/competitions/17326</v>
          </cell>
          <cell r="C44">
            <v>1.1595006934812699</v>
          </cell>
          <cell r="D44">
            <v>1.10144927536231</v>
          </cell>
        </row>
        <row r="45">
          <cell r="B45" t="str">
            <v>https://competitions.codalab.org/competitions/17327</v>
          </cell>
          <cell r="C45">
            <v>1.06971918660948</v>
          </cell>
          <cell r="D45">
            <v>1.04302670623145</v>
          </cell>
        </row>
        <row r="46">
          <cell r="B46" t="str">
            <v>https://competitions.codalab.org/competitions/17332</v>
          </cell>
          <cell r="C46">
            <v>1.16573520886485</v>
          </cell>
          <cell r="D46">
            <v>1.10739048309184</v>
          </cell>
        </row>
        <row r="47">
          <cell r="B47" t="str">
            <v>https://competitions.codalab.org/competitions/17344</v>
          </cell>
          <cell r="C47">
            <v>2.1968568388311298</v>
          </cell>
          <cell r="D47">
            <v>2.4775223853041601</v>
          </cell>
        </row>
        <row r="48">
          <cell r="B48" t="str">
            <v>https://competitions.codalab.org/competitions/17356</v>
          </cell>
          <cell r="C48">
            <v>7.4580152671755702</v>
          </cell>
          <cell r="D48">
            <v>2.30534351145038</v>
          </cell>
        </row>
        <row r="49">
          <cell r="B49" t="str">
            <v>https://competitions.codalab.org/competitions/17401</v>
          </cell>
          <cell r="C49">
            <v>1.42456906785697</v>
          </cell>
          <cell r="D49">
            <v>1.4682850430696901</v>
          </cell>
        </row>
        <row r="50">
          <cell r="B50" t="str">
            <v>https://competitions.codalab.org/competitions/17449</v>
          </cell>
          <cell r="C50">
            <v>1.16014301491922</v>
          </cell>
          <cell r="D50">
            <v>1.13767530655701</v>
          </cell>
        </row>
        <row r="51">
          <cell r="B51" t="str">
            <v>https://competitions.codalab.org/competitions/17452</v>
          </cell>
          <cell r="C51">
            <v>1.39791833466773</v>
          </cell>
          <cell r="D51">
            <v>1.2986389111289001</v>
          </cell>
        </row>
        <row r="52">
          <cell r="B52" t="str">
            <v>https://competitions.codalab.org/competitions/17468</v>
          </cell>
          <cell r="C52">
            <v>1.4215839561849799</v>
          </cell>
          <cell r="D52">
            <v>1.43984108967082</v>
          </cell>
        </row>
        <row r="53">
          <cell r="B53" t="str">
            <v>https://competitions.codalab.org/competitions/17545</v>
          </cell>
          <cell r="C53">
            <v>5.62139879139926</v>
          </cell>
          <cell r="D53">
            <v>16.0384923817161</v>
          </cell>
        </row>
        <row r="54">
          <cell r="B54" t="str">
            <v>https://competitions.codalab.org/competitions/17767</v>
          </cell>
          <cell r="C54">
            <v>4.0551948051947999</v>
          </cell>
          <cell r="D54">
            <v>3.9285714285714199</v>
          </cell>
        </row>
        <row r="55">
          <cell r="B55" t="str">
            <v>https://competitions.codalab.org/competitions/17806</v>
          </cell>
          <cell r="C55">
            <v>1.9287324289988099</v>
          </cell>
          <cell r="D55">
            <v>1.7655024946543101</v>
          </cell>
        </row>
        <row r="56">
          <cell r="B56" t="str">
            <v>https://competitions.codalab.org/competitions/17809</v>
          </cell>
          <cell r="C56">
            <v>1.9900337367297001</v>
          </cell>
          <cell r="D56">
            <v>1.58724202626641</v>
          </cell>
        </row>
        <row r="57">
          <cell r="B57" t="str">
            <v>https://competitions.codalab.org/competitions/17810</v>
          </cell>
          <cell r="C57">
            <v>2.56362449892793</v>
          </cell>
          <cell r="D57">
            <v>2.3862650303706401</v>
          </cell>
        </row>
        <row r="58">
          <cell r="B58" t="str">
            <v>https://competitions.codalab.org/competitions/18015</v>
          </cell>
          <cell r="C58">
            <v>1.0344308623601599</v>
          </cell>
          <cell r="D58">
            <v>1.01984291847191</v>
          </cell>
        </row>
        <row r="59">
          <cell r="B59" t="str">
            <v>https://competitions.codalab.org/competitions/18033</v>
          </cell>
          <cell r="C59">
            <v>2.1065705128205101</v>
          </cell>
          <cell r="D59">
            <v>1.42628205128205</v>
          </cell>
        </row>
        <row r="60">
          <cell r="B60" t="str">
            <v>https://competitions.codalab.org/competitions/18034</v>
          </cell>
          <cell r="C60">
            <v>2.3645833333333299</v>
          </cell>
          <cell r="D60">
            <v>1.53125</v>
          </cell>
        </row>
        <row r="61">
          <cell r="B61" t="str">
            <v>https://competitions.codalab.org/competitions/18047</v>
          </cell>
          <cell r="C61">
            <v>1.1690343427974701</v>
          </cell>
          <cell r="D61">
            <v>1.1424280350438001</v>
          </cell>
        </row>
        <row r="62">
          <cell r="B62" t="str">
            <v>https://competitions.codalab.org/competitions/18188</v>
          </cell>
          <cell r="C62">
            <v>1.2210526315789401</v>
          </cell>
          <cell r="D62">
            <v>1.1127098321342901</v>
          </cell>
        </row>
        <row r="63">
          <cell r="B63" t="str">
            <v>https://competitions.codalab.org/competitions/18421</v>
          </cell>
          <cell r="C63">
            <v>1.2121212121212099</v>
          </cell>
          <cell r="D63">
            <v>1.0909090909090899</v>
          </cell>
        </row>
        <row r="64">
          <cell r="B64" t="str">
            <v>https://competitions.codalab.org/competitions/18426</v>
          </cell>
          <cell r="C64">
            <v>5.9999909090908998</v>
          </cell>
          <cell r="D64">
            <v>5.3333000000000004</v>
          </cell>
        </row>
        <row r="65">
          <cell r="B65" t="str">
            <v>https://competitions.codalab.org/competitions/18467</v>
          </cell>
          <cell r="C65">
            <v>1.2553777279063401</v>
          </cell>
          <cell r="D65">
            <v>1.0925249169435201</v>
          </cell>
        </row>
        <row r="66">
          <cell r="B66" t="str">
            <v>https://competitions.codalab.org/competitions/18724</v>
          </cell>
          <cell r="C66">
            <v>1.0699158764252501</v>
          </cell>
          <cell r="D66">
            <v>1.08440817068184</v>
          </cell>
        </row>
        <row r="67">
          <cell r="B67" t="str">
            <v>https://competitions.codalab.org/competitions/18725</v>
          </cell>
          <cell r="C67">
            <v>1.08607439123911</v>
          </cell>
          <cell r="D67">
            <v>1.07616358453403</v>
          </cell>
        </row>
        <row r="68">
          <cell r="B68" t="str">
            <v>https://competitions.codalab.org/competitions/18751</v>
          </cell>
          <cell r="C68">
            <v>2.4413833528722102</v>
          </cell>
          <cell r="D68">
            <v>1.0562130177514699</v>
          </cell>
        </row>
        <row r="69">
          <cell r="B69" t="str">
            <v>https://competitions.codalab.org/competitions/18814</v>
          </cell>
          <cell r="C69">
            <v>1.24792150925274</v>
          </cell>
          <cell r="D69">
            <v>1.13877369668246</v>
          </cell>
        </row>
        <row r="70">
          <cell r="B70" t="str">
            <v>https://competitions.codalab.org/competitions/19053</v>
          </cell>
          <cell r="C70">
            <v>1.23310972511652</v>
          </cell>
          <cell r="D70">
            <v>1.20004299688272</v>
          </cell>
        </row>
        <row r="71">
          <cell r="B71" t="str">
            <v>https://competitions.codalab.org/competitions/19055</v>
          </cell>
          <cell r="C71">
            <v>1.1968639076334899</v>
          </cell>
          <cell r="D71">
            <v>1.1528403967538301</v>
          </cell>
        </row>
        <row r="72">
          <cell r="B72" t="str">
            <v>https://competitions.codalab.org/competitions/19090</v>
          </cell>
          <cell r="C72">
            <v>1.28764367816091</v>
          </cell>
          <cell r="D72">
            <v>1.3653017241379299</v>
          </cell>
        </row>
        <row r="73">
          <cell r="B73" t="str">
            <v>https://competitions.codalab.org/competitions/19118</v>
          </cell>
          <cell r="C73">
            <v>1.43132985497719</v>
          </cell>
          <cell r="D73">
            <v>1.35169738118331</v>
          </cell>
        </row>
        <row r="74">
          <cell r="B74" t="str">
            <v>https://competitions.codalab.org/competitions/19214</v>
          </cell>
          <cell r="C74">
            <v>1.1281132996907</v>
          </cell>
          <cell r="D74">
            <v>1.0896226415094299</v>
          </cell>
        </row>
        <row r="75">
          <cell r="B75" t="str">
            <v>https://competitions.codalab.org/competitions/19365</v>
          </cell>
          <cell r="C75">
            <v>2.0933488914819098</v>
          </cell>
          <cell r="D75">
            <v>1.3220338983050799</v>
          </cell>
        </row>
        <row r="76">
          <cell r="B76" t="str">
            <v>https://competitions.codalab.org/competitions/19472</v>
          </cell>
          <cell r="C76">
            <v>1.2285866288348899</v>
          </cell>
          <cell r="D76">
            <v>1.15258104382545</v>
          </cell>
        </row>
        <row r="77">
          <cell r="B77" t="str">
            <v>https://competitions.codalab.org/competitions/19507</v>
          </cell>
          <cell r="C77">
            <v>1.35290345149253</v>
          </cell>
          <cell r="D77">
            <v>1.26595744680851</v>
          </cell>
        </row>
        <row r="78">
          <cell r="B78" t="str">
            <v>https://competitions.codalab.org/competitions/19529</v>
          </cell>
          <cell r="C78">
            <v>1.3767112359192</v>
          </cell>
          <cell r="D78">
            <v>1.36120401337792</v>
          </cell>
        </row>
        <row r="79">
          <cell r="B79" t="str">
            <v>https://competitions.codalab.org/competitions/19544</v>
          </cell>
          <cell r="C79">
            <v>1.1969496021220101</v>
          </cell>
          <cell r="D79">
            <v>1.0744047619047601</v>
          </cell>
        </row>
        <row r="80">
          <cell r="B80" t="str">
            <v>https://competitions.codalab.org/competitions/19636</v>
          </cell>
          <cell r="C80">
            <v>1.1808118081180801</v>
          </cell>
          <cell r="D80">
            <v>1.18518518518518</v>
          </cell>
        </row>
        <row r="81">
          <cell r="B81" t="str">
            <v>https://competitions.codalab.org/competitions/19650</v>
          </cell>
          <cell r="C81">
            <v>1.13744075829383</v>
          </cell>
          <cell r="D81">
            <v>1.1764705882352899</v>
          </cell>
        </row>
        <row r="82">
          <cell r="B82" t="str">
            <v>https://competitions.codalab.org/competitions/19711</v>
          </cell>
          <cell r="C82">
            <v>1.01342966525404</v>
          </cell>
          <cell r="D82">
            <v>1.0118614901766101</v>
          </cell>
        </row>
        <row r="83">
          <cell r="B83" t="str">
            <v>https://competitions.codalab.org/competitions/19818</v>
          </cell>
          <cell r="C83">
            <v>1.24394227163301</v>
          </cell>
          <cell r="D83">
            <v>1.0450531022917799</v>
          </cell>
        </row>
        <row r="84">
          <cell r="B84" t="str">
            <v>https://competitions.codalab.org/competitions/19836</v>
          </cell>
          <cell r="C84">
            <v>1.6666666666666601</v>
          </cell>
          <cell r="D84">
            <v>1.6666666666666601</v>
          </cell>
        </row>
        <row r="85">
          <cell r="B85" t="str">
            <v>https://competitions.codalab.org/competitions/19917</v>
          </cell>
          <cell r="C85">
            <v>1.0969585803864601</v>
          </cell>
          <cell r="D85">
            <v>1.0770648349807299</v>
          </cell>
        </row>
        <row r="86">
          <cell r="B86" t="str">
            <v>https://competitions.codalab.org/competitions/20010</v>
          </cell>
          <cell r="C86">
            <v>1.3225593356296801</v>
          </cell>
          <cell r="D86">
            <v>1.3632450572699999</v>
          </cell>
        </row>
        <row r="87">
          <cell r="B87" t="str">
            <v>https://competitions.codalab.org/competitions/20127</v>
          </cell>
          <cell r="C87">
            <v>1.11978097193702</v>
          </cell>
          <cell r="D87">
            <v>1.14887640449438</v>
          </cell>
        </row>
        <row r="88">
          <cell r="B88" t="str">
            <v>https://competitions.codalab.org/competitions/20128</v>
          </cell>
          <cell r="C88">
            <v>1.23941891325604</v>
          </cell>
          <cell r="D88">
            <v>1.3775811209439499</v>
          </cell>
        </row>
        <row r="89">
          <cell r="B89" t="str">
            <v>https://competitions.codalab.org/competitions/20130</v>
          </cell>
          <cell r="C89">
            <v>1.25183016105417</v>
          </cell>
          <cell r="D89">
            <v>1.0326086956521701</v>
          </cell>
        </row>
        <row r="90">
          <cell r="B90" t="str">
            <v>https://competitions.codalab.org/competitions/20131</v>
          </cell>
          <cell r="C90">
            <v>1.1760304486375801</v>
          </cell>
          <cell r="D90">
            <v>1.1925692969216199</v>
          </cell>
        </row>
        <row r="91">
          <cell r="B91" t="str">
            <v>https://competitions.codalab.org/competitions/20132</v>
          </cell>
          <cell r="C91">
            <v>1.1721351783724501</v>
          </cell>
          <cell r="D91">
            <v>1.1532195832976</v>
          </cell>
        </row>
        <row r="92">
          <cell r="B92" t="str">
            <v>https://competitions.codalab.org/competitions/20140</v>
          </cell>
          <cell r="C92">
            <v>1.13436890910164</v>
          </cell>
          <cell r="D92">
            <v>1.1166538756715201</v>
          </cell>
        </row>
        <row r="93">
          <cell r="B93" t="str">
            <v>https://competitions.codalab.org/competitions/20142</v>
          </cell>
          <cell r="C93">
            <v>2.1743638077285499</v>
          </cell>
          <cell r="D93">
            <v>1.94683544303797</v>
          </cell>
        </row>
        <row r="94">
          <cell r="B94" t="str">
            <v>https://competitions.codalab.org/competitions/20150</v>
          </cell>
          <cell r="C94">
            <v>1.3044126416219399</v>
          </cell>
          <cell r="D94">
            <v>1.36198547215496</v>
          </cell>
        </row>
        <row r="95">
          <cell r="B95" t="str">
            <v>https://competitions.codalab.org/competitions/20156</v>
          </cell>
          <cell r="C95">
            <v>1.0483244212693801</v>
          </cell>
          <cell r="D95">
            <v>1.02490502321654</v>
          </cell>
        </row>
        <row r="96">
          <cell r="B96" t="str">
            <v>https://competitions.codalab.org/competitions/20157</v>
          </cell>
          <cell r="C96">
            <v>1.07152034261241</v>
          </cell>
          <cell r="D96">
            <v>1.06649616368286</v>
          </cell>
        </row>
        <row r="97">
          <cell r="B97" t="str">
            <v>https://competitions.codalab.org/competitions/20158</v>
          </cell>
          <cell r="C97">
            <v>1.1314796218705601</v>
          </cell>
          <cell r="D97">
            <v>1.0750806080147299</v>
          </cell>
        </row>
        <row r="98">
          <cell r="B98" t="str">
            <v>https://competitions.codalab.org/competitions/20159</v>
          </cell>
          <cell r="C98">
            <v>1.12532657746813</v>
          </cell>
          <cell r="D98">
            <v>1.0837145471180201</v>
          </cell>
        </row>
        <row r="99">
          <cell r="B99" t="str">
            <v>https://competitions.codalab.org/competitions/20163</v>
          </cell>
          <cell r="C99">
            <v>1.0452818519172999</v>
          </cell>
          <cell r="D99">
            <v>1.0350393700787399</v>
          </cell>
        </row>
        <row r="100">
          <cell r="B100" t="str">
            <v>https://competitions.codalab.org/competitions/20164</v>
          </cell>
          <cell r="C100">
            <v>1.06675499388503</v>
          </cell>
          <cell r="D100">
            <v>1.0491655390166801</v>
          </cell>
        </row>
        <row r="101">
          <cell r="B101" t="str">
            <v>https://competitions.codalab.org/competitions/20165</v>
          </cell>
          <cell r="C101">
            <v>1.1665307073767599</v>
          </cell>
          <cell r="D101">
            <v>1.1414127976586399</v>
          </cell>
        </row>
        <row r="102">
          <cell r="B102" t="str">
            <v>https://competitions.codalab.org/competitions/20166</v>
          </cell>
          <cell r="C102">
            <v>1.13273483687322</v>
          </cell>
          <cell r="D102">
            <v>1.1175631885936399</v>
          </cell>
        </row>
        <row r="103">
          <cell r="B103" t="str">
            <v>https://competitions.codalab.org/competitions/20167</v>
          </cell>
          <cell r="C103">
            <v>1.00865149983978</v>
          </cell>
          <cell r="D103">
            <v>1.00862663906142</v>
          </cell>
        </row>
        <row r="104">
          <cell r="B104" t="str">
            <v>https://competitions.codalab.org/competitions/20168</v>
          </cell>
          <cell r="C104">
            <v>1.0169491525423699</v>
          </cell>
          <cell r="D104">
            <v>1.00793924749741</v>
          </cell>
        </row>
        <row r="105">
          <cell r="B105" t="str">
            <v>https://competitions.codalab.org/competitions/20169</v>
          </cell>
          <cell r="C105">
            <v>1.01192210381047</v>
          </cell>
          <cell r="D105">
            <v>1.01103067907618</v>
          </cell>
        </row>
        <row r="106">
          <cell r="B106" t="str">
            <v>https://competitions.codalab.org/competitions/20199</v>
          </cell>
          <cell r="C106">
            <v>7.8754225828262303</v>
          </cell>
          <cell r="D106">
            <v>2.91379310344827</v>
          </cell>
        </row>
        <row r="107">
          <cell r="B107" t="str">
            <v>https://competitions.codalab.org/competitions/20200</v>
          </cell>
          <cell r="C107">
            <v>4.2754965110037499</v>
          </cell>
          <cell r="D107">
            <v>3.2391304347826</v>
          </cell>
        </row>
        <row r="108">
          <cell r="B108" t="str">
            <v>https://competitions.codalab.org/competitions/20208</v>
          </cell>
          <cell r="C108">
            <v>1.1290834126228899</v>
          </cell>
          <cell r="D108">
            <v>1.15073806701864</v>
          </cell>
        </row>
        <row r="109">
          <cell r="B109" t="str">
            <v>https://competitions.codalab.org/competitions/20212</v>
          </cell>
          <cell r="C109">
            <v>1.20633518425037</v>
          </cell>
          <cell r="D109">
            <v>1.1131511528608</v>
          </cell>
        </row>
        <row r="110">
          <cell r="B110" t="str">
            <v>https://competitions.codalab.org/competitions/20217</v>
          </cell>
          <cell r="C110">
            <v>1.2454244210688501</v>
          </cell>
          <cell r="D110">
            <v>1.06449196011757</v>
          </cell>
        </row>
        <row r="111">
          <cell r="B111" t="str">
            <v>https://competitions.codalab.org/competitions/20228</v>
          </cell>
          <cell r="C111">
            <v>1.2144286463713401</v>
          </cell>
          <cell r="D111">
            <v>1.12847321684331</v>
          </cell>
        </row>
        <row r="112">
          <cell r="B112" t="str">
            <v>https://competitions.codalab.org/competitions/20229</v>
          </cell>
          <cell r="C112">
            <v>1.1966327493968301</v>
          </cell>
          <cell r="D112">
            <v>1.0802556818181801</v>
          </cell>
        </row>
        <row r="113">
          <cell r="B113" t="str">
            <v>https://competitions.codalab.org/competitions/20235</v>
          </cell>
          <cell r="C113">
            <v>1.02991392019784</v>
          </cell>
          <cell r="D113">
            <v>1.0144275810380301</v>
          </cell>
        </row>
        <row r="114">
          <cell r="B114" t="str">
            <v>https://competitions.codalab.org/competitions/20236</v>
          </cell>
          <cell r="C114">
            <v>1.0348518636508399</v>
          </cell>
          <cell r="D114">
            <v>1.0161411411411401</v>
          </cell>
        </row>
        <row r="115">
          <cell r="B115" t="str">
            <v>https://competitions.codalab.org/competitions/20244</v>
          </cell>
          <cell r="C115">
            <v>1.05234515832794</v>
          </cell>
          <cell r="D115">
            <v>1.0452349582784299</v>
          </cell>
        </row>
        <row r="116">
          <cell r="B116" t="str">
            <v>https://competitions.codalab.org/competitions/20247</v>
          </cell>
          <cell r="C116">
            <v>1.0743372909593201</v>
          </cell>
          <cell r="D116">
            <v>1.0277598450613299</v>
          </cell>
        </row>
        <row r="117">
          <cell r="B117" t="str">
            <v>https://competitions.codalab.org/competitions/20248</v>
          </cell>
          <cell r="C117">
            <v>1.0368587539540599</v>
          </cell>
          <cell r="D117">
            <v>1.0174775625885599</v>
          </cell>
        </row>
        <row r="118">
          <cell r="B118" t="str">
            <v>https://competitions.codalab.org/competitions/20249</v>
          </cell>
          <cell r="C118">
            <v>1.04620834004186</v>
          </cell>
          <cell r="D118">
            <v>1.0468825519574601</v>
          </cell>
        </row>
        <row r="119">
          <cell r="B119" t="str">
            <v>https://competitions.codalab.org/competitions/20256</v>
          </cell>
          <cell r="C119">
            <v>1.2369723435225599</v>
          </cell>
          <cell r="D119">
            <v>1.31670281995661</v>
          </cell>
        </row>
        <row r="120">
          <cell r="B120" t="str">
            <v>https://competitions.codalab.org/competitions/20307</v>
          </cell>
          <cell r="C120">
            <v>1.1194029850746201</v>
          </cell>
          <cell r="D120">
            <v>1.0869565217391299</v>
          </cell>
        </row>
        <row r="121">
          <cell r="B121" t="str">
            <v>https://competitions.codalab.org/competitions/20331</v>
          </cell>
          <cell r="C121">
            <v>1.5854763026863099</v>
          </cell>
          <cell r="D121">
            <v>1.61032258064516</v>
          </cell>
        </row>
        <row r="122">
          <cell r="B122" t="str">
            <v>https://competitions.codalab.org/competitions/20388</v>
          </cell>
          <cell r="C122">
            <v>1.6158965385699799</v>
          </cell>
          <cell r="D122">
            <v>1.55454545454545</v>
          </cell>
        </row>
        <row r="123">
          <cell r="B123" t="str">
            <v>https://competitions.codalab.org/competitions/20395</v>
          </cell>
          <cell r="C123">
            <v>1.1839068144903799</v>
          </cell>
          <cell r="D123">
            <v>1.0991115726318199</v>
          </cell>
        </row>
        <row r="124">
          <cell r="B124" t="str">
            <v>https://competitions.codalab.org/competitions/20449</v>
          </cell>
          <cell r="C124">
            <v>1.8074272133095599</v>
          </cell>
          <cell r="D124">
            <v>1.40166369578134</v>
          </cell>
        </row>
        <row r="125">
          <cell r="B125" t="str">
            <v>https://competitions.codalab.org/competitions/20468</v>
          </cell>
          <cell r="C125">
            <v>1.50167011019283</v>
          </cell>
          <cell r="D125">
            <v>1.7158567774936</v>
          </cell>
        </row>
        <row r="126">
          <cell r="B126" t="str">
            <v>https://competitions.codalab.org/competitions/20515</v>
          </cell>
          <cell r="C126">
            <v>1.2951081000298801</v>
          </cell>
          <cell r="D126">
            <v>1.2736625514403199</v>
          </cell>
        </row>
        <row r="127">
          <cell r="B127" t="str">
            <v>https://competitions.codalab.org/competitions/20516</v>
          </cell>
          <cell r="C127">
            <v>1.11176541281096</v>
          </cell>
          <cell r="D127">
            <v>1.10657894736842</v>
          </cell>
        </row>
        <row r="128">
          <cell r="B128" t="str">
            <v>https://competitions.codalab.org/competitions/20654</v>
          </cell>
          <cell r="C128">
            <v>1.47854737284036</v>
          </cell>
          <cell r="D128">
            <v>1.4914243102162501</v>
          </cell>
        </row>
        <row r="129">
          <cell r="B129" t="str">
            <v>https://competitions.codalab.org/competitions/20660</v>
          </cell>
          <cell r="C129">
            <v>1.2106824925816</v>
          </cell>
          <cell r="D129">
            <v>1.22033898305084</v>
          </cell>
        </row>
        <row r="130">
          <cell r="B130" t="str">
            <v>https://competitions.codalab.org/competitions/20696</v>
          </cell>
          <cell r="C130">
            <v>1.46864310148232</v>
          </cell>
          <cell r="D130">
            <v>1.6140350877192899</v>
          </cell>
        </row>
        <row r="131">
          <cell r="B131" t="str">
            <v>https://competitions.codalab.org/competitions/20717</v>
          </cell>
          <cell r="C131">
            <v>1.24726331851655</v>
          </cell>
          <cell r="D131">
            <v>1.1543859649122801</v>
          </cell>
        </row>
        <row r="132">
          <cell r="B132" t="str">
            <v>https://competitions.codalab.org/competitions/20771</v>
          </cell>
          <cell r="C132">
            <v>2.1786193929626601</v>
          </cell>
          <cell r="D132">
            <v>1.5668815471394</v>
          </cell>
        </row>
        <row r="133">
          <cell r="B133" t="str">
            <v>https://competitions.codalab.org/competitions/20789</v>
          </cell>
          <cell r="C133">
            <v>1.19959602402593</v>
          </cell>
          <cell r="D133">
            <v>1.1481481481481399</v>
          </cell>
        </row>
        <row r="134">
          <cell r="B134" t="str">
            <v>https://competitions.codalab.org/competitions/20794</v>
          </cell>
          <cell r="C134">
            <v>1.5308679474523399</v>
          </cell>
          <cell r="D134">
            <v>1.4318181818181801</v>
          </cell>
        </row>
        <row r="135">
          <cell r="B135" t="str">
            <v>https://competitions.codalab.org/competitions/20796</v>
          </cell>
          <cell r="C135">
            <v>1.3968992248062</v>
          </cell>
          <cell r="D135">
            <v>1.1521739130434701</v>
          </cell>
        </row>
        <row r="136">
          <cell r="B136" t="str">
            <v>https://competitions.codalab.org/competitions/20815</v>
          </cell>
          <cell r="C136">
            <v>1.0751683247914701</v>
          </cell>
          <cell r="D136">
            <v>1.05377720870678</v>
          </cell>
        </row>
        <row r="137">
          <cell r="B137" t="str">
            <v>https://competitions.codalab.org/competitions/20905</v>
          </cell>
          <cell r="C137">
            <v>1.21587301587301</v>
          </cell>
          <cell r="D137">
            <v>1.2101105845181599</v>
          </cell>
        </row>
        <row r="138">
          <cell r="B138" t="str">
            <v>https://competitions.codalab.org/competitions/20913</v>
          </cell>
          <cell r="C138">
            <v>3.1500640204865502</v>
          </cell>
          <cell r="D138">
            <v>1.51830985915492</v>
          </cell>
        </row>
        <row r="139">
          <cell r="B139" t="str">
            <v>https://competitions.codalab.org/competitions/21080</v>
          </cell>
          <cell r="C139">
            <v>1.54430022003754</v>
          </cell>
          <cell r="D139">
            <v>1.2722646310432499</v>
          </cell>
        </row>
        <row r="140">
          <cell r="B140" t="str">
            <v>https://competitions.codalab.org/competitions/21116</v>
          </cell>
          <cell r="C140">
            <v>2.2877039015548899</v>
          </cell>
          <cell r="D140">
            <v>2.0157397691500498</v>
          </cell>
        </row>
        <row r="141">
          <cell r="B141" t="str">
            <v>https://competitions.codalab.org/competitions/21169</v>
          </cell>
          <cell r="C141">
            <v>1.14012839819291</v>
          </cell>
          <cell r="D141">
            <v>1.04766760132551</v>
          </cell>
        </row>
        <row r="142">
          <cell r="B142" t="str">
            <v>https://competitions.codalab.org/competitions/21504</v>
          </cell>
          <cell r="C142">
            <v>1.6111398775263901</v>
          </cell>
          <cell r="D142">
            <v>1.4152708026343399</v>
          </cell>
        </row>
        <row r="143">
          <cell r="B143" t="str">
            <v>https://competitions.codalab.org/competitions/21505</v>
          </cell>
          <cell r="C143">
            <v>1.7443930070407301</v>
          </cell>
          <cell r="D143">
            <v>1.5893929783979399</v>
          </cell>
        </row>
        <row r="144">
          <cell r="B144" t="str">
            <v>https://competitions.codalab.org/competitions/21522</v>
          </cell>
          <cell r="C144">
            <v>1.07850272648893</v>
          </cell>
          <cell r="D144">
            <v>1.0578802855573799</v>
          </cell>
        </row>
        <row r="145">
          <cell r="B145" t="str">
            <v>https://competitions.codalab.org/competitions/21523</v>
          </cell>
          <cell r="C145">
            <v>2.5895978616985502</v>
          </cell>
          <cell r="D145">
            <v>1.7059002179792799</v>
          </cell>
        </row>
        <row r="146">
          <cell r="B146" t="str">
            <v>https://competitions.codalab.org/competitions/21546</v>
          </cell>
          <cell r="C146">
            <v>1.6921620008821301</v>
          </cell>
          <cell r="D146">
            <v>1.5961674946770701</v>
          </cell>
        </row>
        <row r="147">
          <cell r="B147" t="str">
            <v>https://competitions.codalab.org/competitions/21600</v>
          </cell>
          <cell r="C147">
            <v>1.0270498732037101</v>
          </cell>
          <cell r="D147">
            <v>1.02100840336134</v>
          </cell>
        </row>
        <row r="148">
          <cell r="B148" t="str">
            <v>https://competitions.codalab.org/competitions/21611</v>
          </cell>
          <cell r="C148">
            <v>1.14146341463414</v>
          </cell>
          <cell r="D148">
            <v>1.1386861313868599</v>
          </cell>
        </row>
        <row r="149">
          <cell r="B149" t="str">
            <v>https://competitions.codalab.org/competitions/21639</v>
          </cell>
          <cell r="C149">
            <v>2.4365842395630399</v>
          </cell>
          <cell r="D149">
            <v>2.1013990683386798</v>
          </cell>
        </row>
        <row r="150">
          <cell r="B150" t="str">
            <v>https://competitions.codalab.org/competitions/21691</v>
          </cell>
          <cell r="C150">
            <v>1.30859208847299</v>
          </cell>
          <cell r="D150">
            <v>1.2259414225941401</v>
          </cell>
        </row>
        <row r="151">
          <cell r="B151" t="str">
            <v>https://competitions.codalab.org/competitions/21713</v>
          </cell>
          <cell r="C151">
            <v>1</v>
          </cell>
          <cell r="D151">
            <v>1</v>
          </cell>
        </row>
        <row r="152">
          <cell r="B152" t="str">
            <v>https://competitions.codalab.org/competitions/21718</v>
          </cell>
          <cell r="C152">
            <v>1.2554418604651101</v>
          </cell>
          <cell r="D152">
            <v>1.1314553990610301</v>
          </cell>
        </row>
        <row r="153">
          <cell r="B153" t="str">
            <v>https://competitions.codalab.org/competitions/21751</v>
          </cell>
          <cell r="C153">
            <v>1.09883266087933</v>
          </cell>
          <cell r="D153">
            <v>1.0915142804090501</v>
          </cell>
        </row>
        <row r="154">
          <cell r="B154" t="str">
            <v>https://competitions.codalab.org/competitions/21843</v>
          </cell>
          <cell r="C154">
            <v>1.16290726817042</v>
          </cell>
          <cell r="D154">
            <v>1.0958904109589001</v>
          </cell>
        </row>
        <row r="155">
          <cell r="B155" t="str">
            <v>https://competitions.codalab.org/competitions/21891</v>
          </cell>
          <cell r="C155">
            <v>1</v>
          </cell>
          <cell r="D155">
            <v>1</v>
          </cell>
        </row>
        <row r="156">
          <cell r="B156" t="str">
            <v>https://competitions.codalab.org/competitions/21926</v>
          </cell>
          <cell r="C156">
            <v>1.52568114817848</v>
          </cell>
          <cell r="D156">
            <v>1.4962020783619101</v>
          </cell>
        </row>
        <row r="157">
          <cell r="B157" t="str">
            <v>https://competitions.codalab.org/competitions/21927</v>
          </cell>
          <cell r="C157">
            <v>1.4922518167090599</v>
          </cell>
          <cell r="D157">
            <v>1.1925922393686399</v>
          </cell>
        </row>
        <row r="158">
          <cell r="B158" t="str">
            <v>https://competitions.codalab.org/competitions/21949</v>
          </cell>
          <cell r="C158">
            <v>2.52850877192982</v>
          </cell>
          <cell r="D158">
            <v>2.5460526315789398</v>
          </cell>
        </row>
        <row r="159">
          <cell r="B159" t="str">
            <v>https://competitions.codalab.org/competitions/22018</v>
          </cell>
          <cell r="C159">
            <v>2.2444192944114798</v>
          </cell>
          <cell r="D159">
            <v>3.2908560311284001</v>
          </cell>
        </row>
        <row r="160">
          <cell r="B160" t="str">
            <v>https://competitions.codalab.org/competitions/22037</v>
          </cell>
          <cell r="C160">
            <v>1.66683817854386</v>
          </cell>
          <cell r="D160">
            <v>1.7853403141361199</v>
          </cell>
        </row>
        <row r="161">
          <cell r="B161" t="str">
            <v>https://competitions.codalab.org/competitions/22117</v>
          </cell>
          <cell r="C161">
            <v>1.1052631578947301</v>
          </cell>
          <cell r="D161">
            <v>1.0909090909090899</v>
          </cell>
        </row>
        <row r="162">
          <cell r="B162" t="str">
            <v>https://competitions.codalab.org/competitions/22152</v>
          </cell>
          <cell r="C162">
            <v>2.0338983050847399</v>
          </cell>
          <cell r="D162">
            <v>1.9047619047619</v>
          </cell>
        </row>
        <row r="163">
          <cell r="B163" t="str">
            <v>https://competitions.codalab.org/competitions/22168</v>
          </cell>
          <cell r="C163">
            <v>1.33364617550445</v>
          </cell>
          <cell r="D163">
            <v>1.2361896476729</v>
          </cell>
        </row>
        <row r="164">
          <cell r="B164" t="str">
            <v>https://competitions.codalab.org/competitions/22188</v>
          </cell>
          <cell r="C164">
            <v>1.14454938370417</v>
          </cell>
          <cell r="D164">
            <v>1.1093871217998399</v>
          </cell>
        </row>
        <row r="165">
          <cell r="B165" t="str">
            <v>https://competitions.codalab.org/competitions/22220</v>
          </cell>
          <cell r="C165">
            <v>1.0978588319134399</v>
          </cell>
          <cell r="D165">
            <v>1.06635622817229</v>
          </cell>
        </row>
        <row r="166">
          <cell r="B166" t="str">
            <v>https://competitions.codalab.org/competitions/22233</v>
          </cell>
          <cell r="C166">
            <v>0.25</v>
          </cell>
          <cell r="D166">
            <v>0</v>
          </cell>
        </row>
        <row r="167">
          <cell r="B167" t="str">
            <v>https://competitions.codalab.org/competitions/22235</v>
          </cell>
          <cell r="C167">
            <v>0.28571428571428498</v>
          </cell>
          <cell r="D167">
            <v>0</v>
          </cell>
        </row>
        <row r="168">
          <cell r="B168" t="str">
            <v>https://competitions.codalab.org/competitions/22247</v>
          </cell>
          <cell r="C168">
            <v>1.2667550500645399</v>
          </cell>
          <cell r="D168">
            <v>1.2666666666666599</v>
          </cell>
        </row>
        <row r="169">
          <cell r="B169" t="str">
            <v>https://competitions.codalab.org/competitions/22266</v>
          </cell>
          <cell r="C169">
            <v>1.2870607974733499</v>
          </cell>
          <cell r="D169">
            <v>1.35563178959405</v>
          </cell>
        </row>
        <row r="170">
          <cell r="B170" t="str">
            <v>https://competitions.codalab.org/competitions/22287</v>
          </cell>
          <cell r="C170">
            <v>1.85867712148687</v>
          </cell>
          <cell r="D170">
            <v>1.8601216496300499</v>
          </cell>
        </row>
        <row r="171">
          <cell r="B171" t="str">
            <v>https://competitions.codalab.org/competitions/22289</v>
          </cell>
          <cell r="C171">
            <v>1.1289334378982401</v>
          </cell>
          <cell r="D171">
            <v>1.09923937360178</v>
          </cell>
        </row>
        <row r="172">
          <cell r="B172" t="str">
            <v>https://competitions.codalab.org/competitions/22393</v>
          </cell>
          <cell r="C172">
            <v>7.7845632362747201</v>
          </cell>
          <cell r="D172">
            <v>6.7408312958435204</v>
          </cell>
        </row>
        <row r="173">
          <cell r="B173" t="str">
            <v>https://competitions.codalab.org/competitions/22472</v>
          </cell>
          <cell r="C173">
            <v>3.7651008374213299</v>
          </cell>
          <cell r="D173">
            <v>3.4892473118279499</v>
          </cell>
        </row>
        <row r="174">
          <cell r="B174" t="str">
            <v>https://competitions.codalab.org/competitions/22825</v>
          </cell>
          <cell r="C174">
            <v>1.04173230712106</v>
          </cell>
          <cell r="D174">
            <v>1.04711628366174</v>
          </cell>
        </row>
        <row r="175">
          <cell r="B175" t="str">
            <v>https://competitions.codalab.org/competitions/22826</v>
          </cell>
          <cell r="C175">
            <v>1.92404924089422</v>
          </cell>
          <cell r="D175">
            <v>1.86076819241624</v>
          </cell>
        </row>
        <row r="176">
          <cell r="B176" t="str">
            <v>https://competitions.codalab.org/competitions/22873</v>
          </cell>
          <cell r="C176">
            <v>1.38395415472779</v>
          </cell>
          <cell r="D176">
            <v>1.2833333333333301</v>
          </cell>
        </row>
        <row r="177">
          <cell r="B177" t="str">
            <v>https://competitions.codalab.org/competitions/22892</v>
          </cell>
          <cell r="C177">
            <v>1.2751949177014099</v>
          </cell>
          <cell r="D177">
            <v>1.0887573964496999</v>
          </cell>
        </row>
        <row r="178">
          <cell r="B178" t="str">
            <v>https://competitions.codalab.org/competitions/22902</v>
          </cell>
          <cell r="C178">
            <v>1.0445188103233001</v>
          </cell>
          <cell r="D178">
            <v>1.02769223865695</v>
          </cell>
        </row>
        <row r="179">
          <cell r="B179" t="str">
            <v>https://competitions.codalab.org/competitions/22917</v>
          </cell>
          <cell r="C179">
            <v>1.3907949278798299</v>
          </cell>
          <cell r="D179">
            <v>1.9564497041420099</v>
          </cell>
        </row>
        <row r="180">
          <cell r="B180" t="str">
            <v>https://competitions.codalab.org/competitions/22946</v>
          </cell>
          <cell r="C180">
            <v>1.4952076677316199</v>
          </cell>
          <cell r="D180">
            <v>1.2093023255813899</v>
          </cell>
        </row>
        <row r="181">
          <cell r="B181" t="str">
            <v>https://competitions.codalab.org/competitions/22966</v>
          </cell>
          <cell r="C181">
            <v>1.65595731764528</v>
          </cell>
          <cell r="D181">
            <v>1.52174019579395</v>
          </cell>
        </row>
        <row r="182">
          <cell r="B182" t="str">
            <v>https://competitions.codalab.org/competitions/22967</v>
          </cell>
          <cell r="C182">
            <v>1.5342519032894999</v>
          </cell>
          <cell r="D182">
            <v>1.3925438841614599</v>
          </cell>
        </row>
        <row r="183">
          <cell r="B183" t="str">
            <v>https://competitions.codalab.org/competitions/2321</v>
          </cell>
          <cell r="C183">
            <v>2.6874999999999898</v>
          </cell>
          <cell r="D183">
            <v>2.8125</v>
          </cell>
        </row>
        <row r="184">
          <cell r="B184" t="str">
            <v>https://competitions.codalab.org/competitions/23407</v>
          </cell>
          <cell r="C184">
            <v>1.3791336849332301</v>
          </cell>
          <cell r="D184">
            <v>1.3707815655792801</v>
          </cell>
        </row>
        <row r="185">
          <cell r="B185" t="str">
            <v>https://competitions.codalab.org/competitions/23428</v>
          </cell>
          <cell r="C185">
            <v>2.7753647744139802</v>
          </cell>
          <cell r="D185">
            <v>1.48456185061752</v>
          </cell>
        </row>
        <row r="186">
          <cell r="B186" t="str">
            <v>https://competitions.codalab.org/competitions/23431</v>
          </cell>
          <cell r="C186">
            <v>1.1340138490926399</v>
          </cell>
          <cell r="D186">
            <v>1.0700123915737201</v>
          </cell>
        </row>
        <row r="187">
          <cell r="B187" t="str">
            <v>https://competitions.codalab.org/competitions/23433</v>
          </cell>
          <cell r="C187">
            <v>1.2323691907702301</v>
          </cell>
          <cell r="D187">
            <v>1.08723908555699</v>
          </cell>
        </row>
        <row r="188">
          <cell r="B188" t="str">
            <v>https://competitions.codalab.org/competitions/23471</v>
          </cell>
          <cell r="C188">
            <v>1.13995780166783</v>
          </cell>
          <cell r="D188">
            <v>1.15428048222188</v>
          </cell>
        </row>
        <row r="189">
          <cell r="B189" t="str">
            <v>https://competitions.codalab.org/competitions/23553</v>
          </cell>
          <cell r="C189">
            <v>2.12487092012997</v>
          </cell>
          <cell r="D189">
            <v>1.26481567895473</v>
          </cell>
        </row>
        <row r="190">
          <cell r="B190" t="str">
            <v>https://competitions.codalab.org/competitions/23615</v>
          </cell>
          <cell r="C190">
            <v>1.3350298738658899</v>
          </cell>
          <cell r="D190">
            <v>1.24455905105724</v>
          </cell>
        </row>
        <row r="191">
          <cell r="B191" t="str">
            <v>https://competitions.codalab.org/competitions/23660</v>
          </cell>
          <cell r="C191">
            <v>2.6446428571428502</v>
          </cell>
          <cell r="D191">
            <v>2.4208333333333298</v>
          </cell>
        </row>
        <row r="192">
          <cell r="B192" t="str">
            <v>https://competitions.codalab.org/competitions/23661</v>
          </cell>
          <cell r="C192">
            <v>1.3340857787810301</v>
          </cell>
          <cell r="D192">
            <v>1.1225071225071199</v>
          </cell>
        </row>
        <row r="193">
          <cell r="B193" t="str">
            <v>https://competitions.codalab.org/competitions/23672</v>
          </cell>
          <cell r="C193">
            <v>1.4887523931078399</v>
          </cell>
          <cell r="D193">
            <v>1.3098276962348401</v>
          </cell>
        </row>
        <row r="194">
          <cell r="B194" t="str">
            <v>https://competitions.codalab.org/competitions/23712</v>
          </cell>
          <cell r="C194">
            <v>1.2538860103626901</v>
          </cell>
          <cell r="D194">
            <v>1.13793103448275</v>
          </cell>
        </row>
        <row r="195">
          <cell r="B195" t="str">
            <v>https://competitions.codalab.org/competitions/23713</v>
          </cell>
          <cell r="C195">
            <v>1.3006681514476599</v>
          </cell>
          <cell r="D195">
            <v>1.0977443609022499</v>
          </cell>
        </row>
        <row r="196">
          <cell r="B196" t="str">
            <v>https://competitions.codalab.org/competitions/23717</v>
          </cell>
          <cell r="C196">
            <v>1.2910969310239999</v>
          </cell>
          <cell r="D196">
            <v>1.1324626865671601</v>
          </cell>
        </row>
        <row r="197">
          <cell r="B197" t="str">
            <v>https://competitions.codalab.org/competitions/23748</v>
          </cell>
          <cell r="C197">
            <v>1.1480525824407399</v>
          </cell>
          <cell r="D197">
            <v>1.16783585388273</v>
          </cell>
        </row>
        <row r="198">
          <cell r="B198" t="str">
            <v>https://competitions.codalab.org/competitions/23887</v>
          </cell>
          <cell r="C198">
            <v>1.12923462986198</v>
          </cell>
          <cell r="D198">
            <v>1.10645604395604</v>
          </cell>
        </row>
        <row r="199">
          <cell r="B199" t="str">
            <v>https://competitions.codalab.org/competitions/23925</v>
          </cell>
          <cell r="C199">
            <v>1.1386172006745301</v>
          </cell>
          <cell r="D199">
            <v>1.0785942492012699</v>
          </cell>
        </row>
        <row r="200">
          <cell r="B200" t="str">
            <v>https://competitions.codalab.org/competitions/24001</v>
          </cell>
          <cell r="C200">
            <v>1.32787434755542</v>
          </cell>
          <cell r="D200">
            <v>1.2570262919310899</v>
          </cell>
        </row>
        <row r="201">
          <cell r="B201" t="str">
            <v>https://competitions.codalab.org/competitions/24025</v>
          </cell>
          <cell r="C201">
            <v>1.20723579815931</v>
          </cell>
          <cell r="D201">
            <v>1.1331546023235</v>
          </cell>
        </row>
        <row r="202">
          <cell r="B202" t="str">
            <v>https://competitions.codalab.org/competitions/24122</v>
          </cell>
          <cell r="C202">
            <v>1.10411673363</v>
          </cell>
          <cell r="D202">
            <v>1.06705624543462</v>
          </cell>
        </row>
        <row r="203">
          <cell r="B203" t="str">
            <v>https://competitions.codalab.org/competitions/24183</v>
          </cell>
          <cell r="C203">
            <v>1.1669361447651101</v>
          </cell>
          <cell r="D203">
            <v>1.01245243860255</v>
          </cell>
        </row>
        <row r="204">
          <cell r="B204" t="str">
            <v>https://competitions.codalab.org/competitions/24184</v>
          </cell>
          <cell r="C204">
            <v>13.2083366354174</v>
          </cell>
          <cell r="D204">
            <v>12.500003000000699</v>
          </cell>
        </row>
        <row r="205">
          <cell r="B205" t="str">
            <v>https://competitions.codalab.org/competitions/24205</v>
          </cell>
          <cell r="C205">
            <v>1.5352435530085899</v>
          </cell>
          <cell r="D205">
            <v>1.5079365079364999</v>
          </cell>
        </row>
        <row r="206">
          <cell r="B206" t="str">
            <v>https://competitions.codalab.org/competitions/24206</v>
          </cell>
          <cell r="C206">
            <v>1.0622957391251</v>
          </cell>
          <cell r="D206">
            <v>1.0272423818240499</v>
          </cell>
        </row>
        <row r="207">
          <cell r="B207" t="str">
            <v>https://competitions.codalab.org/competitions/24275</v>
          </cell>
          <cell r="C207">
            <v>1.13975974216232</v>
          </cell>
          <cell r="D207">
            <v>1.0775623268698</v>
          </cell>
        </row>
        <row r="208">
          <cell r="B208" t="str">
            <v>https://competitions.codalab.org/competitions/24292</v>
          </cell>
          <cell r="C208">
            <v>1.4044016342736101</v>
          </cell>
          <cell r="D208">
            <v>1.48080035613312</v>
          </cell>
        </row>
        <row r="209">
          <cell r="B209" t="str">
            <v>https://competitions.codalab.org/competitions/24293</v>
          </cell>
          <cell r="C209">
            <v>1.17148884870403</v>
          </cell>
          <cell r="D209">
            <v>1.12292358803986</v>
          </cell>
        </row>
        <row r="210">
          <cell r="B210" t="str">
            <v>https://competitions.codalab.org/competitions/24360</v>
          </cell>
          <cell r="C210">
            <v>1.4920634920634901</v>
          </cell>
          <cell r="D210">
            <v>1.4351145038167901</v>
          </cell>
        </row>
        <row r="211">
          <cell r="B211" t="str">
            <v>https://competitions.codalab.org/competitions/24384</v>
          </cell>
          <cell r="C211">
            <v>1.13947696139476</v>
          </cell>
          <cell r="D211">
            <v>1.1473354231974899</v>
          </cell>
        </row>
        <row r="212">
          <cell r="B212" t="str">
            <v>https://competitions.codalab.org/competitions/24420</v>
          </cell>
          <cell r="C212">
            <v>1.16836231507915</v>
          </cell>
          <cell r="D212">
            <v>1.1168808614102099</v>
          </cell>
        </row>
        <row r="213">
          <cell r="B213" t="str">
            <v>https://competitions.codalab.org/competitions/24433</v>
          </cell>
          <cell r="C213">
            <v>1.4383269961977101</v>
          </cell>
          <cell r="D213">
            <v>1.45060844667143</v>
          </cell>
        </row>
        <row r="214">
          <cell r="B214" t="str">
            <v>https://competitions.codalab.org/competitions/24447</v>
          </cell>
          <cell r="C214">
            <v>1.23041854206301</v>
          </cell>
          <cell r="D214">
            <v>1.0785194976867101</v>
          </cell>
        </row>
        <row r="215">
          <cell r="B215" t="str">
            <v>https://competitions.codalab.org/competitions/24515</v>
          </cell>
          <cell r="C215">
            <v>1.13950876837474</v>
          </cell>
          <cell r="D215">
            <v>1.1033355134074501</v>
          </cell>
        </row>
        <row r="216">
          <cell r="B216" t="str">
            <v>https://competitions.codalab.org/competitions/24551</v>
          </cell>
          <cell r="C216">
            <v>1.22125761562381</v>
          </cell>
          <cell r="D216">
            <v>1.14554957237884</v>
          </cell>
        </row>
        <row r="217">
          <cell r="B217" t="str">
            <v>https://competitions.codalab.org/competitions/24584</v>
          </cell>
          <cell r="C217">
            <v>1.1163353661375099</v>
          </cell>
          <cell r="D217">
            <v>1.0392199349945801</v>
          </cell>
        </row>
        <row r="218">
          <cell r="B218" t="str">
            <v>https://competitions.codalab.org/competitions/24664</v>
          </cell>
          <cell r="C218">
            <v>1.54434779601224</v>
          </cell>
          <cell r="D218">
            <v>1.42002359683128</v>
          </cell>
        </row>
        <row r="219">
          <cell r="B219" t="str">
            <v>https://competitions.codalab.org/competitions/24684</v>
          </cell>
          <cell r="C219">
            <v>2</v>
          </cell>
          <cell r="D219">
            <v>1</v>
          </cell>
        </row>
        <row r="220">
          <cell r="B220" t="str">
            <v>https://competitions.codalab.org/competitions/25104</v>
          </cell>
          <cell r="C220">
            <v>1.1237150263698901</v>
          </cell>
          <cell r="D220">
            <v>1.0804469273743</v>
          </cell>
        </row>
        <row r="221">
          <cell r="B221" t="str">
            <v>https://competitions.codalab.org/competitions/25148</v>
          </cell>
          <cell r="C221">
            <v>1.16250964454596</v>
          </cell>
          <cell r="D221">
            <v>1.07590497737556</v>
          </cell>
        </row>
        <row r="222">
          <cell r="B222" t="str">
            <v>https://competitions.codalab.org/competitions/25174</v>
          </cell>
          <cell r="C222">
            <v>1.2802045894387599</v>
          </cell>
          <cell r="D222">
            <v>1.2471467528532401</v>
          </cell>
        </row>
        <row r="223">
          <cell r="B223" t="str">
            <v>https://competitions.codalab.org/competitions/25224</v>
          </cell>
          <cell r="C223">
            <v>1.15739651252289</v>
          </cell>
          <cell r="D223">
            <v>1.0642846683262499</v>
          </cell>
        </row>
        <row r="224">
          <cell r="B224" t="str">
            <v>https://competitions.codalab.org/competitions/25228</v>
          </cell>
          <cell r="C224">
            <v>2.0268376183433001</v>
          </cell>
          <cell r="D224">
            <v>1.5836867021157199</v>
          </cell>
        </row>
        <row r="225">
          <cell r="B225" t="str">
            <v>https://competitions.codalab.org/competitions/25276</v>
          </cell>
          <cell r="C225">
            <v>4.0150886346857302</v>
          </cell>
          <cell r="D225">
            <v>1.60774278106361</v>
          </cell>
        </row>
        <row r="226">
          <cell r="B226" t="str">
            <v>https://competitions.codalab.org/competitions/25301</v>
          </cell>
          <cell r="C226">
            <v>3.7350016757904099</v>
          </cell>
          <cell r="D226">
            <v>5.2965779467680596</v>
          </cell>
        </row>
        <row r="227">
          <cell r="B227" t="str">
            <v>https://competitions.codalab.org/competitions/25363</v>
          </cell>
          <cell r="C227">
            <v>1.1942209080360799</v>
          </cell>
          <cell r="D227">
            <v>1.2547832071575999</v>
          </cell>
        </row>
        <row r="228">
          <cell r="B228" t="str">
            <v>https://competitions.codalab.org/competitions/25389</v>
          </cell>
          <cell r="C228">
            <v>1.16056304425623</v>
          </cell>
          <cell r="D228">
            <v>1.14782608695652</v>
          </cell>
        </row>
        <row r="229">
          <cell r="B229" t="str">
            <v>https://competitions.codalab.org/competitions/25426</v>
          </cell>
          <cell r="C229">
            <v>2.27456131751789</v>
          </cell>
          <cell r="D229">
            <v>1.53051760872289</v>
          </cell>
        </row>
        <row r="230">
          <cell r="B230" t="str">
            <v>https://competitions.codalab.org/competitions/25427</v>
          </cell>
          <cell r="C230">
            <v>6.0591884207805604</v>
          </cell>
          <cell r="D230">
            <v>19.584795321637401</v>
          </cell>
        </row>
        <row r="231">
          <cell r="B231" t="str">
            <v>https://competitions.codalab.org/competitions/25449</v>
          </cell>
          <cell r="C231">
            <v>1.1171680541745399</v>
          </cell>
          <cell r="D231">
            <v>1.1546423605746901</v>
          </cell>
        </row>
        <row r="232">
          <cell r="B232" t="str">
            <v>https://competitions.codalab.org/competitions/25516</v>
          </cell>
          <cell r="C232">
            <v>1.1018293960897001</v>
          </cell>
          <cell r="D232">
            <v>1.0535959688501999</v>
          </cell>
        </row>
        <row r="233">
          <cell r="B233" t="str">
            <v>https://competitions.codalab.org/competitions/25845</v>
          </cell>
          <cell r="C233">
            <v>1.0817215693481901</v>
          </cell>
          <cell r="D233">
            <v>1.02884289107567</v>
          </cell>
        </row>
        <row r="234">
          <cell r="B234" t="str">
            <v>https://competitions.codalab.org/competitions/26085</v>
          </cell>
          <cell r="C234">
            <v>2.12551398026315</v>
          </cell>
          <cell r="D234">
            <v>3.2696078431372499</v>
          </cell>
        </row>
        <row r="235">
          <cell r="B235" t="str">
            <v>https://competitions.codalab.org/competitions/26120</v>
          </cell>
          <cell r="C235">
            <v>1.73778443113772</v>
          </cell>
          <cell r="D235">
            <v>1.5589820359281401</v>
          </cell>
        </row>
        <row r="236">
          <cell r="B236" t="str">
            <v>https://competitions.codalab.org/competitions/26153</v>
          </cell>
          <cell r="C236">
            <v>1.3283547164926599</v>
          </cell>
          <cell r="D236">
            <v>1.1997481901164599</v>
          </cell>
        </row>
        <row r="237">
          <cell r="B237" t="str">
            <v>https://competitions.codalab.org/competitions/26183</v>
          </cell>
          <cell r="C237">
            <v>1.0355185384201999</v>
          </cell>
          <cell r="D237">
            <v>1.0317033852767299</v>
          </cell>
        </row>
        <row r="238">
          <cell r="B238" t="str">
            <v>https://competitions.codalab.org/competitions/26210</v>
          </cell>
          <cell r="C238">
            <v>1.0377239981867099</v>
          </cell>
          <cell r="D238">
            <v>1.0133354951157201</v>
          </cell>
        </row>
        <row r="239">
          <cell r="B239" t="str">
            <v>https://competitions.codalab.org/competitions/26214</v>
          </cell>
          <cell r="C239">
            <v>1.72341087338087</v>
          </cell>
          <cell r="D239">
            <v>1.38452309538092</v>
          </cell>
        </row>
        <row r="240">
          <cell r="B240" t="str">
            <v>https://competitions.codalab.org/competitions/26215</v>
          </cell>
          <cell r="C240">
            <v>1.9851561744512101</v>
          </cell>
          <cell r="D240">
            <v>2.1946620249492299</v>
          </cell>
        </row>
        <row r="241">
          <cell r="B241" t="str">
            <v>https://competitions.codalab.org/competitions/26282</v>
          </cell>
          <cell r="C241">
            <v>1.17479362023671</v>
          </cell>
          <cell r="D241">
            <v>1.16635218211698</v>
          </cell>
        </row>
        <row r="242">
          <cell r="B242" t="str">
            <v>https://competitions.codalab.org/competitions/26284</v>
          </cell>
          <cell r="C242">
            <v>1.0920154017852199</v>
          </cell>
          <cell r="D242">
            <v>1.02785486689279</v>
          </cell>
        </row>
        <row r="243">
          <cell r="B243" t="str">
            <v>https://competitions.codalab.org/competitions/26357</v>
          </cell>
          <cell r="C243">
            <v>2.3500718652143799</v>
          </cell>
          <cell r="D243">
            <v>1.6247432111446301</v>
          </cell>
        </row>
        <row r="244">
          <cell r="B244" t="str">
            <v>https://competitions.codalab.org/competitions/26369</v>
          </cell>
          <cell r="C244">
            <v>1.04991758888627</v>
          </cell>
          <cell r="D244">
            <v>1.0459770114942499</v>
          </cell>
        </row>
        <row r="245">
          <cell r="B245" t="str">
            <v>https://competitions.codalab.org/competitions/26537</v>
          </cell>
          <cell r="C245">
            <v>1.09822235613136</v>
          </cell>
          <cell r="D245">
            <v>1.0602094240837601</v>
          </cell>
        </row>
        <row r="246">
          <cell r="B246" t="str">
            <v>https://competitions.codalab.org/competitions/26609</v>
          </cell>
          <cell r="C246">
            <v>1.0276745146633599</v>
          </cell>
          <cell r="D246">
            <v>1.0223537146613999</v>
          </cell>
        </row>
        <row r="247">
          <cell r="B247" t="str">
            <v>https://competitions.codalab.org/competitions/26611</v>
          </cell>
          <cell r="C247">
            <v>1.05526484898558</v>
          </cell>
          <cell r="D247">
            <v>1.02283849918433</v>
          </cell>
        </row>
        <row r="248">
          <cell r="B248" t="str">
            <v>https://competitions.codalab.org/competitions/26638</v>
          </cell>
          <cell r="C248">
            <v>1.7556924725421901</v>
          </cell>
          <cell r="D248">
            <v>1.83946112826269</v>
          </cell>
        </row>
        <row r="249">
          <cell r="B249" t="str">
            <v>https://competitions.codalab.org/competitions/26655</v>
          </cell>
          <cell r="C249">
            <v>1.10485268630849</v>
          </cell>
          <cell r="D249">
            <v>1.0638297872340401</v>
          </cell>
        </row>
        <row r="250">
          <cell r="B250" t="str">
            <v>https://competitions.codalab.org/competitions/26881</v>
          </cell>
          <cell r="C250">
            <v>1.0839422103616401</v>
          </cell>
          <cell r="D250">
            <v>1.0794721407624599</v>
          </cell>
        </row>
        <row r="251">
          <cell r="B251" t="str">
            <v>https://competitions.codalab.org/competitions/27022</v>
          </cell>
          <cell r="C251">
            <v>1.0115301421479399</v>
          </cell>
          <cell r="D251">
            <v>1.00788683661527</v>
          </cell>
        </row>
        <row r="252">
          <cell r="B252" t="str">
            <v>https://competitions.codalab.org/competitions/27232</v>
          </cell>
          <cell r="C252">
            <v>1.02031231864001</v>
          </cell>
          <cell r="D252">
            <v>1.0076715517697401</v>
          </cell>
        </row>
        <row r="253">
          <cell r="B253" t="str">
            <v>https://competitions.codalab.org/competitions/27320</v>
          </cell>
          <cell r="C253">
            <v>1.07121806018095</v>
          </cell>
          <cell r="D253">
            <v>1.03296380588796</v>
          </cell>
        </row>
        <row r="254">
          <cell r="B254" t="str">
            <v>https://competitions.codalab.org/competitions/27331</v>
          </cell>
          <cell r="C254">
            <v>2.6525336091003102</v>
          </cell>
          <cell r="D254">
            <v>2.51840942562592</v>
          </cell>
        </row>
        <row r="255">
          <cell r="B255" t="str">
            <v>https://competitions.codalab.org/competitions/27419</v>
          </cell>
          <cell r="C255">
            <v>1.0540765391014899</v>
          </cell>
          <cell r="D255">
            <v>1.03428571428571</v>
          </cell>
        </row>
        <row r="256">
          <cell r="B256" t="str">
            <v>https://competitions.codalab.org/competitions/27420</v>
          </cell>
          <cell r="C256">
            <v>1.1399584533368601</v>
          </cell>
          <cell r="D256">
            <v>1.06046053441694</v>
          </cell>
        </row>
        <row r="257">
          <cell r="B257" t="str">
            <v>https://competitions.codalab.org/competitions/27453</v>
          </cell>
          <cell r="C257">
            <v>2.0193345323741001</v>
          </cell>
          <cell r="D257">
            <v>1.7122302158273299</v>
          </cell>
        </row>
        <row r="258">
          <cell r="B258" t="str">
            <v>https://competitions.codalab.org/competitions/27482</v>
          </cell>
          <cell r="C258">
            <v>6.8429657122658201</v>
          </cell>
          <cell r="D258">
            <v>1.8039603960396</v>
          </cell>
        </row>
        <row r="259">
          <cell r="B259" t="str">
            <v>https://competitions.codalab.org/competitions/27549</v>
          </cell>
          <cell r="C259">
            <v>1.1475828036132401</v>
          </cell>
          <cell r="D259">
            <v>1.1043766978569201</v>
          </cell>
        </row>
        <row r="260">
          <cell r="B260" t="str">
            <v>https://competitions.codalab.org/competitions/27605</v>
          </cell>
          <cell r="C260">
            <v>1.4249336870026501</v>
          </cell>
          <cell r="D260">
            <v>1.1617647058823499</v>
          </cell>
        </row>
        <row r="261">
          <cell r="B261" t="str">
            <v>https://competitions.codalab.org/competitions/27655</v>
          </cell>
          <cell r="C261">
            <v>1.1596964768257201</v>
          </cell>
          <cell r="D261">
            <v>1.12438004849914</v>
          </cell>
        </row>
        <row r="262">
          <cell r="B262" t="str">
            <v>https://competitions.codalab.org/competitions/27723</v>
          </cell>
          <cell r="C262">
            <v>1.14786258921206</v>
          </cell>
          <cell r="D262">
            <v>1.03502988993798</v>
          </cell>
        </row>
        <row r="263">
          <cell r="B263" t="str">
            <v>https://competitions.codalab.org/competitions/27769</v>
          </cell>
          <cell r="C263">
            <v>1.3440866035182599</v>
          </cell>
          <cell r="D263">
            <v>1.39036954087346</v>
          </cell>
        </row>
        <row r="264">
          <cell r="B264" t="str">
            <v>https://competitions.codalab.org/competitions/27884</v>
          </cell>
          <cell r="C264">
            <v>1.0989898989898901</v>
          </cell>
          <cell r="D264">
            <v>1.07936507936507</v>
          </cell>
        </row>
        <row r="265">
          <cell r="B265" t="str">
            <v>https://competitions.codalab.org/competitions/27901</v>
          </cell>
          <cell r="C265">
            <v>1.1179837709962099</v>
          </cell>
          <cell r="D265">
            <v>1.0310077519379801</v>
          </cell>
        </row>
        <row r="266">
          <cell r="B266" t="str">
            <v>https://competitions.codalab.org/competitions/27902</v>
          </cell>
          <cell r="C266">
            <v>1.07545375163724</v>
          </cell>
          <cell r="D266">
            <v>1.05222127296027</v>
          </cell>
        </row>
        <row r="267">
          <cell r="B267" t="str">
            <v>https://competitions.codalab.org/competitions/27943</v>
          </cell>
          <cell r="C267">
            <v>1.09227265976931</v>
          </cell>
          <cell r="D267">
            <v>1.0211141320067101</v>
          </cell>
        </row>
        <row r="268">
          <cell r="B268" t="str">
            <v>https://competitions.codalab.org/competitions/27956</v>
          </cell>
          <cell r="C268">
            <v>1.2575527210686901</v>
          </cell>
          <cell r="D268">
            <v>1.1568158524086001</v>
          </cell>
        </row>
        <row r="269">
          <cell r="B269" t="str">
            <v>https://competitions.codalab.org/competitions/27961</v>
          </cell>
          <cell r="C269">
            <v>2.1430449113299499</v>
          </cell>
          <cell r="D269">
            <v>2.4633908232996999</v>
          </cell>
        </row>
        <row r="270">
          <cell r="B270" t="str">
            <v>https://competitions.codalab.org/competitions/27980</v>
          </cell>
          <cell r="C270">
            <v>1.1707287861548501</v>
          </cell>
          <cell r="D270">
            <v>1.0713502849627301</v>
          </cell>
        </row>
        <row r="271">
          <cell r="B271" t="str">
            <v>https://competitions.codalab.org/competitions/27981</v>
          </cell>
          <cell r="C271">
            <v>1.1897076814951699</v>
          </cell>
          <cell r="D271">
            <v>1.1609093218186399</v>
          </cell>
        </row>
        <row r="272">
          <cell r="B272" t="str">
            <v>https://competitions.codalab.org/competitions/28019</v>
          </cell>
          <cell r="C272">
            <v>1.27519222986645</v>
          </cell>
          <cell r="D272">
            <v>1.1709401709401701</v>
          </cell>
        </row>
        <row r="273">
          <cell r="B273" t="str">
            <v>https://competitions.codalab.org/competitions/28022</v>
          </cell>
          <cell r="C273">
            <v>1.44638230940044</v>
          </cell>
          <cell r="D273">
            <v>1.3893451413482201</v>
          </cell>
        </row>
        <row r="274">
          <cell r="B274" t="str">
            <v>https://competitions.codalab.org/competitions/28029</v>
          </cell>
          <cell r="C274">
            <v>1.2467764120167499</v>
          </cell>
          <cell r="D274">
            <v>1.18929649039225</v>
          </cell>
        </row>
        <row r="275">
          <cell r="B275" t="str">
            <v>https://competitions.codalab.org/competitions/28032</v>
          </cell>
          <cell r="C275">
            <v>0.125</v>
          </cell>
          <cell r="D275">
            <v>0</v>
          </cell>
        </row>
        <row r="276">
          <cell r="B276" t="str">
            <v>https://competitions.codalab.org/competitions/28033</v>
          </cell>
          <cell r="C276">
            <v>1.0478666610335801</v>
          </cell>
          <cell r="D276">
            <v>1.03788312518307</v>
          </cell>
        </row>
        <row r="277">
          <cell r="B277" t="str">
            <v>https://competitions.codalab.org/competitions/28035</v>
          </cell>
          <cell r="C277">
            <v>1.0909411003396801</v>
          </cell>
          <cell r="D277">
            <v>1.1030624921232199</v>
          </cell>
        </row>
        <row r="278">
          <cell r="B278" t="str">
            <v>https://competitions.codalab.org/competitions/28050</v>
          </cell>
          <cell r="C278">
            <v>1.26539235560797</v>
          </cell>
          <cell r="D278">
            <v>1.1192689862295899</v>
          </cell>
        </row>
        <row r="279">
          <cell r="B279" t="str">
            <v>https://competitions.codalab.org/competitions/28051</v>
          </cell>
          <cell r="C279">
            <v>1.1040744395241799</v>
          </cell>
          <cell r="D279">
            <v>1.0604117238396</v>
          </cell>
        </row>
        <row r="280">
          <cell r="B280" t="str">
            <v>https://competitions.codalab.org/competitions/28054</v>
          </cell>
          <cell r="C280">
            <v>1.0832754584187401</v>
          </cell>
          <cell r="D280">
            <v>1.0587351246544401</v>
          </cell>
        </row>
        <row r="281">
          <cell r="B281" t="str">
            <v>https://competitions.codalab.org/competitions/28072</v>
          </cell>
          <cell r="C281">
            <v>1.37447503791262</v>
          </cell>
          <cell r="D281">
            <v>1.38073164844399</v>
          </cell>
        </row>
        <row r="282">
          <cell r="B282" t="str">
            <v>https://competitions.codalab.org/competitions/28073</v>
          </cell>
          <cell r="C282">
            <v>1.04722286812131</v>
          </cell>
          <cell r="D282">
            <v>1.0297286383608699</v>
          </cell>
        </row>
        <row r="283">
          <cell r="B283" t="str">
            <v>https://competitions.codalab.org/competitions/28074</v>
          </cell>
          <cell r="C283">
            <v>1.0475284340554001</v>
          </cell>
          <cell r="D283">
            <v>1.0368602097942901</v>
          </cell>
        </row>
        <row r="284">
          <cell r="B284" t="str">
            <v>https://competitions.codalab.org/competitions/28078</v>
          </cell>
          <cell r="C284">
            <v>1.16243573239061</v>
          </cell>
          <cell r="D284">
            <v>1.0776866168180801</v>
          </cell>
        </row>
        <row r="285">
          <cell r="B285" t="str">
            <v>https://competitions.codalab.org/competitions/28091</v>
          </cell>
          <cell r="C285">
            <v>1.0922526134899</v>
          </cell>
          <cell r="D285">
            <v>1.0956479768321099</v>
          </cell>
        </row>
        <row r="286">
          <cell r="B286" t="str">
            <v>https://competitions.codalab.org/competitions/28095</v>
          </cell>
          <cell r="C286">
            <v>4.17842360366914</v>
          </cell>
          <cell r="D286">
            <v>5.55957080113415</v>
          </cell>
        </row>
        <row r="287">
          <cell r="B287" t="str">
            <v>https://competitions.codalab.org/competitions/28112</v>
          </cell>
          <cell r="C287">
            <v>1.03224390993059</v>
          </cell>
          <cell r="D287">
            <v>1.0238762771432599</v>
          </cell>
        </row>
        <row r="288">
          <cell r="B288" t="str">
            <v>https://competitions.codalab.org/competitions/28113</v>
          </cell>
          <cell r="C288">
            <v>1.1118041318362299</v>
          </cell>
          <cell r="D288">
            <v>1.0298776906424201</v>
          </cell>
        </row>
        <row r="289">
          <cell r="B289" t="str">
            <v>https://competitions.codalab.org/competitions/28117</v>
          </cell>
          <cell r="C289">
            <v>1.2202972863091199</v>
          </cell>
          <cell r="D289">
            <v>1.1843143846098401</v>
          </cell>
        </row>
        <row r="290">
          <cell r="B290" t="str">
            <v>https://competitions.codalab.org/competitions/28118</v>
          </cell>
          <cell r="C290">
            <v>1.73863636363636</v>
          </cell>
          <cell r="D290">
            <v>1.7708333333333299</v>
          </cell>
        </row>
        <row r="291">
          <cell r="B291" t="str">
            <v>https://competitions.codalab.org/competitions/28119</v>
          </cell>
          <cell r="C291">
            <v>1.09210704306471</v>
          </cell>
          <cell r="D291">
            <v>1.04955313211921</v>
          </cell>
        </row>
        <row r="292">
          <cell r="B292" t="str">
            <v>https://competitions.codalab.org/competitions/28120</v>
          </cell>
          <cell r="C292">
            <v>1.07514847561362</v>
          </cell>
          <cell r="D292">
            <v>1.0338114948254</v>
          </cell>
        </row>
        <row r="293">
          <cell r="B293" t="str">
            <v>https://competitions.codalab.org/competitions/28122</v>
          </cell>
          <cell r="C293">
            <v>1.8711473711473701</v>
          </cell>
          <cell r="D293">
            <v>1.4624819624819601</v>
          </cell>
        </row>
        <row r="294">
          <cell r="B294" t="str">
            <v>https://competitions.codalab.org/competitions/28123</v>
          </cell>
          <cell r="C294">
            <v>1.71124820108348</v>
          </cell>
          <cell r="D294">
            <v>1.6666462967489599</v>
          </cell>
        </row>
        <row r="295">
          <cell r="B295" t="str">
            <v>https://competitions.codalab.org/competitions/28158</v>
          </cell>
          <cell r="C295">
            <v>1.12846028586936</v>
          </cell>
          <cell r="D295">
            <v>1.0563129816241801</v>
          </cell>
        </row>
        <row r="296">
          <cell r="B296" t="str">
            <v>https://competitions.codalab.org/competitions/28161</v>
          </cell>
          <cell r="C296">
            <v>1.2461480601247401</v>
          </cell>
          <cell r="D296">
            <v>1.2055484718770699</v>
          </cell>
        </row>
        <row r="297">
          <cell r="B297" t="str">
            <v>https://competitions.codalab.org/competitions/28162</v>
          </cell>
          <cell r="C297">
            <v>1.0873347047256201</v>
          </cell>
          <cell r="D297">
            <v>1.04771899483793</v>
          </cell>
        </row>
        <row r="298">
          <cell r="B298" t="str">
            <v>https://competitions.codalab.org/competitions/28190</v>
          </cell>
          <cell r="C298">
            <v>2.85112577639751</v>
          </cell>
          <cell r="D298">
            <v>1.88451086956521</v>
          </cell>
        </row>
        <row r="299">
          <cell r="B299" t="str">
            <v>https://competitions.codalab.org/competitions/28269</v>
          </cell>
          <cell r="C299">
            <v>5.2418808777429398</v>
          </cell>
          <cell r="D299">
            <v>2.4608150470219399</v>
          </cell>
        </row>
        <row r="300">
          <cell r="B300" t="str">
            <v>https://competitions.codalab.org/competitions/28340</v>
          </cell>
          <cell r="C300">
            <v>1.8101113451700199</v>
          </cell>
          <cell r="D300">
            <v>1.92326139088729</v>
          </cell>
        </row>
        <row r="301">
          <cell r="B301" t="str">
            <v>https://competitions.codalab.org/competitions/28529</v>
          </cell>
          <cell r="C301">
            <v>1.9254691689008001</v>
          </cell>
          <cell r="D301">
            <v>2.0151515151515098</v>
          </cell>
        </row>
        <row r="302">
          <cell r="B302" t="str">
            <v>https://competitions.codalab.org/competitions/28609</v>
          </cell>
          <cell r="C302">
            <v>1.0588543840703899</v>
          </cell>
          <cell r="D302">
            <v>1.04857841585135</v>
          </cell>
        </row>
        <row r="303">
          <cell r="B303" t="str">
            <v>https://competitions.codalab.org/competitions/28635</v>
          </cell>
          <cell r="C303">
            <v>6.17955583556465</v>
          </cell>
          <cell r="D303">
            <v>1.32368421052631</v>
          </cell>
        </row>
        <row r="304">
          <cell r="B304" t="str">
            <v>https://competitions.codalab.org/competitions/28662</v>
          </cell>
          <cell r="C304">
            <v>1.1652662409372401</v>
          </cell>
          <cell r="D304">
            <v>1.0608935128518899</v>
          </cell>
        </row>
        <row r="305">
          <cell r="B305" t="str">
            <v>https://competitions.codalab.org/competitions/28673</v>
          </cell>
          <cell r="C305">
            <v>1.5423374363148901</v>
          </cell>
          <cell r="D305">
            <v>1.1829484902309</v>
          </cell>
        </row>
        <row r="306">
          <cell r="B306" t="str">
            <v>https://competitions.codalab.org/competitions/28679</v>
          </cell>
          <cell r="C306">
            <v>1</v>
          </cell>
          <cell r="D306">
            <v>1</v>
          </cell>
        </row>
        <row r="307">
          <cell r="B307" t="str">
            <v>https://competitions.codalab.org/competitions/28682</v>
          </cell>
          <cell r="C307">
            <v>1.1036819582156501</v>
          </cell>
          <cell r="D307">
            <v>1.0663719083718799</v>
          </cell>
        </row>
        <row r="308">
          <cell r="B308" t="str">
            <v>https://competitions.codalab.org/competitions/28757</v>
          </cell>
          <cell r="C308">
            <v>1.56353194544149</v>
          </cell>
          <cell r="D308">
            <v>1.4244604316546701</v>
          </cell>
        </row>
        <row r="309">
          <cell r="B309" t="str">
            <v>https://competitions.codalab.org/competitions/28830</v>
          </cell>
          <cell r="C309">
            <v>1.04929898552376</v>
          </cell>
          <cell r="D309">
            <v>1.0330490405117201</v>
          </cell>
        </row>
        <row r="310">
          <cell r="B310" t="str">
            <v>https://competitions.codalab.org/competitions/28885</v>
          </cell>
          <cell r="C310">
            <v>1.0434782608695601</v>
          </cell>
          <cell r="D310">
            <v>1.0169491525423699</v>
          </cell>
        </row>
        <row r="311">
          <cell r="B311" t="str">
            <v>https://competitions.codalab.org/competitions/28890</v>
          </cell>
          <cell r="C311">
            <v>2.1830319148936099</v>
          </cell>
          <cell r="D311">
            <v>1.7353191489361699</v>
          </cell>
        </row>
        <row r="312">
          <cell r="B312" t="str">
            <v>https://competitions.codalab.org/competitions/28930</v>
          </cell>
          <cell r="C312">
            <v>2.5647909967845601</v>
          </cell>
          <cell r="D312">
            <v>1.29099678456591</v>
          </cell>
        </row>
        <row r="313">
          <cell r="B313" t="str">
            <v>https://competitions.codalab.org/competitions/28954</v>
          </cell>
          <cell r="C313">
            <v>1.54437869822485</v>
          </cell>
          <cell r="D313">
            <v>1.3743589743589699</v>
          </cell>
        </row>
        <row r="314">
          <cell r="B314" t="str">
            <v>https://competitions.codalab.org/competitions/28987</v>
          </cell>
          <cell r="C314">
            <v>1.01461872777558</v>
          </cell>
          <cell r="D314">
            <v>1.0184414039262299</v>
          </cell>
        </row>
        <row r="315">
          <cell r="B315" t="str">
            <v>https://competitions.codalab.org/competitions/28988</v>
          </cell>
          <cell r="C315">
            <v>1.28625772705658</v>
          </cell>
          <cell r="D315">
            <v>1.1401475237091601</v>
          </cell>
        </row>
        <row r="316">
          <cell r="B316" t="str">
            <v>https://competitions.codalab.org/competitions/29037</v>
          </cell>
          <cell r="C316">
            <v>1.0330742215888999</v>
          </cell>
          <cell r="D316">
            <v>1.03259447127911</v>
          </cell>
        </row>
        <row r="317">
          <cell r="B317" t="str">
            <v>https://competitions.codalab.org/competitions/29097</v>
          </cell>
          <cell r="C317">
            <v>2.17354059742273</v>
          </cell>
          <cell r="D317">
            <v>2.6570074475287702</v>
          </cell>
        </row>
        <row r="318">
          <cell r="B318" t="str">
            <v>https://competitions.codalab.org/competitions/29119</v>
          </cell>
          <cell r="C318">
            <v>1.7969564302983101</v>
          </cell>
          <cell r="D318">
            <v>1.9190689698445</v>
          </cell>
        </row>
        <row r="319">
          <cell r="B319" t="str">
            <v>https://competitions.codalab.org/competitions/29139</v>
          </cell>
          <cell r="C319">
            <v>1.4270152505446601</v>
          </cell>
          <cell r="D319">
            <v>1.2693798449612399</v>
          </cell>
        </row>
        <row r="320">
          <cell r="B320" t="str">
            <v>https://competitions.codalab.org/competitions/29216</v>
          </cell>
          <cell r="C320">
            <v>1.25988816762002</v>
          </cell>
          <cell r="D320">
            <v>1.0161842159830701</v>
          </cell>
        </row>
        <row r="321">
          <cell r="B321" t="str">
            <v>https://competitions.codalab.org/competitions/29220</v>
          </cell>
          <cell r="C321">
            <v>1.03270286024401</v>
          </cell>
          <cell r="D321">
            <v>1.03837991875341</v>
          </cell>
        </row>
        <row r="322">
          <cell r="B322" t="str">
            <v>https://competitions.codalab.org/competitions/29410</v>
          </cell>
          <cell r="C322">
            <v>1.37266458429644</v>
          </cell>
          <cell r="D322">
            <v>1.30602090869712</v>
          </cell>
        </row>
        <row r="323">
          <cell r="B323" t="str">
            <v>https://competitions.codalab.org/competitions/29479</v>
          </cell>
          <cell r="C323">
            <v>1.0774692002505699</v>
          </cell>
          <cell r="D323">
            <v>1.0545677498467101</v>
          </cell>
        </row>
        <row r="324">
          <cell r="B324" t="str">
            <v>https://competitions.codalab.org/competitions/29503</v>
          </cell>
          <cell r="C324">
            <v>1.2276034088547001</v>
          </cell>
          <cell r="D324">
            <v>1.23737691179551</v>
          </cell>
        </row>
        <row r="325">
          <cell r="B325" t="str">
            <v>https://competitions.codalab.org/competitions/29545</v>
          </cell>
          <cell r="C325">
            <v>1.1495715509854301</v>
          </cell>
          <cell r="D325">
            <v>1.1183078045222401</v>
          </cell>
        </row>
        <row r="326">
          <cell r="B326" t="str">
            <v>https://competitions.codalab.org/competitions/29552</v>
          </cell>
          <cell r="C326">
            <v>1.9399567390169301</v>
          </cell>
          <cell r="D326">
            <v>1.6483300589390899</v>
          </cell>
        </row>
        <row r="327">
          <cell r="B327" t="str">
            <v>https://competitions.codalab.org/competitions/29560</v>
          </cell>
          <cell r="C327">
            <v>1.1096597993231601</v>
          </cell>
          <cell r="D327">
            <v>1.0380449875034701</v>
          </cell>
        </row>
        <row r="328">
          <cell r="B328" t="str">
            <v>https://competitions.codalab.org/competitions/29583</v>
          </cell>
          <cell r="C328">
            <v>1.47633059959497</v>
          </cell>
          <cell r="D328">
            <v>1.58230504490892</v>
          </cell>
        </row>
        <row r="329">
          <cell r="B329" t="str">
            <v>https://competitions.codalab.org/competitions/29640</v>
          </cell>
          <cell r="C329">
            <v>1.15145172396496</v>
          </cell>
          <cell r="D329">
            <v>1.1410038002882901</v>
          </cell>
        </row>
        <row r="330">
          <cell r="B330" t="str">
            <v>https://competitions.codalab.org/competitions/29703</v>
          </cell>
          <cell r="C330">
            <v>1.5397447012047401</v>
          </cell>
          <cell r="D330">
            <v>1.64398340248962</v>
          </cell>
        </row>
        <row r="331">
          <cell r="B331" t="str">
            <v>https://competitions.codalab.org/competitions/29706</v>
          </cell>
          <cell r="C331">
            <v>1.39603698542351</v>
          </cell>
          <cell r="D331">
            <v>1.2613376835236501</v>
          </cell>
        </row>
        <row r="332">
          <cell r="B332" t="str">
            <v>https://competitions.codalab.org/competitions/29853</v>
          </cell>
          <cell r="C332">
            <v>3.4569209039548001</v>
          </cell>
          <cell r="D332">
            <v>7.6724137931034404</v>
          </cell>
        </row>
        <row r="333">
          <cell r="B333" t="str">
            <v>https://competitions.codalab.org/competitions/30003</v>
          </cell>
          <cell r="C333">
            <v>0.823945106572884</v>
          </cell>
          <cell r="D333">
            <v>0.90776362207620598</v>
          </cell>
        </row>
        <row r="334">
          <cell r="B334" t="str">
            <v>https://competitions.codalab.org/competitions/30123</v>
          </cell>
          <cell r="C334">
            <v>1.4347826086956501</v>
          </cell>
          <cell r="D334">
            <v>1.1186440677966101</v>
          </cell>
        </row>
        <row r="335">
          <cell r="B335" t="str">
            <v>https://competitions.codalab.org/competitions/30290</v>
          </cell>
          <cell r="C335">
            <v>1.34600201464702</v>
          </cell>
          <cell r="D335">
            <v>1.20538326506729</v>
          </cell>
        </row>
        <row r="336">
          <cell r="B336" t="str">
            <v>https://competitions.codalab.org/competitions/30309</v>
          </cell>
          <cell r="C336">
            <v>1.0801002221418601</v>
          </cell>
          <cell r="D336">
            <v>1.0582057446539199</v>
          </cell>
        </row>
        <row r="337">
          <cell r="B337" t="str">
            <v>https://competitions.codalab.org/competitions/30320</v>
          </cell>
          <cell r="C337">
            <v>1.24228974762485</v>
          </cell>
          <cell r="D337">
            <v>1.04824502576586</v>
          </cell>
        </row>
        <row r="338">
          <cell r="B338" t="str">
            <v>https://competitions.codalab.org/competitions/30375</v>
          </cell>
          <cell r="C338">
            <v>1.3823912974331201</v>
          </cell>
          <cell r="D338">
            <v>1.1952970297029699</v>
          </cell>
        </row>
        <row r="339">
          <cell r="B339" t="str">
            <v>https://competitions.codalab.org/competitions/30429</v>
          </cell>
          <cell r="C339">
            <v>1.1642370476621</v>
          </cell>
          <cell r="D339">
            <v>1.0668501112239701</v>
          </cell>
        </row>
        <row r="340">
          <cell r="B340" t="str">
            <v>https://competitions.codalab.org/competitions/30440</v>
          </cell>
          <cell r="C340">
            <v>1.3999307416115301</v>
          </cell>
          <cell r="D340">
            <v>1.1838779284833501</v>
          </cell>
        </row>
        <row r="341">
          <cell r="B341" t="str">
            <v>https://competitions.codalab.org/competitions/30441</v>
          </cell>
          <cell r="C341">
            <v>1.0974826622255001</v>
          </cell>
          <cell r="D341">
            <v>1.1159236079449899</v>
          </cell>
        </row>
        <row r="342">
          <cell r="B342" t="str">
            <v>https://competitions.codalab.org/competitions/30446</v>
          </cell>
          <cell r="C342">
            <v>1.3343558282208501</v>
          </cell>
          <cell r="D342">
            <v>1.41463414634146</v>
          </cell>
        </row>
        <row r="343">
          <cell r="B343" t="str">
            <v>https://competitions.codalab.org/competitions/30452</v>
          </cell>
          <cell r="C343">
            <v>1.14738505726389</v>
          </cell>
          <cell r="D343">
            <v>1.0708983875095901</v>
          </cell>
        </row>
        <row r="344">
          <cell r="B344" t="str">
            <v>https://competitions.codalab.org/competitions/30517</v>
          </cell>
          <cell r="C344">
            <v>1.1690864710643201</v>
          </cell>
          <cell r="D344">
            <v>1.10505927377952</v>
          </cell>
        </row>
        <row r="345">
          <cell r="B345" t="str">
            <v>https://competitions.codalab.org/competitions/30523</v>
          </cell>
          <cell r="C345">
            <v>2.5157894736842099</v>
          </cell>
          <cell r="D345">
            <v>1.57894736842105</v>
          </cell>
        </row>
        <row r="346">
          <cell r="B346" t="str">
            <v>https://competitions.codalab.org/competitions/30543</v>
          </cell>
          <cell r="C346">
            <v>-5.4518181818181803</v>
          </cell>
          <cell r="D346">
            <v>3.2797374897456901</v>
          </cell>
        </row>
        <row r="347">
          <cell r="B347" t="str">
            <v>https://competitions.codalab.org/competitions/30686</v>
          </cell>
          <cell r="C347">
            <v>1.4244712990936499</v>
          </cell>
          <cell r="D347">
            <v>1.09523809523809</v>
          </cell>
        </row>
        <row r="348">
          <cell r="B348" t="str">
            <v>https://competitions.codalab.org/competitions/30712</v>
          </cell>
          <cell r="C348">
            <v>1.23630743375048</v>
          </cell>
          <cell r="D348">
            <v>1.12804293655357</v>
          </cell>
        </row>
        <row r="349">
          <cell r="B349" t="str">
            <v>https://competitions.codalab.org/competitions/30755</v>
          </cell>
          <cell r="C349">
            <v>1.7193858063201799</v>
          </cell>
          <cell r="D349">
            <v>1.6545454545454501</v>
          </cell>
        </row>
        <row r="350">
          <cell r="B350" t="str">
            <v>https://competitions.codalab.org/competitions/30853</v>
          </cell>
          <cell r="C350">
            <v>1.11464968152866</v>
          </cell>
          <cell r="D350">
            <v>1.0802469135802399</v>
          </cell>
        </row>
        <row r="351">
          <cell r="B351" t="str">
            <v>https://competitions.codalab.org/competitions/30910</v>
          </cell>
          <cell r="C351">
            <v>4.4782429960329697</v>
          </cell>
          <cell r="D351">
            <v>4.0334833816365503</v>
          </cell>
        </row>
        <row r="352">
          <cell r="B352" t="str">
            <v>https://competitions.codalab.org/competitions/30932</v>
          </cell>
          <cell r="C352">
            <v>1.0714019712505201</v>
          </cell>
          <cell r="D352">
            <v>1.01707498144023</v>
          </cell>
        </row>
        <row r="353">
          <cell r="B353" t="str">
            <v>https://competitions.codalab.org/competitions/30954</v>
          </cell>
          <cell r="C353">
            <v>1.1033447098976099</v>
          </cell>
          <cell r="D353">
            <v>1.0328962502875501</v>
          </cell>
        </row>
        <row r="354">
          <cell r="B354" t="str">
            <v>https://competitions.codalab.org/competitions/30990</v>
          </cell>
          <cell r="C354">
            <v>1.0948121645796001</v>
          </cell>
          <cell r="D354">
            <v>1</v>
          </cell>
        </row>
        <row r="355">
          <cell r="B355" t="str">
            <v>https://competitions.codalab.org/competitions/30993</v>
          </cell>
          <cell r="C355">
            <v>1.3565217391304301</v>
          </cell>
          <cell r="D355">
            <v>1.2537313432835799</v>
          </cell>
        </row>
        <row r="356">
          <cell r="B356" t="str">
            <v>https://competitions.codalab.org/competitions/31086</v>
          </cell>
          <cell r="C356">
            <v>1.2010269963145299</v>
          </cell>
          <cell r="D356">
            <v>1.13087838630233</v>
          </cell>
        </row>
        <row r="357">
          <cell r="B357" t="str">
            <v>https://competitions.codalab.org/competitions/31247</v>
          </cell>
          <cell r="C357">
            <v>1.0538095139047701</v>
          </cell>
          <cell r="D357">
            <v>1.05940656169625</v>
          </cell>
        </row>
        <row r="358">
          <cell r="B358" t="str">
            <v>https://competitions.codalab.org/competitions/31262</v>
          </cell>
          <cell r="C358">
            <v>1.0924149956408</v>
          </cell>
          <cell r="D358">
            <v>1.09146341463414</v>
          </cell>
        </row>
        <row r="359">
          <cell r="B359" t="str">
            <v>https://competitions.codalab.org/competitions/31307</v>
          </cell>
          <cell r="C359">
            <v>1.5993211280829001</v>
          </cell>
          <cell r="D359">
            <v>1.27544996400288</v>
          </cell>
        </row>
        <row r="360">
          <cell r="B360" t="str">
            <v>https://competitions.codalab.org/competitions/31326</v>
          </cell>
          <cell r="C360">
            <v>1.80741434625707</v>
          </cell>
          <cell r="D360">
            <v>1.08604919957407</v>
          </cell>
        </row>
        <row r="361">
          <cell r="B361" t="str">
            <v>https://competitions.codalab.org/competitions/31438</v>
          </cell>
          <cell r="C361">
            <v>2.4703003337041101</v>
          </cell>
          <cell r="D361">
            <v>4.6080151766658703</v>
          </cell>
        </row>
        <row r="362">
          <cell r="B362" t="str">
            <v>https://competitions.codalab.org/competitions/31489</v>
          </cell>
          <cell r="C362">
            <v>1.5567638845208001</v>
          </cell>
          <cell r="D362">
            <v>1.17860155026306</v>
          </cell>
        </row>
        <row r="363">
          <cell r="B363" t="str">
            <v>https://competitions.codalab.org/competitions/31519</v>
          </cell>
          <cell r="C363">
            <v>1.1964792883553901</v>
          </cell>
          <cell r="D363">
            <v>1.17435897435897</v>
          </cell>
        </row>
        <row r="364">
          <cell r="B364" t="str">
            <v>https://competitions.codalab.org/competitions/31559</v>
          </cell>
          <cell r="C364">
            <v>2.2745477230193298</v>
          </cell>
          <cell r="D364">
            <v>1.57330006238303</v>
          </cell>
        </row>
        <row r="365">
          <cell r="B365" t="str">
            <v>https://competitions.codalab.org/competitions/31639</v>
          </cell>
          <cell r="C365">
            <v>1.0769047951908199</v>
          </cell>
          <cell r="D365">
            <v>1.0154229445960301</v>
          </cell>
        </row>
        <row r="366">
          <cell r="B366" t="str">
            <v>https://competitions.codalab.org/competitions/31670</v>
          </cell>
          <cell r="C366">
            <v>1.2537522813700399</v>
          </cell>
          <cell r="D366">
            <v>1.28393828082581</v>
          </cell>
        </row>
        <row r="367">
          <cell r="B367" t="str">
            <v>https://competitions.codalab.org/competitions/31715</v>
          </cell>
          <cell r="C367">
            <v>1.52131518519751</v>
          </cell>
          <cell r="D367">
            <v>1.4671673406508701</v>
          </cell>
        </row>
        <row r="368">
          <cell r="B368" t="str">
            <v>https://competitions.codalab.org/competitions/31727</v>
          </cell>
          <cell r="C368">
            <v>1.1821850081941201</v>
          </cell>
          <cell r="D368">
            <v>1.2082594375475</v>
          </cell>
        </row>
        <row r="369">
          <cell r="B369" t="str">
            <v>https://competitions.codalab.org/competitions/31819</v>
          </cell>
          <cell r="C369">
            <v>10.4233734175934</v>
          </cell>
          <cell r="D369">
            <v>1.7306823316764499</v>
          </cell>
        </row>
        <row r="370">
          <cell r="B370" t="str">
            <v>https://competitions.codalab.org/competitions/31843</v>
          </cell>
          <cell r="C370">
            <v>1.40294357677782</v>
          </cell>
          <cell r="D370">
            <v>1.4477544162390401</v>
          </cell>
        </row>
        <row r="371">
          <cell r="B371" t="str">
            <v>https://competitions.codalab.org/competitions/31873</v>
          </cell>
          <cell r="C371">
            <v>1.2787723785166201</v>
          </cell>
          <cell r="D371">
            <v>1.25</v>
          </cell>
        </row>
        <row r="372">
          <cell r="B372" t="str">
            <v>https://competitions.codalab.org/competitions/32106</v>
          </cell>
          <cell r="C372">
            <v>1.28649799835555</v>
          </cell>
          <cell r="D372">
            <v>1.2377963376043899</v>
          </cell>
        </row>
        <row r="373">
          <cell r="B373" t="str">
            <v>https://competitions.codalab.org/competitions/32132</v>
          </cell>
          <cell r="C373">
            <v>1.1905379083832299</v>
          </cell>
          <cell r="D373">
            <v>1.15656310362908</v>
          </cell>
        </row>
        <row r="374">
          <cell r="B374" t="str">
            <v>https://competitions.codalab.org/competitions/32343</v>
          </cell>
          <cell r="C374">
            <v>1.7467115920430201</v>
          </cell>
          <cell r="D374">
            <v>1.3353204172876301</v>
          </cell>
        </row>
        <row r="375">
          <cell r="B375" t="str">
            <v>https://competitions.codalab.org/competitions/32345</v>
          </cell>
          <cell r="C375">
            <v>1.6189160839160801</v>
          </cell>
          <cell r="D375">
            <v>1.50454545454545</v>
          </cell>
        </row>
        <row r="376">
          <cell r="B376" t="str">
            <v>https://competitions.codalab.org/competitions/32347</v>
          </cell>
          <cell r="C376">
            <v>1.23836094981825</v>
          </cell>
          <cell r="D376">
            <v>1.2367936552896099</v>
          </cell>
        </row>
        <row r="377">
          <cell r="B377" t="str">
            <v>https://competitions.codalab.org/competitions/32360</v>
          </cell>
          <cell r="C377">
            <v>1.4264635950125799</v>
          </cell>
          <cell r="D377">
            <v>1.2961028442925999</v>
          </cell>
        </row>
        <row r="378">
          <cell r="B378" t="str">
            <v>https://competitions.codalab.org/competitions/32363</v>
          </cell>
          <cell r="C378">
            <v>2.2237893983608901</v>
          </cell>
          <cell r="D378">
            <v>2.1412876137158801</v>
          </cell>
        </row>
        <row r="379">
          <cell r="B379" t="str">
            <v>https://competitions.codalab.org/competitions/32478</v>
          </cell>
          <cell r="C379">
            <v>2.8245292928649799</v>
          </cell>
          <cell r="D379">
            <v>2.3328929986789899</v>
          </cell>
        </row>
        <row r="380">
          <cell r="B380" t="str">
            <v>https://competitions.codalab.org/competitions/32499</v>
          </cell>
          <cell r="C380">
            <v>1.4862772695285</v>
          </cell>
          <cell r="D380">
            <v>1.5</v>
          </cell>
        </row>
        <row r="381">
          <cell r="B381" t="str">
            <v>https://competitions.codalab.org/competitions/32702</v>
          </cell>
          <cell r="C381">
            <v>1</v>
          </cell>
          <cell r="D381">
            <v>1</v>
          </cell>
        </row>
        <row r="382">
          <cell r="B382" t="str">
            <v>https://competitions.codalab.org/competitions/33038</v>
          </cell>
          <cell r="C382">
            <v>1.38565022421524</v>
          </cell>
          <cell r="D382">
            <v>1.3130311614730801</v>
          </cell>
        </row>
        <row r="383">
          <cell r="B383" t="str">
            <v>https://competitions.codalab.org/competitions/33121</v>
          </cell>
          <cell r="C383">
            <v>-3.31506058857472</v>
          </cell>
          <cell r="D383">
            <v>-1.98995497055767</v>
          </cell>
        </row>
        <row r="384">
          <cell r="B384" t="str">
            <v>https://competitions.codalab.org/competitions/33122</v>
          </cell>
          <cell r="C384">
            <v>0.42160023446658801</v>
          </cell>
          <cell r="D384">
            <v>0.436653386454183</v>
          </cell>
        </row>
        <row r="385">
          <cell r="B385" t="str">
            <v>https://competitions.codalab.org/competitions/33156</v>
          </cell>
          <cell r="C385">
            <v>1.045752125223</v>
          </cell>
          <cell r="D385">
            <v>1.02324690254183</v>
          </cell>
        </row>
        <row r="386">
          <cell r="B386" t="str">
            <v>https://competitions.codalab.org/competitions/33164</v>
          </cell>
          <cell r="C386">
            <v>1.6071413205635801</v>
          </cell>
          <cell r="D386">
            <v>1.4212610460566999</v>
          </cell>
        </row>
        <row r="387">
          <cell r="B387" t="str">
            <v>https://competitions.codalab.org/competitions/33214</v>
          </cell>
          <cell r="C387">
            <v>1.2006403415154701</v>
          </cell>
          <cell r="D387">
            <v>1.0869565217391299</v>
          </cell>
        </row>
        <row r="388">
          <cell r="B388" t="str">
            <v>https://competitions.codalab.org/competitions/33216</v>
          </cell>
          <cell r="C388">
            <v>1.3013415892672799</v>
          </cell>
          <cell r="D388">
            <v>1.2597402597402501</v>
          </cell>
        </row>
        <row r="389">
          <cell r="B389" t="str">
            <v>https://competitions.codalab.org/competitions/33222</v>
          </cell>
          <cell r="C389">
            <v>1.5210435137063001</v>
          </cell>
          <cell r="D389">
            <v>1.4706867671691699</v>
          </cell>
        </row>
        <row r="390">
          <cell r="B390" t="str">
            <v>https://competitions.codalab.org/competitions/33236</v>
          </cell>
          <cell r="C390">
            <v>1.2883208088329801</v>
          </cell>
          <cell r="D390">
            <v>1.22934719815135</v>
          </cell>
        </row>
        <row r="391">
          <cell r="B391" t="str">
            <v>https://competitions.codalab.org/competitions/33288</v>
          </cell>
          <cell r="C391">
            <v>1.2478344270570401</v>
          </cell>
          <cell r="D391">
            <v>1.1151959181003399</v>
          </cell>
        </row>
        <row r="392">
          <cell r="B392" t="str">
            <v>https://competitions.codalab.org/competitions/33340</v>
          </cell>
          <cell r="C392">
            <v>1.8389679715302401</v>
          </cell>
          <cell r="D392">
            <v>1.36676217765042</v>
          </cell>
        </row>
        <row r="393">
          <cell r="B393" t="str">
            <v>https://competitions.codalab.org/competitions/33355</v>
          </cell>
          <cell r="C393">
            <v>3.1801957851087801</v>
          </cell>
          <cell r="D393">
            <v>5.0274867752307797</v>
          </cell>
        </row>
        <row r="394">
          <cell r="B394" t="str">
            <v>https://competitions.codalab.org/competitions/33378</v>
          </cell>
          <cell r="C394">
            <v>8.2597248173942592</v>
          </cell>
          <cell r="D394">
            <v>9.6860879904875095</v>
          </cell>
        </row>
        <row r="395">
          <cell r="B395" t="str">
            <v>https://competitions.codalab.org/competitions/33386</v>
          </cell>
          <cell r="C395">
            <v>1.1960700490920799</v>
          </cell>
          <cell r="D395">
            <v>1.10501392443597</v>
          </cell>
        </row>
        <row r="396">
          <cell r="B396" t="str">
            <v>https://competitions.codalab.org/competitions/33411</v>
          </cell>
          <cell r="C396">
            <v>1.10074929449544</v>
          </cell>
          <cell r="D396">
            <v>1.0529010238907801</v>
          </cell>
        </row>
        <row r="397">
          <cell r="B397" t="str">
            <v>https://competitions.codalab.org/competitions/33412</v>
          </cell>
          <cell r="C397">
            <v>1.1496793662768701</v>
          </cell>
          <cell r="D397">
            <v>1.18810260141895</v>
          </cell>
        </row>
        <row r="398">
          <cell r="B398" t="str">
            <v>https://competitions.codalab.org/competitions/33427</v>
          </cell>
          <cell r="C398">
            <v>1.5315447014647201</v>
          </cell>
          <cell r="D398">
            <v>1.42141527001862</v>
          </cell>
        </row>
        <row r="399">
          <cell r="B399" t="str">
            <v>https://competitions.codalab.org/competitions/33430</v>
          </cell>
          <cell r="C399">
            <v>1</v>
          </cell>
          <cell r="D399">
            <v>1</v>
          </cell>
        </row>
        <row r="400">
          <cell r="B400" t="str">
            <v>https://competitions.codalab.org/competitions/33573</v>
          </cell>
          <cell r="C400">
            <v>1.2605434115399401</v>
          </cell>
          <cell r="D400">
            <v>1.2604970459328499</v>
          </cell>
        </row>
        <row r="401">
          <cell r="B401" t="str">
            <v>https://competitions.codalab.org/competitions/33622</v>
          </cell>
          <cell r="C401">
            <v>58.7414669571532</v>
          </cell>
          <cell r="D401">
            <v>61.9123093681917</v>
          </cell>
        </row>
        <row r="402">
          <cell r="B402" t="str">
            <v>https://competitions.codalab.org/competitions/33729</v>
          </cell>
          <cell r="C402">
            <v>1.0909090909090899</v>
          </cell>
          <cell r="D402">
            <v>1.0491803278688501</v>
          </cell>
        </row>
        <row r="403">
          <cell r="B403" t="str">
            <v>https://competitions.codalab.org/competitions/33739</v>
          </cell>
          <cell r="C403">
            <v>1.08686827684189</v>
          </cell>
          <cell r="D403">
            <v>1.0949800633882001</v>
          </cell>
        </row>
        <row r="404">
          <cell r="B404" t="str">
            <v>https://competitions.codalab.org/competitions/33830</v>
          </cell>
          <cell r="C404">
            <v>1.33140562248995</v>
          </cell>
          <cell r="D404">
            <v>1.2018561484918699</v>
          </cell>
        </row>
        <row r="405">
          <cell r="B405" t="str">
            <v>https://competitions.codalab.org/competitions/33993</v>
          </cell>
          <cell r="C405">
            <v>1.1883263815054099</v>
          </cell>
          <cell r="D405">
            <v>1.12137583288312</v>
          </cell>
        </row>
        <row r="406">
          <cell r="B406" t="str">
            <v>https://competitions.codalab.org/competitions/34058</v>
          </cell>
          <cell r="C406">
            <v>2.5161304373076199</v>
          </cell>
          <cell r="D406">
            <v>2.1838521400778199</v>
          </cell>
        </row>
        <row r="407">
          <cell r="B407" t="str">
            <v>https://competitions.codalab.org/competitions/34066</v>
          </cell>
          <cell r="C407">
            <v>2.4955586047519298</v>
          </cell>
          <cell r="D407">
            <v>2.0903083700440499</v>
          </cell>
        </row>
        <row r="408">
          <cell r="B408" t="str">
            <v>https://competitions.codalab.org/competitions/34069</v>
          </cell>
          <cell r="C408">
            <v>2.5033046800381999</v>
          </cell>
          <cell r="D408">
            <v>1.3191977077363799</v>
          </cell>
        </row>
        <row r="409">
          <cell r="B409" t="str">
            <v>https://competitions.codalab.org/competitions/34113</v>
          </cell>
          <cell r="C409">
            <v>2.51622765970464</v>
          </cell>
          <cell r="D409">
            <v>1.2734761465582201</v>
          </cell>
        </row>
        <row r="410">
          <cell r="B410" t="str">
            <v>https://competitions.codalab.org/competitions/34124</v>
          </cell>
          <cell r="C410">
            <v>1.72186390318139</v>
          </cell>
          <cell r="D410">
            <v>1.93123628383321</v>
          </cell>
        </row>
        <row r="411">
          <cell r="B411" t="str">
            <v>https://competitions.codalab.org/competitions/34235</v>
          </cell>
          <cell r="C411">
            <v>1.2900117698645299</v>
          </cell>
          <cell r="D411">
            <v>1.26055249128799</v>
          </cell>
        </row>
        <row r="412">
          <cell r="B412" t="str">
            <v>https://competitions.codalab.org/competitions/34338</v>
          </cell>
          <cell r="C412">
            <v>1.51489190548014</v>
          </cell>
          <cell r="D412">
            <v>1.42726135889954</v>
          </cell>
        </row>
        <row r="413">
          <cell r="B413" t="str">
            <v>https://competitions.codalab.org/competitions/34342</v>
          </cell>
          <cell r="C413">
            <v>4.30004458314757</v>
          </cell>
          <cell r="D413">
            <v>12.247619047619001</v>
          </cell>
        </row>
        <row r="414">
          <cell r="B414" t="str">
            <v>https://competitions.codalab.org/competitions/34379</v>
          </cell>
          <cell r="C414">
            <v>0</v>
          </cell>
          <cell r="D414">
            <v>0</v>
          </cell>
        </row>
        <row r="415">
          <cell r="B415" t="str">
            <v>https://competitions.codalab.org/competitions/34540</v>
          </cell>
          <cell r="C415">
            <v>1.14060582361424</v>
          </cell>
          <cell r="D415">
            <v>1.09943221256146</v>
          </cell>
        </row>
        <row r="416">
          <cell r="B416" t="str">
            <v>https://competitions.codalab.org/competitions/34733</v>
          </cell>
          <cell r="C416">
            <v>1.05668242914543</v>
          </cell>
          <cell r="D416">
            <v>1.0535491753207</v>
          </cell>
        </row>
        <row r="417">
          <cell r="B417" t="str">
            <v>https://competitions.codalab.org/competitions/34801</v>
          </cell>
          <cell r="C417">
            <v>1.05144270207934</v>
          </cell>
          <cell r="D417">
            <v>1.0400423355088999</v>
          </cell>
        </row>
        <row r="418">
          <cell r="B418" t="str">
            <v>https://competitions.codalab.org/competitions/34843</v>
          </cell>
          <cell r="C418">
            <v>1.02018454440599</v>
          </cell>
          <cell r="D418">
            <v>1.01162790697674</v>
          </cell>
        </row>
        <row r="419">
          <cell r="B419" t="str">
            <v>https://competitions.codalab.org/competitions/34899</v>
          </cell>
          <cell r="C419">
            <v>1.1831932773109199</v>
          </cell>
          <cell r="D419">
            <v>1.0864197530864099</v>
          </cell>
        </row>
        <row r="420">
          <cell r="B420" t="str">
            <v>https://competitions.codalab.org/competitions/34925</v>
          </cell>
          <cell r="C420">
            <v>1.26</v>
          </cell>
          <cell r="D420">
            <v>1.1914893617021201</v>
          </cell>
        </row>
        <row r="421">
          <cell r="B421" t="str">
            <v>https://competitions.codalab.org/competitions/35159</v>
          </cell>
          <cell r="C421">
            <v>4.2005102040816302</v>
          </cell>
          <cell r="D421">
            <v>4.5357142857142803</v>
          </cell>
        </row>
        <row r="422">
          <cell r="B422" t="str">
            <v>https://competitions.codalab.org/competitions/35160</v>
          </cell>
          <cell r="C422">
            <v>1.5164896460362001</v>
          </cell>
          <cell r="D422">
            <v>1.50572896088502</v>
          </cell>
        </row>
        <row r="423">
          <cell r="B423" t="str">
            <v>https://competitions.codalab.org/competitions/35161</v>
          </cell>
          <cell r="C423">
            <v>5.3154802259886997</v>
          </cell>
          <cell r="D423">
            <v>2.8163841807909602</v>
          </cell>
        </row>
        <row r="424">
          <cell r="B424" t="str">
            <v>https://competitions.codalab.org/competitions/35210</v>
          </cell>
          <cell r="C424">
            <v>1.22473336719146</v>
          </cell>
          <cell r="D424">
            <v>1.1697792869269901</v>
          </cell>
        </row>
        <row r="425">
          <cell r="B425" t="str">
            <v>https://competitions.codalab.org/competitions/35349</v>
          </cell>
          <cell r="C425">
            <v>1.1921406973044799</v>
          </cell>
          <cell r="D425">
            <v>1.09953006619758</v>
          </cell>
        </row>
        <row r="426">
          <cell r="B426" t="str">
            <v>https://competitions.codalab.org/competitions/35463</v>
          </cell>
          <cell r="C426">
            <v>1.2336433962855</v>
          </cell>
          <cell r="D426">
            <v>1.1238266427002099</v>
          </cell>
        </row>
        <row r="427">
          <cell r="B427" t="str">
            <v>https://competitions.codalab.org/competitions/35575</v>
          </cell>
          <cell r="C427">
            <v>2.2652008652543101</v>
          </cell>
          <cell r="D427">
            <v>1.4133508057951301</v>
          </cell>
        </row>
        <row r="428">
          <cell r="B428" t="str">
            <v>https://competitions.codalab.org/competitions/35786</v>
          </cell>
          <cell r="C428">
            <v>1.26450079213273</v>
          </cell>
          <cell r="D428">
            <v>1.3122490214814799</v>
          </cell>
        </row>
        <row r="429">
          <cell r="B429" t="str">
            <v>https://competitions.codalab.org/competitions/35865</v>
          </cell>
          <cell r="C429">
            <v>1.1581068606651099</v>
          </cell>
          <cell r="D429">
            <v>1.0674083276114501</v>
          </cell>
        </row>
        <row r="430">
          <cell r="B430" t="str">
            <v>https://competitions.codalab.org/competitions/35874</v>
          </cell>
          <cell r="C430">
            <v>1.63980072750601</v>
          </cell>
          <cell r="D430">
            <v>1.2464066607039701</v>
          </cell>
        </row>
        <row r="431">
          <cell r="B431" t="str">
            <v>https://competitions.codalab.org/competitions/36019</v>
          </cell>
          <cell r="C431">
            <v>1.86085219707057</v>
          </cell>
          <cell r="D431">
            <v>1.89761694616063</v>
          </cell>
        </row>
        <row r="432">
          <cell r="B432" t="str">
            <v>https://competitions.codalab.org/competitions/36044</v>
          </cell>
          <cell r="C432">
            <v>1.13059215288837</v>
          </cell>
          <cell r="D432">
            <v>1.1063257065948799</v>
          </cell>
        </row>
        <row r="433">
          <cell r="B433" t="str">
            <v>https://competitions.codalab.org/competitions/36050</v>
          </cell>
          <cell r="C433">
            <v>1.2752955123958201</v>
          </cell>
          <cell r="D433">
            <v>1.1633459292339401</v>
          </cell>
        </row>
        <row r="434">
          <cell r="B434" t="str">
            <v>https://competitions.codalab.org/competitions/36183</v>
          </cell>
          <cell r="C434">
            <v>1.53286441911229</v>
          </cell>
          <cell r="D434">
            <v>1.42396313364055</v>
          </cell>
        </row>
        <row r="435">
          <cell r="B435" t="str">
            <v>https://competitions.codalab.org/competitions/36189</v>
          </cell>
          <cell r="C435">
            <v>7.7958333333333298</v>
          </cell>
          <cell r="D435">
            <v>8.4375</v>
          </cell>
        </row>
        <row r="436">
          <cell r="B436" t="str">
            <v>https://competitions.codalab.org/competitions/36190</v>
          </cell>
          <cell r="C436">
            <v>1.7671171171171101</v>
          </cell>
          <cell r="D436">
            <v>1.43693693693693</v>
          </cell>
        </row>
        <row r="437">
          <cell r="B437" t="str">
            <v>https://competitions.codalab.org/competitions/36203</v>
          </cell>
          <cell r="C437">
            <v>1.97907949790794</v>
          </cell>
          <cell r="D437">
            <v>2.6523364485981298</v>
          </cell>
        </row>
        <row r="438">
          <cell r="B438" t="str">
            <v>https://competitions.codalab.org/competitions/36211</v>
          </cell>
          <cell r="C438">
            <v>1.1935976100818699</v>
          </cell>
          <cell r="D438">
            <v>1.2610309330056499</v>
          </cell>
        </row>
        <row r="439">
          <cell r="B439" t="str">
            <v>https://competitions.codalab.org/competitions/4081</v>
          </cell>
          <cell r="C439">
            <v>1.57113187954309</v>
          </cell>
          <cell r="D439">
            <v>1.2515624999999999</v>
          </cell>
        </row>
        <row r="440">
          <cell r="B440" t="str">
            <v>https://competitions.codalab.org/competitions/4711</v>
          </cell>
          <cell r="C440">
            <v>1.5675335354620601</v>
          </cell>
          <cell r="D440">
            <v>1.48132367561425</v>
          </cell>
        </row>
        <row r="441">
          <cell r="B441" t="str">
            <v>https://competitions.codalab.org/competitions/5181</v>
          </cell>
          <cell r="C441">
            <v>1.5015141318977101</v>
          </cell>
          <cell r="D441">
            <v>1.5350877192982399</v>
          </cell>
        </row>
        <row r="442">
          <cell r="B442" t="str">
            <v>https://competitions.codalab.org/competitions/6121</v>
          </cell>
          <cell r="C442">
            <v>1.49288617886178</v>
          </cell>
          <cell r="D442">
            <v>1.48684210526315</v>
          </cell>
        </row>
        <row r="443">
          <cell r="B443" t="str">
            <v>https://competitions.codalab.org/competitions/7451</v>
          </cell>
          <cell r="C443">
            <v>1.4495957186900099</v>
          </cell>
          <cell r="D443">
            <v>1.12981713767568</v>
          </cell>
        </row>
        <row r="444">
          <cell r="B444" t="str">
            <v>https://competitions.codalab.org/competitions/7461</v>
          </cell>
          <cell r="D444">
            <v>1.15843749999999</v>
          </cell>
        </row>
        <row r="445">
          <cell r="B445" t="str">
            <v>https://competitions.codalab.org/competitions/7462</v>
          </cell>
          <cell r="C445">
            <v>3.3910443183560801</v>
          </cell>
          <cell r="D445">
            <v>1.0622568093385201</v>
          </cell>
        </row>
        <row r="446">
          <cell r="B446" t="str">
            <v>https://competitions.codalab.org/competitions/7471</v>
          </cell>
          <cell r="C446">
            <v>1.30614516257254</v>
          </cell>
          <cell r="D446">
            <v>1.0124476213951099</v>
          </cell>
        </row>
        <row r="447">
          <cell r="B447" t="str">
            <v>https://competitions.codalab.org/competitions/7511</v>
          </cell>
          <cell r="C447">
            <v>1.46047128321111</v>
          </cell>
          <cell r="D447">
            <v>1.4206323405796699</v>
          </cell>
        </row>
        <row r="448">
          <cell r="B448" t="str">
            <v>https://competitions.codalab.org/competitions/9031</v>
          </cell>
          <cell r="C448">
            <v>1.4560233515091301</v>
          </cell>
          <cell r="D448">
            <v>1.10715496778569</v>
          </cell>
        </row>
        <row r="449">
          <cell r="B449" t="str">
            <v>https://competitions.codalab.org/competitions/9181</v>
          </cell>
          <cell r="C449">
            <v>1.04622161332161</v>
          </cell>
          <cell r="D449">
            <v>1.02865268653092</v>
          </cell>
        </row>
        <row r="450">
          <cell r="B450" t="str">
            <v>https://competitions.codalab.org/competitions/991</v>
          </cell>
          <cell r="C450">
            <v>1.3605561747843899</v>
          </cell>
          <cell r="D450">
            <v>1.2170599005935701</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ompetitions.codalab.org/competitions/2321" TargetMode="External"/><Relationship Id="rId170" Type="http://schemas.openxmlformats.org/officeDocument/2006/relationships/hyperlink" Target="https://competitions.codalab.org/competitions/16171" TargetMode="External"/><Relationship Id="rId268" Type="http://schemas.openxmlformats.org/officeDocument/2006/relationships/hyperlink" Target="https://competitions.codalab.org/competitions/20612" TargetMode="External"/><Relationship Id="rId475" Type="http://schemas.openxmlformats.org/officeDocument/2006/relationships/hyperlink" Target="https://competitions.codalab.org/competitions/31715" TargetMode="External"/><Relationship Id="rId682" Type="http://schemas.openxmlformats.org/officeDocument/2006/relationships/hyperlink" Target="https://competitions.codalab.org/competitions/24447" TargetMode="External"/><Relationship Id="rId903" Type="http://schemas.openxmlformats.org/officeDocument/2006/relationships/hyperlink" Target="https://codalab.lisn.upsaclay.fr/competitions/2417" TargetMode="External"/><Relationship Id="rId32" Type="http://schemas.openxmlformats.org/officeDocument/2006/relationships/hyperlink" Target="https://competitions.codalab.org/competitions/3221" TargetMode="External"/><Relationship Id="rId128" Type="http://schemas.openxmlformats.org/officeDocument/2006/relationships/hyperlink" Target="http://workshop.colips.org/news2018/index.html" TargetMode="External"/><Relationship Id="rId335" Type="http://schemas.openxmlformats.org/officeDocument/2006/relationships/hyperlink" Target="https://competitions.codalab.org/competitions/24684" TargetMode="External"/><Relationship Id="rId542" Type="http://schemas.openxmlformats.org/officeDocument/2006/relationships/hyperlink" Target="https://competitions.codalab.org/competitions/31146" TargetMode="External"/><Relationship Id="rId987" Type="http://schemas.openxmlformats.org/officeDocument/2006/relationships/hyperlink" Target="https://arxiv.org/abs/2004.13590" TargetMode="External"/><Relationship Id="rId181" Type="http://schemas.openxmlformats.org/officeDocument/2006/relationships/hyperlink" Target="https://competitions.codalab.org/competitions/16932" TargetMode="External"/><Relationship Id="rId402" Type="http://schemas.openxmlformats.org/officeDocument/2006/relationships/hyperlink" Target="https://competitions.codalab.org/competitions/27902" TargetMode="External"/><Relationship Id="rId847" Type="http://schemas.openxmlformats.org/officeDocument/2006/relationships/hyperlink" Target="https://codalab.lisn.upsaclay.fr/competitions/1292" TargetMode="External"/><Relationship Id="rId1032" Type="http://schemas.openxmlformats.org/officeDocument/2006/relationships/hyperlink" Target="https://www.automl.ai/competitions/2" TargetMode="External"/><Relationship Id="rId279" Type="http://schemas.openxmlformats.org/officeDocument/2006/relationships/hyperlink" Target="https://competitions.codalab.org/competitions/22998" TargetMode="External"/><Relationship Id="rId486" Type="http://schemas.openxmlformats.org/officeDocument/2006/relationships/hyperlink" Target="https://competitions.codalab.org/competitions/30312" TargetMode="External"/><Relationship Id="rId693" Type="http://schemas.openxmlformats.org/officeDocument/2006/relationships/hyperlink" Target="https://competitions.codalab.org/competitions/30517" TargetMode="External"/><Relationship Id="rId707" Type="http://schemas.openxmlformats.org/officeDocument/2006/relationships/hyperlink" Target="https://competitions.codalab.org/competitions/27943" TargetMode="External"/><Relationship Id="rId914" Type="http://schemas.openxmlformats.org/officeDocument/2006/relationships/hyperlink" Target="https://codalab.lisn.upsaclay.fr/competitions/3410" TargetMode="External"/><Relationship Id="rId43" Type="http://schemas.openxmlformats.org/officeDocument/2006/relationships/hyperlink" Target="https://competitions.codalab.org/competitions/15984" TargetMode="External"/><Relationship Id="rId139" Type="http://schemas.openxmlformats.org/officeDocument/2006/relationships/hyperlink" Target="https://competitions.codalab.org/competitions/6991" TargetMode="External"/><Relationship Id="rId346" Type="http://schemas.openxmlformats.org/officeDocument/2006/relationships/hyperlink" Target="https://competitions.codalab.org/competitions/24664" TargetMode="External"/><Relationship Id="rId553" Type="http://schemas.openxmlformats.org/officeDocument/2006/relationships/hyperlink" Target="https://competitions.codalab.org/competitions/27711" TargetMode="External"/><Relationship Id="rId760" Type="http://schemas.openxmlformats.org/officeDocument/2006/relationships/hyperlink" Target="https://competitions.codalab.org/competitions/21122" TargetMode="External"/><Relationship Id="rId998" Type="http://schemas.openxmlformats.org/officeDocument/2006/relationships/hyperlink" Target="http://cici.lab.asu.edu/martian/" TargetMode="External"/><Relationship Id="rId192" Type="http://schemas.openxmlformats.org/officeDocument/2006/relationships/hyperlink" Target="https://competitions.codalab.org/competitions/17468" TargetMode="External"/><Relationship Id="rId206" Type="http://schemas.openxmlformats.org/officeDocument/2006/relationships/hyperlink" Target="https://competitions.codalab.org/competitions/18421" TargetMode="External"/><Relationship Id="rId413" Type="http://schemas.openxmlformats.org/officeDocument/2006/relationships/hyperlink" Target="https://github.com/goutamgmb/NTIRE21_BURSTSR" TargetMode="External"/><Relationship Id="rId858" Type="http://schemas.openxmlformats.org/officeDocument/2006/relationships/hyperlink" Target="https://codalab.lisn.upsaclay.fr/competitions/1078" TargetMode="External"/><Relationship Id="rId497" Type="http://schemas.openxmlformats.org/officeDocument/2006/relationships/hyperlink" Target="https://competitions.codalab.org/competitions/33102" TargetMode="External"/><Relationship Id="rId620" Type="http://schemas.openxmlformats.org/officeDocument/2006/relationships/hyperlink" Target="https://competitions.codalab.org/competitions/29992" TargetMode="External"/><Relationship Id="rId718" Type="http://schemas.openxmlformats.org/officeDocument/2006/relationships/hyperlink" Target="https://competitions.codalab.org/competitions/22705" TargetMode="External"/><Relationship Id="rId925" Type="http://schemas.openxmlformats.org/officeDocument/2006/relationships/hyperlink" Target="https://codalab.lisn.upsaclay.fr/competitions/3353" TargetMode="External"/><Relationship Id="rId357" Type="http://schemas.openxmlformats.org/officeDocument/2006/relationships/hyperlink" Target="https://competitions.codalab.org/competitions/23905" TargetMode="External"/><Relationship Id="rId54" Type="http://schemas.openxmlformats.org/officeDocument/2006/relationships/hyperlink" Target="http://workshop.colips.org/news2016/index.html" TargetMode="External"/><Relationship Id="rId217" Type="http://schemas.openxmlformats.org/officeDocument/2006/relationships/hyperlink" Target="https://competitions.codalab.org/competitions/19955" TargetMode="External"/><Relationship Id="rId564" Type="http://schemas.openxmlformats.org/officeDocument/2006/relationships/hyperlink" Target="https://competitions.codalab.org/competitions/36396" TargetMode="External"/><Relationship Id="rId771" Type="http://schemas.openxmlformats.org/officeDocument/2006/relationships/hyperlink" Target="https://competitions.codalab.org/competitions/27446" TargetMode="External"/><Relationship Id="rId869" Type="http://schemas.openxmlformats.org/officeDocument/2006/relationships/hyperlink" Target="https://codalab.lisn.upsaclay.fr/competitions/1514" TargetMode="External"/><Relationship Id="rId424" Type="http://schemas.openxmlformats.org/officeDocument/2006/relationships/hyperlink" Target="https://competitions.codalab.org/competitions/28113" TargetMode="External"/><Relationship Id="rId631" Type="http://schemas.openxmlformats.org/officeDocument/2006/relationships/hyperlink" Target="https://competitions.codalab.org/competitions/24762" TargetMode="External"/><Relationship Id="rId729" Type="http://schemas.openxmlformats.org/officeDocument/2006/relationships/hyperlink" Target="https://hazirbas.com/projects/ddff/" TargetMode="External"/><Relationship Id="rId270" Type="http://schemas.openxmlformats.org/officeDocument/2006/relationships/hyperlink" Target="https://competitions.codalab.org/competitions/22826" TargetMode="External"/><Relationship Id="rId936" Type="http://schemas.openxmlformats.org/officeDocument/2006/relationships/hyperlink" Target="https://codalab.lisn.upsaclay.fr/competitions/4199" TargetMode="External"/><Relationship Id="rId65" Type="http://schemas.openxmlformats.org/officeDocument/2006/relationships/hyperlink" Target="https://sites.google.com/site/describingmovies/previous-years/lsmdc-2016/moviedescription" TargetMode="External"/><Relationship Id="rId130" Type="http://schemas.openxmlformats.org/officeDocument/2006/relationships/hyperlink" Target="https://competitions.codalab.org/competitions/19090" TargetMode="External"/><Relationship Id="rId368" Type="http://schemas.openxmlformats.org/officeDocument/2006/relationships/hyperlink" Target="https://competitions.codalab.org/competitions/26085" TargetMode="External"/><Relationship Id="rId575" Type="http://schemas.openxmlformats.org/officeDocument/2006/relationships/hyperlink" Target="https://competitions.codalab.org/competitions/20913" TargetMode="External"/><Relationship Id="rId782" Type="http://schemas.openxmlformats.org/officeDocument/2006/relationships/hyperlink" Target="https://competitions.codalab.org/competitions/33414" TargetMode="External"/><Relationship Id="rId228" Type="http://schemas.openxmlformats.org/officeDocument/2006/relationships/hyperlink" Target="https://competitions.codalab.org/competitions/20388" TargetMode="External"/><Relationship Id="rId435" Type="http://schemas.openxmlformats.org/officeDocument/2006/relationships/hyperlink" Target="https://competitions.codalab.org/competitions/29706" TargetMode="External"/><Relationship Id="rId642" Type="http://schemas.openxmlformats.org/officeDocument/2006/relationships/hyperlink" Target="https://competitions.codalab.org/competitions/20972" TargetMode="External"/><Relationship Id="rId281" Type="http://schemas.openxmlformats.org/officeDocument/2006/relationships/hyperlink" Target="https://competitions.codalab.org/competitions/22287" TargetMode="External"/><Relationship Id="rId502" Type="http://schemas.openxmlformats.org/officeDocument/2006/relationships/hyperlink" Target="https://competitions.codalab.org/competitions/33355" TargetMode="External"/><Relationship Id="rId947" Type="http://schemas.openxmlformats.org/officeDocument/2006/relationships/hyperlink" Target="https://codalab.lisn.upsaclay.fr/competitions/3569" TargetMode="External"/><Relationship Id="rId76" Type="http://schemas.openxmlformats.org/officeDocument/2006/relationships/hyperlink" Target="https://competitions.codalab.org/competitions/15898" TargetMode="External"/><Relationship Id="rId141" Type="http://schemas.openxmlformats.org/officeDocument/2006/relationships/hyperlink" Target="https://competitions.codalab.org/competitions/10851" TargetMode="External"/><Relationship Id="rId379" Type="http://schemas.openxmlformats.org/officeDocument/2006/relationships/hyperlink" Target="https://competitions.codalab.org/competitions/26638" TargetMode="External"/><Relationship Id="rId586" Type="http://schemas.openxmlformats.org/officeDocument/2006/relationships/hyperlink" Target="https://competitions.codalab.org/competitions/20468" TargetMode="External"/><Relationship Id="rId793" Type="http://schemas.openxmlformats.org/officeDocument/2006/relationships/hyperlink" Target="https://competitions.codalab.org/competitions/34710" TargetMode="External"/><Relationship Id="rId807" Type="http://schemas.openxmlformats.org/officeDocument/2006/relationships/hyperlink" Target="https://competitions.codalab.org/competitions/30309" TargetMode="External"/><Relationship Id="rId7" Type="http://schemas.openxmlformats.org/officeDocument/2006/relationships/hyperlink" Target="https://competitions.codalab.org/competitions/35349" TargetMode="External"/><Relationship Id="rId239" Type="http://schemas.openxmlformats.org/officeDocument/2006/relationships/hyperlink" Target="https://competitions.codalab.org/competitions/20248" TargetMode="External"/><Relationship Id="rId446" Type="http://schemas.openxmlformats.org/officeDocument/2006/relationships/hyperlink" Target="https://competitions.codalab.org/competitions/28987" TargetMode="External"/><Relationship Id="rId653" Type="http://schemas.openxmlformats.org/officeDocument/2006/relationships/hyperlink" Target="https://competitions.codalab.org/competitions/17327" TargetMode="External"/><Relationship Id="rId292" Type="http://schemas.openxmlformats.org/officeDocument/2006/relationships/hyperlink" Target="https://competitions.codalab.org/competitions/22223" TargetMode="External"/><Relationship Id="rId306" Type="http://schemas.openxmlformats.org/officeDocument/2006/relationships/hyperlink" Target="https://competitions.codalab.org/competitions/23672" TargetMode="External"/><Relationship Id="rId860" Type="http://schemas.openxmlformats.org/officeDocument/2006/relationships/hyperlink" Target="https://codalab.lisn.upsaclay.fr/competitions/823" TargetMode="External"/><Relationship Id="rId958" Type="http://schemas.openxmlformats.org/officeDocument/2006/relationships/hyperlink" Target="https://codalab.lisn.upsaclay.fr/competitions/743" TargetMode="External"/><Relationship Id="rId87" Type="http://schemas.openxmlformats.org/officeDocument/2006/relationships/hyperlink" Target="https://www.ideaconnection.com/Syngenta-AI-Challenge/challenge.php" TargetMode="External"/><Relationship Id="rId513" Type="http://schemas.openxmlformats.org/officeDocument/2006/relationships/hyperlink" Target="https://learningbydoingcompetition.github.io/" TargetMode="External"/><Relationship Id="rId597" Type="http://schemas.openxmlformats.org/officeDocument/2006/relationships/hyperlink" Target="https://competitions.codalab.org/competitions/29905" TargetMode="External"/><Relationship Id="rId720" Type="http://schemas.openxmlformats.org/officeDocument/2006/relationships/hyperlink" Target="http://nlp.cs.washington.edu/triviaqa/" TargetMode="External"/><Relationship Id="rId818" Type="http://schemas.openxmlformats.org/officeDocument/2006/relationships/hyperlink" Target="https://competitions.codalab.org/competitions/19917" TargetMode="External"/><Relationship Id="rId152" Type="http://schemas.openxmlformats.org/officeDocument/2006/relationships/hyperlink" Target="https://competitions.codalab.org/competitions/15940" TargetMode="External"/><Relationship Id="rId457" Type="http://schemas.openxmlformats.org/officeDocument/2006/relationships/hyperlink" Target="http://www.classic.grss-ieee.org/earthvision2021/challenge.html" TargetMode="External"/><Relationship Id="rId1003" Type="http://schemas.openxmlformats.org/officeDocument/2006/relationships/hyperlink" Target="https://codalab.lisn.upsaclay.fr/competitions/834" TargetMode="External"/><Relationship Id="rId664" Type="http://schemas.openxmlformats.org/officeDocument/2006/relationships/hyperlink" Target="https://competitions.codalab.org/competitions/26537" TargetMode="External"/><Relationship Id="rId871" Type="http://schemas.openxmlformats.org/officeDocument/2006/relationships/hyperlink" Target="https://codalab.lisn.upsaclay.fr/competitions/722" TargetMode="External"/><Relationship Id="rId969" Type="http://schemas.openxmlformats.org/officeDocument/2006/relationships/hyperlink" Target="https://arxiv.org/abs/2110.07393" TargetMode="External"/><Relationship Id="rId14" Type="http://schemas.openxmlformats.org/officeDocument/2006/relationships/hyperlink" Target="http://sunai.uoc.edu/chalearnLAP/" TargetMode="External"/><Relationship Id="rId317" Type="http://schemas.openxmlformats.org/officeDocument/2006/relationships/hyperlink" Target="https://competitions.codalab.org/competitions/20115" TargetMode="External"/><Relationship Id="rId524" Type="http://schemas.openxmlformats.org/officeDocument/2006/relationships/hyperlink" Target="https://competitions.codalab.org/competitions/33993" TargetMode="External"/><Relationship Id="rId731" Type="http://schemas.openxmlformats.org/officeDocument/2006/relationships/hyperlink" Target="https://competitions.codalab.org/competitions/22168" TargetMode="External"/><Relationship Id="rId98" Type="http://schemas.openxmlformats.org/officeDocument/2006/relationships/hyperlink" Target="https://data.vision.ee.ethz.ch/cvl/ntire18/" TargetMode="External"/><Relationship Id="rId163" Type="http://schemas.openxmlformats.org/officeDocument/2006/relationships/hyperlink" Target="https://alt.qcri.org/semeval2017/task6/" TargetMode="External"/><Relationship Id="rId370" Type="http://schemas.openxmlformats.org/officeDocument/2006/relationships/hyperlink" Target="https://competitions.codalab.org/competitions/25228" TargetMode="External"/><Relationship Id="rId829" Type="http://schemas.openxmlformats.org/officeDocument/2006/relationships/hyperlink" Target="https://competitions.codalab.org/competitions/23553" TargetMode="External"/><Relationship Id="rId1014" Type="http://schemas.openxmlformats.org/officeDocument/2006/relationships/hyperlink" Target="https://codalab.lisn.upsaclay.fr/competitions/4393" TargetMode="External"/><Relationship Id="rId230" Type="http://schemas.openxmlformats.org/officeDocument/2006/relationships/hyperlink" Target="https://competitions.codalab.org/competitions/20156" TargetMode="External"/><Relationship Id="rId468" Type="http://schemas.openxmlformats.org/officeDocument/2006/relationships/hyperlink" Target="https://competitions.codalab.org/competitions/28662" TargetMode="External"/><Relationship Id="rId675" Type="http://schemas.openxmlformats.org/officeDocument/2006/relationships/hyperlink" Target="https://competitions.codalab.org/competitions/28894" TargetMode="External"/><Relationship Id="rId882" Type="http://schemas.openxmlformats.org/officeDocument/2006/relationships/hyperlink" Target="https://codalab.lisn.upsaclay.fr/competitions/2334" TargetMode="External"/><Relationship Id="rId25" Type="http://schemas.openxmlformats.org/officeDocument/2006/relationships/hyperlink" Target="https://competitions.codalab.org/competitions/20796" TargetMode="External"/><Relationship Id="rId328" Type="http://schemas.openxmlformats.org/officeDocument/2006/relationships/hyperlink" Target="https://competitions.codalab.org/competitions/20767" TargetMode="External"/><Relationship Id="rId535" Type="http://schemas.openxmlformats.org/officeDocument/2006/relationships/hyperlink" Target="https://competitions.codalab.org/competitions/34899" TargetMode="External"/><Relationship Id="rId742" Type="http://schemas.openxmlformats.org/officeDocument/2006/relationships/hyperlink" Target="https://competitions.codalab.org/competitions/21342" TargetMode="External"/><Relationship Id="rId174" Type="http://schemas.openxmlformats.org/officeDocument/2006/relationships/hyperlink" Target="http://www.fakenewschallenge.org/" TargetMode="External"/><Relationship Id="rId381" Type="http://schemas.openxmlformats.org/officeDocument/2006/relationships/hyperlink" Target="https://competitions.codalab.org/competitions/24902" TargetMode="External"/><Relationship Id="rId602" Type="http://schemas.openxmlformats.org/officeDocument/2006/relationships/hyperlink" Target="https://arxiv.org/abs/2010.07999" TargetMode="External"/><Relationship Id="rId1025" Type="http://schemas.openxmlformats.org/officeDocument/2006/relationships/hyperlink" Target="https://codalab.sunai.uoc.edu/competitions/573" TargetMode="External"/><Relationship Id="rId241" Type="http://schemas.openxmlformats.org/officeDocument/2006/relationships/hyperlink" Target="https://competitions.codalab.org/competitions/20167" TargetMode="External"/><Relationship Id="rId479" Type="http://schemas.openxmlformats.org/officeDocument/2006/relationships/hyperlink" Target="https://competitions.codalab.org/competitions/32854" TargetMode="External"/><Relationship Id="rId686" Type="http://schemas.openxmlformats.org/officeDocument/2006/relationships/hyperlink" Target="https://competitions.codalab.org/competitions/33411" TargetMode="External"/><Relationship Id="rId893" Type="http://schemas.openxmlformats.org/officeDocument/2006/relationships/hyperlink" Target="https://codalab.lisn.upsaclay.fr/competitions/4230" TargetMode="External"/><Relationship Id="rId907" Type="http://schemas.openxmlformats.org/officeDocument/2006/relationships/hyperlink" Target="https://odor-challenge.github.io/2022/" TargetMode="External"/><Relationship Id="rId36" Type="http://schemas.openxmlformats.org/officeDocument/2006/relationships/hyperlink" Target="https://www.microsoft.com/en-us/research/wp-content/uploads/2016/06/dstc4_final-1.pdf" TargetMode="External"/><Relationship Id="rId339" Type="http://schemas.openxmlformats.org/officeDocument/2006/relationships/hyperlink" Target="https://competitions.codalab.org/competitions/24675" TargetMode="External"/><Relationship Id="rId546" Type="http://schemas.openxmlformats.org/officeDocument/2006/relationships/hyperlink" Target="http://addchallenge.cn/" TargetMode="External"/><Relationship Id="rId753" Type="http://schemas.openxmlformats.org/officeDocument/2006/relationships/hyperlink" Target="https://competitions.codalab.org/competitions/22173" TargetMode="External"/><Relationship Id="rId101" Type="http://schemas.openxmlformats.org/officeDocument/2006/relationships/hyperlink" Target="http://ota.ahds.ac.uk/headers/2541.xml" TargetMode="External"/><Relationship Id="rId185" Type="http://schemas.openxmlformats.org/officeDocument/2006/relationships/hyperlink" Target="https://competitions.codalab.org/competitions/6121" TargetMode="External"/><Relationship Id="rId406" Type="http://schemas.openxmlformats.org/officeDocument/2006/relationships/hyperlink" Target="https://competitions.codalab.org/competitions/28162" TargetMode="External"/><Relationship Id="rId960" Type="http://schemas.openxmlformats.org/officeDocument/2006/relationships/hyperlink" Target="https://codalab.lisn.upsaclay.fr/competitions/4392" TargetMode="External"/><Relationship Id="rId392" Type="http://schemas.openxmlformats.org/officeDocument/2006/relationships/hyperlink" Target="https://competitions.codalab.org/competitions/28002" TargetMode="External"/><Relationship Id="rId613" Type="http://schemas.openxmlformats.org/officeDocument/2006/relationships/hyperlink" Target="https://taeinkwon.com/projects/h2o/" TargetMode="External"/><Relationship Id="rId697" Type="http://schemas.openxmlformats.org/officeDocument/2006/relationships/hyperlink" Target="https://competitions.codalab.org/competitions/26120" TargetMode="External"/><Relationship Id="rId820" Type="http://schemas.openxmlformats.org/officeDocument/2006/relationships/hyperlink" Target="https://competitions.codalab.org/competitions/17262" TargetMode="External"/><Relationship Id="rId918" Type="http://schemas.openxmlformats.org/officeDocument/2006/relationships/hyperlink" Target="https://codalab.lisn.upsaclay.fr/competitions/776" TargetMode="External"/><Relationship Id="rId252" Type="http://schemas.openxmlformats.org/officeDocument/2006/relationships/hyperlink" Target="https://competitions.codalab.org/competitions/20152" TargetMode="External"/><Relationship Id="rId47" Type="http://schemas.openxmlformats.org/officeDocument/2006/relationships/hyperlink" Target="https://competitions.codalab.org/competitions/7511" TargetMode="External"/><Relationship Id="rId112" Type="http://schemas.openxmlformats.org/officeDocument/2006/relationships/hyperlink" Target="http://deepglobe.org/" TargetMode="External"/><Relationship Id="rId557" Type="http://schemas.openxmlformats.org/officeDocument/2006/relationships/hyperlink" Target="https://competitions.codalab.org/competitions/21172" TargetMode="External"/><Relationship Id="rId764" Type="http://schemas.openxmlformats.org/officeDocument/2006/relationships/hyperlink" Target="https://competitions.codalab.org/competitions/20199" TargetMode="External"/><Relationship Id="rId971" Type="http://schemas.openxmlformats.org/officeDocument/2006/relationships/hyperlink" Target="https://arxiv.org/abs/2110.07393" TargetMode="External"/><Relationship Id="rId196" Type="http://schemas.openxmlformats.org/officeDocument/2006/relationships/hyperlink" Target="https://competitions.codalab.org/competitions/18034" TargetMode="External"/><Relationship Id="rId417" Type="http://schemas.openxmlformats.org/officeDocument/2006/relationships/hyperlink" Target="https://competitions.codalab.org/competitions/28032" TargetMode="External"/><Relationship Id="rId624" Type="http://schemas.openxmlformats.org/officeDocument/2006/relationships/hyperlink" Target="https://docs.google.com/presentation/d/1Cbh5fFsd4yUcFs7DBeemqyOd7k4Ph4n6BgYjW_PMg-Y/edit" TargetMode="External"/><Relationship Id="rId831" Type="http://schemas.openxmlformats.org/officeDocument/2006/relationships/hyperlink" Target="https://competitions.codalab.org/competitions/17184" TargetMode="External"/><Relationship Id="rId263" Type="http://schemas.openxmlformats.org/officeDocument/2006/relationships/hyperlink" Target="https://chalearnlap.cvc.uab.cat/challenge/34/description/" TargetMode="External"/><Relationship Id="rId470" Type="http://schemas.openxmlformats.org/officeDocument/2006/relationships/hyperlink" Target="https://competitions.codalab.org/competitions/30111" TargetMode="External"/><Relationship Id="rId929" Type="http://schemas.openxmlformats.org/officeDocument/2006/relationships/hyperlink" Target="https://codalab.lisn.upsaclay.fr/competitions/3802" TargetMode="External"/><Relationship Id="rId58" Type="http://schemas.openxmlformats.org/officeDocument/2006/relationships/hyperlink" Target="https://tzzcl.github.io/papers/eccvw16_APA.pdf" TargetMode="External"/><Relationship Id="rId123" Type="http://schemas.openxmlformats.org/officeDocument/2006/relationships/hyperlink" Target="https://competitions.codalab.org/competitions/17401" TargetMode="External"/><Relationship Id="rId330" Type="http://schemas.openxmlformats.org/officeDocument/2006/relationships/hyperlink" Target="https://chalearnlap.cvc.uab.cat/challenge/38/description/" TargetMode="External"/><Relationship Id="rId568" Type="http://schemas.openxmlformats.org/officeDocument/2006/relationships/hyperlink" Target="https://competitions.codalab.org/competitions/25427" TargetMode="External"/><Relationship Id="rId775" Type="http://schemas.openxmlformats.org/officeDocument/2006/relationships/hyperlink" Target="https://competitions.codalab.org/competitions/25174" TargetMode="External"/><Relationship Id="rId982" Type="http://schemas.openxmlformats.org/officeDocument/2006/relationships/hyperlink" Target="https://sites.google.com/view/loveucvpr22/track-3?authuser=0" TargetMode="External"/><Relationship Id="rId428" Type="http://schemas.openxmlformats.org/officeDocument/2006/relationships/hyperlink" Target="https://github.com/dialogue-evaluation/RuNormAS" TargetMode="External"/><Relationship Id="rId635" Type="http://schemas.openxmlformats.org/officeDocument/2006/relationships/hyperlink" Target="https://competitions.codalab.org/competitions/28114" TargetMode="External"/><Relationship Id="rId842" Type="http://schemas.openxmlformats.org/officeDocument/2006/relationships/hyperlink" Target="https://competitions.codalab.org/competitions/16439" TargetMode="External"/><Relationship Id="rId274" Type="http://schemas.openxmlformats.org/officeDocument/2006/relationships/hyperlink" Target="https://arxiv.org/pdf/1912.02340.pdf" TargetMode="External"/><Relationship Id="rId481" Type="http://schemas.openxmlformats.org/officeDocument/2006/relationships/hyperlink" Target="https://competitions.codalab.org/competitions/31819" TargetMode="External"/><Relationship Id="rId702" Type="http://schemas.openxmlformats.org/officeDocument/2006/relationships/hyperlink" Target="https://competitions.codalab.org/competitions/20654" TargetMode="External"/><Relationship Id="rId69" Type="http://schemas.openxmlformats.org/officeDocument/2006/relationships/hyperlink" Target="https://github.com/OSUPCVLab/VideoToTextDNN" TargetMode="External"/><Relationship Id="rId134" Type="http://schemas.openxmlformats.org/officeDocument/2006/relationships/hyperlink" Target="https://competitions.codalab.org/competitions/2231" TargetMode="External"/><Relationship Id="rId579" Type="http://schemas.openxmlformats.org/officeDocument/2006/relationships/hyperlink" Target="https://competitions.codalab.org/competitions/27295" TargetMode="External"/><Relationship Id="rId786" Type="http://schemas.openxmlformats.org/officeDocument/2006/relationships/hyperlink" Target="https://competitions.codalab.org/competitions/22780" TargetMode="External"/><Relationship Id="rId993" Type="http://schemas.openxmlformats.org/officeDocument/2006/relationships/hyperlink" Target="https://codalab.lisn.upsaclay.fr/competitions/539" TargetMode="External"/><Relationship Id="rId341" Type="http://schemas.openxmlformats.org/officeDocument/2006/relationships/hyperlink" Target="https://competitions.codalab.org/competitions/24584" TargetMode="External"/><Relationship Id="rId439" Type="http://schemas.openxmlformats.org/officeDocument/2006/relationships/hyperlink" Target="https://competitions.codalab.org/competitions/28029" TargetMode="External"/><Relationship Id="rId646" Type="http://schemas.openxmlformats.org/officeDocument/2006/relationships/hyperlink" Target="https://competitions.codalab.org/competitions/25516" TargetMode="External"/><Relationship Id="rId201" Type="http://schemas.openxmlformats.org/officeDocument/2006/relationships/hyperlink" Target="https://davischallenge.org/challenge2018/semisupervised.html" TargetMode="External"/><Relationship Id="rId285" Type="http://schemas.openxmlformats.org/officeDocument/2006/relationships/hyperlink" Target="https://competitions.codalab.org/competitions/15971" TargetMode="External"/><Relationship Id="rId506" Type="http://schemas.openxmlformats.org/officeDocument/2006/relationships/hyperlink" Target="https://competitions.codalab.org/competitions/31326" TargetMode="External"/><Relationship Id="rId853" Type="http://schemas.openxmlformats.org/officeDocument/2006/relationships/hyperlink" Target="https://codalab.lisn.upsaclay.fr/competitions/454" TargetMode="External"/><Relationship Id="rId492" Type="http://schemas.openxmlformats.org/officeDocument/2006/relationships/hyperlink" Target="https://competitions.codalab.org/competitions/31485" TargetMode="External"/><Relationship Id="rId713" Type="http://schemas.openxmlformats.org/officeDocument/2006/relationships/hyperlink" Target="https://competitions.codalab.org/competitions/25770" TargetMode="External"/><Relationship Id="rId797" Type="http://schemas.openxmlformats.org/officeDocument/2006/relationships/hyperlink" Target="https://competitions.codalab.org/competitions/20905" TargetMode="External"/><Relationship Id="rId920" Type="http://schemas.openxmlformats.org/officeDocument/2006/relationships/hyperlink" Target="https://codalab.lisn.upsaclay.fr/competitions/702" TargetMode="External"/><Relationship Id="rId145" Type="http://schemas.openxmlformats.org/officeDocument/2006/relationships/hyperlink" Target="https://competitions.codalab.org/competitions/10751" TargetMode="External"/><Relationship Id="rId352" Type="http://schemas.openxmlformats.org/officeDocument/2006/relationships/hyperlink" Target="https://competitions.codalab.org/competitions/20660" TargetMode="External"/><Relationship Id="rId212" Type="http://schemas.openxmlformats.org/officeDocument/2006/relationships/hyperlink" Target="https://competitions.codalab.org/competitions/19650" TargetMode="External"/><Relationship Id="rId657" Type="http://schemas.openxmlformats.org/officeDocument/2006/relationships/hyperlink" Target="https://competitions.codalab.org/competitions/21080" TargetMode="External"/><Relationship Id="rId864" Type="http://schemas.openxmlformats.org/officeDocument/2006/relationships/hyperlink" Target="https://codalab.lisn.upsaclay.fr/competitions/2341" TargetMode="External"/><Relationship Id="rId296" Type="http://schemas.openxmlformats.org/officeDocument/2006/relationships/hyperlink" Target="https://competitions.codalab.org/competitions/23285" TargetMode="External"/><Relationship Id="rId517" Type="http://schemas.openxmlformats.org/officeDocument/2006/relationships/hyperlink" Target="https://competitions.codalab.org/competitions/33340" TargetMode="External"/><Relationship Id="rId724" Type="http://schemas.openxmlformats.org/officeDocument/2006/relationships/hyperlink" Target="https://competitions.codalab.org/competitions/15261" TargetMode="External"/><Relationship Id="rId931" Type="http://schemas.openxmlformats.org/officeDocument/2006/relationships/hyperlink" Target="https://chalearnlap.cvc.uab.cat/challenge/51/description/" TargetMode="External"/><Relationship Id="rId60" Type="http://schemas.openxmlformats.org/officeDocument/2006/relationships/hyperlink" Target="https://competitions.codalab.org/competitions/11171" TargetMode="External"/><Relationship Id="rId156" Type="http://schemas.openxmlformats.org/officeDocument/2006/relationships/hyperlink" Target="https://competitions.codalab.org/competitions/15885" TargetMode="External"/><Relationship Id="rId363" Type="http://schemas.openxmlformats.org/officeDocument/2006/relationships/hyperlink" Target="https://competitions.codalab.org/competitions/20693" TargetMode="External"/><Relationship Id="rId570" Type="http://schemas.openxmlformats.org/officeDocument/2006/relationships/hyperlink" Target="https://competitions.codalab.org/competitions/24938" TargetMode="External"/><Relationship Id="rId1007" Type="http://schemas.openxmlformats.org/officeDocument/2006/relationships/hyperlink" Target="https://codalab.lisn.upsaclay.fr/competitions/2167" TargetMode="External"/><Relationship Id="rId223" Type="http://schemas.openxmlformats.org/officeDocument/2006/relationships/hyperlink" Target="https://competitions.codalab.org/competitions/20369" TargetMode="External"/><Relationship Id="rId430" Type="http://schemas.openxmlformats.org/officeDocument/2006/relationships/hyperlink" Target="https://competitions.codalab.org/competitions/27667" TargetMode="External"/><Relationship Id="rId668" Type="http://schemas.openxmlformats.org/officeDocument/2006/relationships/hyperlink" Target="https://competitions.codalab.org/competitions/21145" TargetMode="External"/><Relationship Id="rId875" Type="http://schemas.openxmlformats.org/officeDocument/2006/relationships/hyperlink" Target="https://codalab.lisn.upsaclay.fr/competitions/2332" TargetMode="External"/><Relationship Id="rId18" Type="http://schemas.openxmlformats.org/officeDocument/2006/relationships/hyperlink" Target="http://sunai.uoc.edu/chalearnLAP/" TargetMode="External"/><Relationship Id="rId528" Type="http://schemas.openxmlformats.org/officeDocument/2006/relationships/hyperlink" Target="https://competitions.codalab.org/competitions/34540" TargetMode="External"/><Relationship Id="rId735" Type="http://schemas.openxmlformats.org/officeDocument/2006/relationships/hyperlink" Target="https://competitions.codalab.org/competitions/36425" TargetMode="External"/><Relationship Id="rId942" Type="http://schemas.openxmlformats.org/officeDocument/2006/relationships/hyperlink" Target="https://codalab.lisn.upsaclay.fr/competitions/3798" TargetMode="External"/><Relationship Id="rId167" Type="http://schemas.openxmlformats.org/officeDocument/2006/relationships/hyperlink" Target="https://competitions.codalab.org/competitions/15637" TargetMode="External"/><Relationship Id="rId374" Type="http://schemas.openxmlformats.org/officeDocument/2006/relationships/hyperlink" Target="https://www.semanticscholar.org/paper/Process-mining-with-the-HeuristicsMiner-algorithm-Weijters-Aalst/e61c748f9a2df9c3fbda3a8361fdc3d847b7e3ae?p2df" TargetMode="External"/><Relationship Id="rId581" Type="http://schemas.openxmlformats.org/officeDocument/2006/relationships/hyperlink" Target="https://competitions.codalab.org/competitions/31519" TargetMode="External"/><Relationship Id="rId1018" Type="http://schemas.openxmlformats.org/officeDocument/2006/relationships/hyperlink" Target="https://autodl.lri.fr/competitions/35" TargetMode="External"/><Relationship Id="rId71" Type="http://schemas.openxmlformats.org/officeDocument/2006/relationships/hyperlink" Target="https://sites.google.com/site/describingmovies/previous-years/lsmdc-2016/movieretrieval" TargetMode="External"/><Relationship Id="rId234" Type="http://schemas.openxmlformats.org/officeDocument/2006/relationships/hyperlink" Target="https://competitions.codalab.org/competitions/20163" TargetMode="External"/><Relationship Id="rId679" Type="http://schemas.openxmlformats.org/officeDocument/2006/relationships/hyperlink" Target="https://competitions.codalab.org/competitions/30932" TargetMode="External"/><Relationship Id="rId802" Type="http://schemas.openxmlformats.org/officeDocument/2006/relationships/hyperlink" Target="https://competitions.codalab.org/competitions/35153" TargetMode="External"/><Relationship Id="rId886" Type="http://schemas.openxmlformats.org/officeDocument/2006/relationships/hyperlink" Target="https://codalab.lisn.upsaclay.fr/competitions/1497" TargetMode="External"/><Relationship Id="rId2" Type="http://schemas.openxmlformats.org/officeDocument/2006/relationships/hyperlink" Target="https://arxiv.org/pdf/2004.03116.pdf" TargetMode="External"/><Relationship Id="rId29" Type="http://schemas.openxmlformats.org/officeDocument/2006/relationships/hyperlink" Target="https://competitions.codalab.org/competitions/3931" TargetMode="External"/><Relationship Id="rId441" Type="http://schemas.openxmlformats.org/officeDocument/2006/relationships/hyperlink" Target="https://competitions.codalab.org/competitions/30949" TargetMode="External"/><Relationship Id="rId539" Type="http://schemas.openxmlformats.org/officeDocument/2006/relationships/hyperlink" Target="https://competitions.codalab.org/competitions/34355" TargetMode="External"/><Relationship Id="rId746" Type="http://schemas.openxmlformats.org/officeDocument/2006/relationships/hyperlink" Target="https://competitions.codalab.org/competitions/20595" TargetMode="External"/><Relationship Id="rId178" Type="http://schemas.openxmlformats.org/officeDocument/2006/relationships/hyperlink" Target="https://competitions.codalab.org/competitions/16931" TargetMode="External"/><Relationship Id="rId301" Type="http://schemas.openxmlformats.org/officeDocument/2006/relationships/hyperlink" Target="https://competitions.codalab.org/competitions/22966" TargetMode="External"/><Relationship Id="rId953" Type="http://schemas.openxmlformats.org/officeDocument/2006/relationships/hyperlink" Target="https://codalab.lisn.upsaclay.fr/competitions/4955" TargetMode="External"/><Relationship Id="rId1029" Type="http://schemas.openxmlformats.org/officeDocument/2006/relationships/hyperlink" Target="https://www.automl.ai/competitions/16" TargetMode="External"/><Relationship Id="rId82" Type="http://schemas.openxmlformats.org/officeDocument/2006/relationships/hyperlink" Target="https://competitions.codalab.org/competitions/15972" TargetMode="External"/><Relationship Id="rId385" Type="http://schemas.openxmlformats.org/officeDocument/2006/relationships/hyperlink" Target="https://competitions.codalab.org/competitions/25215" TargetMode="External"/><Relationship Id="rId592" Type="http://schemas.openxmlformats.org/officeDocument/2006/relationships/hyperlink" Target="https://competitions.codalab.org/competitions/24420" TargetMode="External"/><Relationship Id="rId606" Type="http://schemas.openxmlformats.org/officeDocument/2006/relationships/hyperlink" Target="https://github.com/DanceTrack/DanceTrack" TargetMode="External"/><Relationship Id="rId813" Type="http://schemas.openxmlformats.org/officeDocument/2006/relationships/hyperlink" Target="https://competitions.codalab.org/competitions/31166" TargetMode="External"/><Relationship Id="rId245" Type="http://schemas.openxmlformats.org/officeDocument/2006/relationships/hyperlink" Target="https://competitions.codalab.org/competitions/20257" TargetMode="External"/><Relationship Id="rId452" Type="http://schemas.openxmlformats.org/officeDocument/2006/relationships/hyperlink" Target="https://competitions.codalab.org/competitions/28679" TargetMode="External"/><Relationship Id="rId897" Type="http://schemas.openxmlformats.org/officeDocument/2006/relationships/hyperlink" Target="https://codalab.lisn.upsaclay.fr/competitions/2802" TargetMode="External"/><Relationship Id="rId105" Type="http://schemas.openxmlformats.org/officeDocument/2006/relationships/hyperlink" Target="https://ctwdataset.github.io/" TargetMode="External"/><Relationship Id="rId312" Type="http://schemas.openxmlformats.org/officeDocument/2006/relationships/hyperlink" Target="https://davischallenge.org/challenge2020/semisupervised.html" TargetMode="External"/><Relationship Id="rId757" Type="http://schemas.openxmlformats.org/officeDocument/2006/relationships/hyperlink" Target="https://competitions.codalab.org/competitions/7462" TargetMode="External"/><Relationship Id="rId964" Type="http://schemas.openxmlformats.org/officeDocument/2006/relationships/hyperlink" Target="http://www.classic.grss-ieee.org/earthvision2021/challenge.html" TargetMode="External"/><Relationship Id="rId93" Type="http://schemas.openxmlformats.org/officeDocument/2006/relationships/hyperlink" Target="https://competitions.codalab.org/competitions/16652" TargetMode="External"/><Relationship Id="rId189" Type="http://schemas.openxmlformats.org/officeDocument/2006/relationships/hyperlink" Target="https://github.com/VisionLearningGroup/taskcv-2017-public/tree/master/classification" TargetMode="External"/><Relationship Id="rId396" Type="http://schemas.openxmlformats.org/officeDocument/2006/relationships/hyperlink" Target="https://competitions.codalab.org/competitions/28485" TargetMode="External"/><Relationship Id="rId617" Type="http://schemas.openxmlformats.org/officeDocument/2006/relationships/hyperlink" Target="https://competitions.codalab.org/competitions/22533" TargetMode="External"/><Relationship Id="rId824" Type="http://schemas.openxmlformats.org/officeDocument/2006/relationships/hyperlink" Target="https://competitions.codalab.org/competitions/17326" TargetMode="External"/><Relationship Id="rId256" Type="http://schemas.openxmlformats.org/officeDocument/2006/relationships/hyperlink" Target="https://competitions.codalab.org/competitions/21523" TargetMode="External"/><Relationship Id="rId463" Type="http://schemas.openxmlformats.org/officeDocument/2006/relationships/hyperlink" Target="https://competitions.codalab.org/competitions/24334" TargetMode="External"/><Relationship Id="rId670" Type="http://schemas.openxmlformats.org/officeDocument/2006/relationships/hyperlink" Target="https://competitions.codalab.org/competitions/31280" TargetMode="External"/><Relationship Id="rId116" Type="http://schemas.openxmlformats.org/officeDocument/2006/relationships/hyperlink" Target="https://arxiv.org/pdf/1805.06561.pdf" TargetMode="External"/><Relationship Id="rId323" Type="http://schemas.openxmlformats.org/officeDocument/2006/relationships/hyperlink" Target="https://competitions.codalab.org/competitions/24781" TargetMode="External"/><Relationship Id="rId530" Type="http://schemas.openxmlformats.org/officeDocument/2006/relationships/hyperlink" Target="https://gitlab.com/spe.ec/e-challenge-prediction-models-for-historical-data-of-esp-patterns" TargetMode="External"/><Relationship Id="rId768" Type="http://schemas.openxmlformats.org/officeDocument/2006/relationships/hyperlink" Target="https://competitions.codalab.org/competitions/19935" TargetMode="External"/><Relationship Id="rId975" Type="http://schemas.openxmlformats.org/officeDocument/2006/relationships/hyperlink" Target="https://codalab.lisn.upsaclay.fr/competitions/865" TargetMode="External"/><Relationship Id="rId20" Type="http://schemas.openxmlformats.org/officeDocument/2006/relationships/hyperlink" Target="https://competitions.codalab.org/competitions/1471" TargetMode="External"/><Relationship Id="rId628" Type="http://schemas.openxmlformats.org/officeDocument/2006/relationships/hyperlink" Target="https://www.robots.ox.ac.uk/~vgg/data/voxceleb/competition2020.html" TargetMode="External"/><Relationship Id="rId835" Type="http://schemas.openxmlformats.org/officeDocument/2006/relationships/hyperlink" Target="https://competitions.codalab.org/competitions/19948" TargetMode="External"/><Relationship Id="rId267" Type="http://schemas.openxmlformats.org/officeDocument/2006/relationships/hyperlink" Target="https://chalearnlap.cvc.uab.cat/challenge/34/description/" TargetMode="External"/><Relationship Id="rId474" Type="http://schemas.openxmlformats.org/officeDocument/2006/relationships/hyperlink" Target="https://competitions.codalab.org/competitions/30454" TargetMode="External"/><Relationship Id="rId1020" Type="http://schemas.openxmlformats.org/officeDocument/2006/relationships/hyperlink" Target="https://autodl.lri.fr/competitions/162" TargetMode="External"/><Relationship Id="rId127" Type="http://schemas.openxmlformats.org/officeDocument/2006/relationships/hyperlink" Target="https://competitions.codalab.org/competitions/18905" TargetMode="External"/><Relationship Id="rId681" Type="http://schemas.openxmlformats.org/officeDocument/2006/relationships/hyperlink" Target="https://competitions.codalab.org/competitions/31639" TargetMode="External"/><Relationship Id="rId779" Type="http://schemas.openxmlformats.org/officeDocument/2006/relationships/hyperlink" Target="https://competitions.codalab.org/competitions/28609" TargetMode="External"/><Relationship Id="rId902" Type="http://schemas.openxmlformats.org/officeDocument/2006/relationships/hyperlink" Target="https://codalab.lisn.upsaclay.fr/competitions/2415" TargetMode="External"/><Relationship Id="rId986" Type="http://schemas.openxmlformats.org/officeDocument/2006/relationships/hyperlink" Target="https://codalab.lisn.upsaclay.fr/competitions/395" TargetMode="External"/><Relationship Id="rId31" Type="http://schemas.openxmlformats.org/officeDocument/2006/relationships/hyperlink" Target="http://web.archive.org/web/20140602202553/http:/www.nipsfsc.ecs.soton.ac.uk/papers/NIPS2003-Datasets.pdf" TargetMode="External"/><Relationship Id="rId334" Type="http://schemas.openxmlformats.org/officeDocument/2006/relationships/hyperlink" Target="https://competitions.codalab.org/competitions/23712" TargetMode="External"/><Relationship Id="rId541" Type="http://schemas.openxmlformats.org/officeDocument/2006/relationships/hyperlink" Target="https://competitions.codalab.org/competitions/28190" TargetMode="External"/><Relationship Id="rId639" Type="http://schemas.openxmlformats.org/officeDocument/2006/relationships/hyperlink" Target="https://github.com/facebookresearch/ActivityNet-Entities" TargetMode="External"/><Relationship Id="rId180" Type="http://schemas.openxmlformats.org/officeDocument/2006/relationships/hyperlink" Target="http://vuchallenge.org/thor.html" TargetMode="External"/><Relationship Id="rId278" Type="http://schemas.openxmlformats.org/officeDocument/2006/relationships/hyperlink" Target="https://competitions.codalab.org/competitions/23020" TargetMode="External"/><Relationship Id="rId401" Type="http://schemas.openxmlformats.org/officeDocument/2006/relationships/hyperlink" Target="https://ieeexplore.ieee.org/abstract/document/9210578" TargetMode="External"/><Relationship Id="rId846" Type="http://schemas.openxmlformats.org/officeDocument/2006/relationships/hyperlink" Target="https://codalab.lisn.upsaclay.fr/competitions/4110" TargetMode="External"/><Relationship Id="rId1031" Type="http://schemas.openxmlformats.org/officeDocument/2006/relationships/hyperlink" Target="https://www.automl.ai/competitions/3" TargetMode="External"/><Relationship Id="rId485" Type="http://schemas.openxmlformats.org/officeDocument/2006/relationships/hyperlink" Target="https://competitions.codalab.org/competitions/31432" TargetMode="External"/><Relationship Id="rId692" Type="http://schemas.openxmlformats.org/officeDocument/2006/relationships/hyperlink" Target="https://arxiv.org/abs/2004.13590" TargetMode="External"/><Relationship Id="rId706" Type="http://schemas.openxmlformats.org/officeDocument/2006/relationships/hyperlink" Target="https://competitions.codalab.org/competitions/23705" TargetMode="External"/><Relationship Id="rId913" Type="http://schemas.openxmlformats.org/officeDocument/2006/relationships/hyperlink" Target="https://codalab.lisn.upsaclay.fr/competitions/3282" TargetMode="External"/><Relationship Id="rId42" Type="http://schemas.openxmlformats.org/officeDocument/2006/relationships/hyperlink" Target="https://alt.qcri.org/semeval2017/task2/index.php?id=data-and-tools" TargetMode="External"/><Relationship Id="rId138" Type="http://schemas.openxmlformats.org/officeDocument/2006/relationships/hyperlink" Target="https://competitions.codalab.org/competitions/6961" TargetMode="External"/><Relationship Id="rId345" Type="http://schemas.openxmlformats.org/officeDocument/2006/relationships/hyperlink" Target="https://competitions.codalab.org/competitions/24275" TargetMode="External"/><Relationship Id="rId552" Type="http://schemas.openxmlformats.org/officeDocument/2006/relationships/hyperlink" Target="https://competitions.codalab.org/competitions/36415" TargetMode="External"/><Relationship Id="rId997" Type="http://schemas.openxmlformats.org/officeDocument/2006/relationships/hyperlink" Target="https://codalab.lisn.upsaclay.fr/competitions/1934" TargetMode="External"/><Relationship Id="rId191" Type="http://schemas.openxmlformats.org/officeDocument/2006/relationships/hyperlink" Target="https://competitions.codalab.org/competitions/17581" TargetMode="External"/><Relationship Id="rId205" Type="http://schemas.openxmlformats.org/officeDocument/2006/relationships/hyperlink" Target="https://competitions.codalab.org/competitions/19118" TargetMode="External"/><Relationship Id="rId412" Type="http://schemas.openxmlformats.org/officeDocument/2006/relationships/hyperlink" Target="https://competitions.codalab.org/competitions/28078" TargetMode="External"/><Relationship Id="rId857" Type="http://schemas.openxmlformats.org/officeDocument/2006/relationships/hyperlink" Target="https://codalab.lisn.upsaclay.fr/competitions/1863" TargetMode="External"/><Relationship Id="rId289" Type="http://schemas.openxmlformats.org/officeDocument/2006/relationships/hyperlink" Target="https://competitions.codalab.org/competitions/22235" TargetMode="External"/><Relationship Id="rId496" Type="http://schemas.openxmlformats.org/officeDocument/2006/relationships/hyperlink" Target="https://competitions.codalab.org/competitions/31086" TargetMode="External"/><Relationship Id="rId717" Type="http://schemas.openxmlformats.org/officeDocument/2006/relationships/hyperlink" Target="https://competitions.codalab.org/competitions/20948" TargetMode="External"/><Relationship Id="rId924" Type="http://schemas.openxmlformats.org/officeDocument/2006/relationships/hyperlink" Target="https://codalab.lisn.upsaclay.fr/competitions/4074" TargetMode="External"/><Relationship Id="rId53" Type="http://schemas.openxmlformats.org/officeDocument/2006/relationships/hyperlink" Target="https://competitions.codalab.org/competitions/8991" TargetMode="External"/><Relationship Id="rId149" Type="http://schemas.openxmlformats.org/officeDocument/2006/relationships/hyperlink" Target="https://competitions.codalab.org/competitions/10581" TargetMode="External"/><Relationship Id="rId356" Type="http://schemas.openxmlformats.org/officeDocument/2006/relationships/hyperlink" Target="https://competitions.codalab.org/competitions/22266" TargetMode="External"/><Relationship Id="rId563" Type="http://schemas.openxmlformats.org/officeDocument/2006/relationships/hyperlink" Target="https://competitions.codalab.org/competitions/36410" TargetMode="External"/><Relationship Id="rId770" Type="http://schemas.openxmlformats.org/officeDocument/2006/relationships/hyperlink" Target="https://competitions.codalab.org/competitions/20150" TargetMode="External"/><Relationship Id="rId216" Type="http://schemas.openxmlformats.org/officeDocument/2006/relationships/hyperlink" Target="https://competitions.codalab.org/competitions/19836" TargetMode="External"/><Relationship Id="rId423" Type="http://schemas.openxmlformats.org/officeDocument/2006/relationships/hyperlink" Target="https://competitions.codalab.org/competitions/28122" TargetMode="External"/><Relationship Id="rId868" Type="http://schemas.openxmlformats.org/officeDocument/2006/relationships/hyperlink" Target="https://codalab.lisn.upsaclay.fr/competitions/1598" TargetMode="External"/><Relationship Id="rId630" Type="http://schemas.openxmlformats.org/officeDocument/2006/relationships/hyperlink" Target="https://competitions.codalab.org/competitions/27749" TargetMode="External"/><Relationship Id="rId728" Type="http://schemas.openxmlformats.org/officeDocument/2006/relationships/hyperlink" Target="https://competitions.codalab.org/competitions/17807" TargetMode="External"/><Relationship Id="rId935" Type="http://schemas.openxmlformats.org/officeDocument/2006/relationships/hyperlink" Target="https://chalearnlap.cvc.uab.cat/challenge/51/description/" TargetMode="External"/><Relationship Id="rId64" Type="http://schemas.openxmlformats.org/officeDocument/2006/relationships/hyperlink" Target="https://drive.google.com/drive/folders/0B7XZSACQf0KdXzZFS21DblRxQ3c?resourcekey=0-3k4O5YlwnZf0cNeTZ5Y_Uw" TargetMode="External"/><Relationship Id="rId367" Type="http://schemas.openxmlformats.org/officeDocument/2006/relationships/hyperlink" Target="https://onedrive.live.com/?authkey=%21AAoqjjcEN9EjMes&amp;cid=9836C680BC708C16&amp;id=9836C680BC708C16%211190&amp;parId=root&amp;o=OneUp" TargetMode="External"/><Relationship Id="rId574" Type="http://schemas.openxmlformats.org/officeDocument/2006/relationships/hyperlink" Target="https://competitions.codalab.org/competitions/24493" TargetMode="External"/><Relationship Id="rId227" Type="http://schemas.openxmlformats.org/officeDocument/2006/relationships/hyperlink" Target="https://competitions.codalab.org/competitions/20127" TargetMode="External"/><Relationship Id="rId781" Type="http://schemas.openxmlformats.org/officeDocument/2006/relationships/hyperlink" Target="https://competitions.codalab.org/competitions/15621" TargetMode="External"/><Relationship Id="rId879" Type="http://schemas.openxmlformats.org/officeDocument/2006/relationships/hyperlink" Target="https://github.com/goutamgmb/NTIRE22_BURSTSR" TargetMode="External"/><Relationship Id="rId434" Type="http://schemas.openxmlformats.org/officeDocument/2006/relationships/hyperlink" Target="https://competitions.codalab.org/competitions/30755" TargetMode="External"/><Relationship Id="rId641" Type="http://schemas.openxmlformats.org/officeDocument/2006/relationships/hyperlink" Target="https://competitions.codalab.org/competitions/30452" TargetMode="External"/><Relationship Id="rId739" Type="http://schemas.openxmlformats.org/officeDocument/2006/relationships/hyperlink" Target="https://competitions.codalab.org/competitions/6351" TargetMode="External"/><Relationship Id="rId280" Type="http://schemas.openxmlformats.org/officeDocument/2006/relationships/hyperlink" Target="https://competitions.codalab.org/competitions/23021" TargetMode="External"/><Relationship Id="rId501" Type="http://schemas.openxmlformats.org/officeDocument/2006/relationships/hyperlink" Target="https://competitions.codalab.org/competitions/32363" TargetMode="External"/><Relationship Id="rId946" Type="http://schemas.openxmlformats.org/officeDocument/2006/relationships/hyperlink" Target="https://sites.google.com/view/clvision2022/challenge/instance-classification-track-1" TargetMode="External"/><Relationship Id="rId75" Type="http://schemas.openxmlformats.org/officeDocument/2006/relationships/hyperlink" Target="https://arxiv.org/abs/1808.02559" TargetMode="External"/><Relationship Id="rId140" Type="http://schemas.openxmlformats.org/officeDocument/2006/relationships/hyperlink" Target="https://competitions.codalab.org/competitions/6981" TargetMode="External"/><Relationship Id="rId378" Type="http://schemas.openxmlformats.org/officeDocument/2006/relationships/hyperlink" Target="https://competitions.codalab.org/competitions/26611" TargetMode="External"/><Relationship Id="rId585" Type="http://schemas.openxmlformats.org/officeDocument/2006/relationships/hyperlink" Target="https://competitions.codalab.org/competitions/21691" TargetMode="External"/><Relationship Id="rId792" Type="http://schemas.openxmlformats.org/officeDocument/2006/relationships/hyperlink" Target="https://competitions.codalab.org/competitions/17422" TargetMode="External"/><Relationship Id="rId806" Type="http://schemas.openxmlformats.org/officeDocument/2006/relationships/hyperlink" Target="https://openaccess.thecvf.com/content_cvpr_2018/CameraReady/0037.pdf" TargetMode="External"/><Relationship Id="rId6" Type="http://schemas.openxmlformats.org/officeDocument/2006/relationships/hyperlink" Target="https://www.humbi-data.net/" TargetMode="External"/><Relationship Id="rId238" Type="http://schemas.openxmlformats.org/officeDocument/2006/relationships/hyperlink" Target="https://competitions.codalab.org/competitions/20249" TargetMode="External"/><Relationship Id="rId445" Type="http://schemas.openxmlformats.org/officeDocument/2006/relationships/hyperlink" Target="https://competitions.codalab.org/competitions/30320" TargetMode="External"/><Relationship Id="rId652" Type="http://schemas.openxmlformats.org/officeDocument/2006/relationships/hyperlink" Target="https://competitions.codalab.org/competitions/22289" TargetMode="External"/><Relationship Id="rId291" Type="http://schemas.openxmlformats.org/officeDocument/2006/relationships/hyperlink" Target="https://competitions.codalab.org/competitions/22230" TargetMode="External"/><Relationship Id="rId305" Type="http://schemas.openxmlformats.org/officeDocument/2006/relationships/hyperlink" Target="https://competitions.codalab.org/competitions/22188" TargetMode="External"/><Relationship Id="rId512" Type="http://schemas.openxmlformats.org/officeDocument/2006/relationships/hyperlink" Target="https://competitions.codalab.org/competitions/33378" TargetMode="External"/><Relationship Id="rId957" Type="http://schemas.openxmlformats.org/officeDocument/2006/relationships/hyperlink" Target="https://codalab.lisn.upsaclay.fr/competitions/4894" TargetMode="External"/><Relationship Id="rId86" Type="http://schemas.openxmlformats.org/officeDocument/2006/relationships/hyperlink" Target="https://competitions.codalab.org/competitions/16194" TargetMode="External"/><Relationship Id="rId151" Type="http://schemas.openxmlformats.org/officeDocument/2006/relationships/hyperlink" Target="https://competitions.codalab.org/competitions/15436" TargetMode="External"/><Relationship Id="rId389" Type="http://schemas.openxmlformats.org/officeDocument/2006/relationships/hyperlink" Target="https://competitions.codalab.org/competitions/27176" TargetMode="External"/><Relationship Id="rId596" Type="http://schemas.openxmlformats.org/officeDocument/2006/relationships/hyperlink" Target="https://tweetqa.github.io/" TargetMode="External"/><Relationship Id="rId817" Type="http://schemas.openxmlformats.org/officeDocument/2006/relationships/hyperlink" Target="https://competitions.codalab.org/competitions/28954" TargetMode="External"/><Relationship Id="rId1002" Type="http://schemas.openxmlformats.org/officeDocument/2006/relationships/hyperlink" Target="https://codalab.lisn.upsaclay.fr/competitions/4318" TargetMode="External"/><Relationship Id="rId249" Type="http://schemas.openxmlformats.org/officeDocument/2006/relationships/hyperlink" Target="https://sites.google.com/dstc.community/dstc8/important-dates?authuser=0" TargetMode="External"/><Relationship Id="rId456" Type="http://schemas.openxmlformats.org/officeDocument/2006/relationships/hyperlink" Target="https://competitions.codalab.org/competitions/30441" TargetMode="External"/><Relationship Id="rId663" Type="http://schemas.openxmlformats.org/officeDocument/2006/relationships/hyperlink" Target="https://competitions.codalab.org/competitions/34342" TargetMode="External"/><Relationship Id="rId870" Type="http://schemas.openxmlformats.org/officeDocument/2006/relationships/hyperlink" Target="https://codalab.lisn.upsaclay.fr/competitions/1567" TargetMode="External"/><Relationship Id="rId13" Type="http://schemas.openxmlformats.org/officeDocument/2006/relationships/hyperlink" Target="https://www.researchgate.net/publication/289842286_ChaLearn_Looking_at_People_Challenge_2014_Dataset_and_Results" TargetMode="External"/><Relationship Id="rId109" Type="http://schemas.openxmlformats.org/officeDocument/2006/relationships/hyperlink" Target="http://deepglobe.org/" TargetMode="External"/><Relationship Id="rId316" Type="http://schemas.openxmlformats.org/officeDocument/2006/relationships/hyperlink" Target="https://sites.google.com/view/cvcreative2020/fashion-iq?authuser=0" TargetMode="External"/><Relationship Id="rId523" Type="http://schemas.openxmlformats.org/officeDocument/2006/relationships/hyperlink" Target="https://competitions.codalab.org/competitions/34801" TargetMode="External"/><Relationship Id="rId968" Type="http://schemas.openxmlformats.org/officeDocument/2006/relationships/hyperlink" Target="https://codalab.lisn.upsaclay.fr/competitions/840" TargetMode="External"/><Relationship Id="rId97" Type="http://schemas.openxmlformats.org/officeDocument/2006/relationships/hyperlink" Target="https://www.dialog-21.ru/media/4539/panchenkoaplusetal.pdf" TargetMode="External"/><Relationship Id="rId730" Type="http://schemas.openxmlformats.org/officeDocument/2006/relationships/hyperlink" Target="https://vision.in.tum.de/data/datasets/ddff12scene" TargetMode="External"/><Relationship Id="rId828" Type="http://schemas.openxmlformats.org/officeDocument/2006/relationships/hyperlink" Target="https://competitions.codalab.org/competitions/33835" TargetMode="External"/><Relationship Id="rId1013" Type="http://schemas.openxmlformats.org/officeDocument/2006/relationships/hyperlink" Target="https://sites.google.com/view/loveucvpr22/home" TargetMode="External"/><Relationship Id="rId162" Type="http://schemas.openxmlformats.org/officeDocument/2006/relationships/hyperlink" Target="https://competitions.codalab.org/competitions/15689" TargetMode="External"/><Relationship Id="rId467" Type="http://schemas.openxmlformats.org/officeDocument/2006/relationships/hyperlink" Target="https://competitions.codalab.org/competitions/31247" TargetMode="External"/><Relationship Id="rId674" Type="http://schemas.openxmlformats.org/officeDocument/2006/relationships/hyperlink" Target="https://competitions.codalab.org/competitions/26654" TargetMode="External"/><Relationship Id="rId881" Type="http://schemas.openxmlformats.org/officeDocument/2006/relationships/hyperlink" Target="https://codalab.lisn.upsaclay.fr/competitions/1865" TargetMode="External"/><Relationship Id="rId979" Type="http://schemas.openxmlformats.org/officeDocument/2006/relationships/hyperlink" Target="https://arxiv.org/abs/2109.00122" TargetMode="External"/><Relationship Id="rId24" Type="http://schemas.openxmlformats.org/officeDocument/2006/relationships/hyperlink" Target="https://github.com/cocodataset/cocoapi" TargetMode="External"/><Relationship Id="rId327" Type="http://schemas.openxmlformats.org/officeDocument/2006/relationships/hyperlink" Target="https://competitions.codalab.org/competitions/23748" TargetMode="External"/><Relationship Id="rId534" Type="http://schemas.openxmlformats.org/officeDocument/2006/relationships/hyperlink" Target="https://competitions.codalab.org/competitions/34925" TargetMode="External"/><Relationship Id="rId741" Type="http://schemas.openxmlformats.org/officeDocument/2006/relationships/hyperlink" Target="https://competitions.codalab.org/competitions/28930" TargetMode="External"/><Relationship Id="rId839" Type="http://schemas.openxmlformats.org/officeDocument/2006/relationships/hyperlink" Target="https://arxiv.org/abs/1705.04228" TargetMode="External"/><Relationship Id="rId173" Type="http://schemas.openxmlformats.org/officeDocument/2006/relationships/hyperlink" Target="https://competitions.codalab.org/competitions/16843" TargetMode="External"/><Relationship Id="rId380" Type="http://schemas.openxmlformats.org/officeDocument/2006/relationships/hyperlink" Target="https://github.com/ebadrian/metadl" TargetMode="External"/><Relationship Id="rId601" Type="http://schemas.openxmlformats.org/officeDocument/2006/relationships/hyperlink" Target="https://competitions.codalab.org/competitions/26881" TargetMode="External"/><Relationship Id="rId1024" Type="http://schemas.openxmlformats.org/officeDocument/2006/relationships/hyperlink" Target="http://air.ug/microscopy/" TargetMode="External"/><Relationship Id="rId240" Type="http://schemas.openxmlformats.org/officeDocument/2006/relationships/hyperlink" Target="https://competitions.codalab.org/competitions/20244" TargetMode="External"/><Relationship Id="rId478" Type="http://schemas.openxmlformats.org/officeDocument/2006/relationships/hyperlink" Target="https://competitions.codalab.org/competitions/30429" TargetMode="External"/><Relationship Id="rId685" Type="http://schemas.openxmlformats.org/officeDocument/2006/relationships/hyperlink" Target="https://github.com/thunlp/DocRED" TargetMode="External"/><Relationship Id="rId892" Type="http://schemas.openxmlformats.org/officeDocument/2006/relationships/hyperlink" Target="https://codalab.lisn.upsaclay.fr/competitions/2345" TargetMode="External"/><Relationship Id="rId906" Type="http://schemas.openxmlformats.org/officeDocument/2006/relationships/hyperlink" Target="https://codalab.lisn.upsaclay.fr/competitions/1939" TargetMode="External"/><Relationship Id="rId35" Type="http://schemas.openxmlformats.org/officeDocument/2006/relationships/hyperlink" Target="https://competitions.codalab.org/competitions/4971" TargetMode="External"/><Relationship Id="rId100" Type="http://schemas.openxmlformats.org/officeDocument/2006/relationships/hyperlink" Target="https://sites.google.com/site/figlangworkshop/" TargetMode="External"/><Relationship Id="rId338" Type="http://schemas.openxmlformats.org/officeDocument/2006/relationships/hyperlink" Target="https://competitions.codalab.org/competitions/24680" TargetMode="External"/><Relationship Id="rId545" Type="http://schemas.openxmlformats.org/officeDocument/2006/relationships/hyperlink" Target="https://competitions.codalab.org/competitions/36189" TargetMode="External"/><Relationship Id="rId752" Type="http://schemas.openxmlformats.org/officeDocument/2006/relationships/hyperlink" Target="https://competitions.codalab.org/competitions/34344" TargetMode="External"/><Relationship Id="rId184" Type="http://schemas.openxmlformats.org/officeDocument/2006/relationships/hyperlink" Target="https://dl.acm.org/doi/abs/10.1145/3123266.3138874" TargetMode="External"/><Relationship Id="rId391" Type="http://schemas.openxmlformats.org/officeDocument/2006/relationships/hyperlink" Target="https://competitions.codalab.org/competitions/26153" TargetMode="External"/><Relationship Id="rId405" Type="http://schemas.openxmlformats.org/officeDocument/2006/relationships/hyperlink" Target="https://competitions.codalab.org/competitions/28072" TargetMode="External"/><Relationship Id="rId612" Type="http://schemas.openxmlformats.org/officeDocument/2006/relationships/hyperlink" Target="https://competitions.codalab.org/competitions/34473" TargetMode="External"/><Relationship Id="rId251" Type="http://schemas.openxmlformats.org/officeDocument/2006/relationships/hyperlink" Target="https://lifelong-robotic-vision.github.io/competition/SLAM.html" TargetMode="External"/><Relationship Id="rId489" Type="http://schemas.openxmlformats.org/officeDocument/2006/relationships/hyperlink" Target="https://competitions.codalab.org/competitions/31978" TargetMode="External"/><Relationship Id="rId696" Type="http://schemas.openxmlformats.org/officeDocument/2006/relationships/hyperlink" Target="https://competitions.codalab.org/competitions/32702" TargetMode="External"/><Relationship Id="rId917" Type="http://schemas.openxmlformats.org/officeDocument/2006/relationships/hyperlink" Target="https://codalab.lisn.upsaclay.fr/competitions/2618" TargetMode="External"/><Relationship Id="rId46" Type="http://schemas.openxmlformats.org/officeDocument/2006/relationships/hyperlink" Target="http://lcl.uniroma1.it/wsdeval/" TargetMode="External"/><Relationship Id="rId349" Type="http://schemas.openxmlformats.org/officeDocument/2006/relationships/hyperlink" Target="https://competitions.codalab.org/competitions/20597" TargetMode="External"/><Relationship Id="rId556" Type="http://schemas.openxmlformats.org/officeDocument/2006/relationships/hyperlink" Target="https://competitions.codalab.org/competitions/21175" TargetMode="External"/><Relationship Id="rId763" Type="http://schemas.openxmlformats.org/officeDocument/2006/relationships/hyperlink" Target="https://competitions.codalab.org/competitions/19790" TargetMode="External"/><Relationship Id="rId111" Type="http://schemas.openxmlformats.org/officeDocument/2006/relationships/hyperlink" Target="https://competitions.codalab.org/competitions/18544" TargetMode="External"/><Relationship Id="rId195" Type="http://schemas.openxmlformats.org/officeDocument/2006/relationships/hyperlink" Target="https://competitions.codalab.org/competitions/18046" TargetMode="External"/><Relationship Id="rId209" Type="http://schemas.openxmlformats.org/officeDocument/2006/relationships/hyperlink" Target="https://competitions.codalab.org/competitions/19226" TargetMode="External"/><Relationship Id="rId416" Type="http://schemas.openxmlformats.org/officeDocument/2006/relationships/hyperlink" Target="https://competitions.codalab.org/competitions/28074" TargetMode="External"/><Relationship Id="rId970" Type="http://schemas.openxmlformats.org/officeDocument/2006/relationships/hyperlink" Target="https://codalab.lisn.upsaclay.fr/competitions/839" TargetMode="External"/><Relationship Id="rId623" Type="http://schemas.openxmlformats.org/officeDocument/2006/relationships/hyperlink" Target="https://competitions.codalab.org/competitions/26644" TargetMode="External"/><Relationship Id="rId830" Type="http://schemas.openxmlformats.org/officeDocument/2006/relationships/hyperlink" Target="https://competitions.codalab.org/competitions/29037" TargetMode="External"/><Relationship Id="rId928" Type="http://schemas.openxmlformats.org/officeDocument/2006/relationships/hyperlink" Target="https://codalab.lisn.upsaclay.fr/competitions/3093" TargetMode="External"/><Relationship Id="rId57" Type="http://schemas.openxmlformats.org/officeDocument/2006/relationships/hyperlink" Target="https://www.researchgate.net/publication/309741759_ChaLearn_LAP_2016_First_Round_Challenge_on_First_Impressions_-Dataset_and_Results" TargetMode="External"/><Relationship Id="rId262" Type="http://schemas.openxmlformats.org/officeDocument/2006/relationships/hyperlink" Target="https://competitions.codalab.org/competitions/21928" TargetMode="External"/><Relationship Id="rId567" Type="http://schemas.openxmlformats.org/officeDocument/2006/relationships/hyperlink" Target="https://competitions.codalab.org/competitions/25426" TargetMode="External"/><Relationship Id="rId122" Type="http://schemas.openxmlformats.org/officeDocument/2006/relationships/hyperlink" Target="https://competitions.codalab.org/competitions/18622" TargetMode="External"/><Relationship Id="rId774" Type="http://schemas.openxmlformats.org/officeDocument/2006/relationships/hyperlink" Target="https://competitions.codalab.org/competitions/27082" TargetMode="External"/><Relationship Id="rId981" Type="http://schemas.openxmlformats.org/officeDocument/2006/relationships/hyperlink" Target="https://codalab.lisn.upsaclay.fr/competitions/4642" TargetMode="External"/><Relationship Id="rId427" Type="http://schemas.openxmlformats.org/officeDocument/2006/relationships/hyperlink" Target="https://competitions.codalab.org/competitions/29216" TargetMode="External"/><Relationship Id="rId634" Type="http://schemas.openxmlformats.org/officeDocument/2006/relationships/hyperlink" Target="https://competitions.codalab.org/competitions/25148" TargetMode="External"/><Relationship Id="rId841" Type="http://schemas.openxmlformats.org/officeDocument/2006/relationships/hyperlink" Target="https://ai.bu.edu/visda-2017/" TargetMode="External"/><Relationship Id="rId273" Type="http://schemas.openxmlformats.org/officeDocument/2006/relationships/hyperlink" Target="https://competitions.codalab.org/competitions/22036" TargetMode="External"/><Relationship Id="rId480" Type="http://schemas.openxmlformats.org/officeDocument/2006/relationships/hyperlink" Target="https://germeval2021toxic.github.io/SharedTask/" TargetMode="External"/><Relationship Id="rId701" Type="http://schemas.openxmlformats.org/officeDocument/2006/relationships/hyperlink" Target="https://competitions.codalab.org/competitions/25224" TargetMode="External"/><Relationship Id="rId939" Type="http://schemas.openxmlformats.org/officeDocument/2006/relationships/hyperlink" Target="https://chalearnlap.cvc.uab.cat/challenge/49/description/" TargetMode="External"/><Relationship Id="rId68" Type="http://schemas.openxmlformats.org/officeDocument/2006/relationships/hyperlink" Target="https://arxiv.org/abs/1809.07257" TargetMode="External"/><Relationship Id="rId133" Type="http://schemas.openxmlformats.org/officeDocument/2006/relationships/hyperlink" Target="https://competitions.codalab.org/competitions/2611" TargetMode="External"/><Relationship Id="rId340" Type="http://schemas.openxmlformats.org/officeDocument/2006/relationships/hyperlink" Target="https://competitions.codalab.org/competitions/24671" TargetMode="External"/><Relationship Id="rId578" Type="http://schemas.openxmlformats.org/officeDocument/2006/relationships/hyperlink" Target="https://competitions.codalab.org/competitions/20165" TargetMode="External"/><Relationship Id="rId785" Type="http://schemas.openxmlformats.org/officeDocument/2006/relationships/hyperlink" Target="https://pilehvar.github.io/wic/" TargetMode="External"/><Relationship Id="rId992" Type="http://schemas.openxmlformats.org/officeDocument/2006/relationships/hyperlink" Target="https://codalab.lisn.upsaclay.fr/competitions/1063" TargetMode="External"/><Relationship Id="rId200" Type="http://schemas.openxmlformats.org/officeDocument/2006/relationships/hyperlink" Target="https://competitions.codalab.org/competitions/16526" TargetMode="External"/><Relationship Id="rId438" Type="http://schemas.openxmlformats.org/officeDocument/2006/relationships/hyperlink" Target="https://competitions.codalab.org/competitions/28022" TargetMode="External"/><Relationship Id="rId645" Type="http://schemas.openxmlformats.org/officeDocument/2006/relationships/hyperlink" Target="https://aclanthology.org/D18-1514.pdf" TargetMode="External"/><Relationship Id="rId852" Type="http://schemas.openxmlformats.org/officeDocument/2006/relationships/hyperlink" Target="https://codalab.lisn.upsaclay.fr/competitions/887" TargetMode="External"/><Relationship Id="rId284" Type="http://schemas.openxmlformats.org/officeDocument/2006/relationships/hyperlink" Target="https://competitions.codalab.org/competitions/20224" TargetMode="External"/><Relationship Id="rId491" Type="http://schemas.openxmlformats.org/officeDocument/2006/relationships/hyperlink" Target="https://competitions.codalab.org/competitions/32377" TargetMode="External"/><Relationship Id="rId505" Type="http://schemas.openxmlformats.org/officeDocument/2006/relationships/hyperlink" Target="https://competitions.codalab.org/competitions/31584" TargetMode="External"/><Relationship Id="rId712" Type="http://schemas.openxmlformats.org/officeDocument/2006/relationships/hyperlink" Target="https://competitions.codalab.org/competitions/26979" TargetMode="External"/><Relationship Id="rId79" Type="http://schemas.openxmlformats.org/officeDocument/2006/relationships/hyperlink" Target="https://competitions.codalab.org/competitions/15333" TargetMode="External"/><Relationship Id="rId144" Type="http://schemas.openxmlformats.org/officeDocument/2006/relationships/hyperlink" Target="https://competitions.codalab.org/competitions/10341" TargetMode="External"/><Relationship Id="rId589" Type="http://schemas.openxmlformats.org/officeDocument/2006/relationships/hyperlink" Target="https://competitions.codalab.org/competitions/24360" TargetMode="External"/><Relationship Id="rId796" Type="http://schemas.openxmlformats.org/officeDocument/2006/relationships/hyperlink" Target="https://competitions.codalab.org/competitions/30954" TargetMode="External"/><Relationship Id="rId351" Type="http://schemas.openxmlformats.org/officeDocument/2006/relationships/hyperlink" Target="https://competitions.codalab.org/competitions/19507" TargetMode="External"/><Relationship Id="rId449" Type="http://schemas.openxmlformats.org/officeDocument/2006/relationships/hyperlink" Target="https://competitions.codalab.org/competitions/28771" TargetMode="External"/><Relationship Id="rId656" Type="http://schemas.openxmlformats.org/officeDocument/2006/relationships/hyperlink" Target="https://competitions.codalab.org/competitions/20318" TargetMode="External"/><Relationship Id="rId863" Type="http://schemas.openxmlformats.org/officeDocument/2006/relationships/hyperlink" Target="https://codalab.lisn.upsaclay.fr/competitions/1990" TargetMode="External"/><Relationship Id="rId211" Type="http://schemas.openxmlformats.org/officeDocument/2006/relationships/hyperlink" Target="https://competitions.codalab.org/competitions/19636" TargetMode="External"/><Relationship Id="rId295" Type="http://schemas.openxmlformats.org/officeDocument/2006/relationships/hyperlink" Target="https://competitions.codalab.org/competitions/22220" TargetMode="External"/><Relationship Id="rId309" Type="http://schemas.openxmlformats.org/officeDocument/2006/relationships/hyperlink" Target="https://knowledge-learning.github.io/ehealthkd-2020/" TargetMode="External"/><Relationship Id="rId516" Type="http://schemas.openxmlformats.org/officeDocument/2006/relationships/hyperlink" Target="https://competitions.codalab.org/competitions/33420" TargetMode="External"/><Relationship Id="rId723" Type="http://schemas.openxmlformats.org/officeDocument/2006/relationships/hyperlink" Target="https://competitions.codalab.org/competitions/34190" TargetMode="External"/><Relationship Id="rId930" Type="http://schemas.openxmlformats.org/officeDocument/2006/relationships/hyperlink" Target="https://codalab.lisn.upsaclay.fr/competitions/4276" TargetMode="External"/><Relationship Id="rId1006" Type="http://schemas.openxmlformats.org/officeDocument/2006/relationships/hyperlink" Target="https://codalab.lisn.upsaclay.fr/competitions/4157" TargetMode="External"/><Relationship Id="rId155" Type="http://schemas.openxmlformats.org/officeDocument/2006/relationships/hyperlink" Target="https://competitions.codalab.org/competitions/15939" TargetMode="External"/><Relationship Id="rId362" Type="http://schemas.openxmlformats.org/officeDocument/2006/relationships/hyperlink" Target="https://beetl.ai/introduction" TargetMode="External"/><Relationship Id="rId222" Type="http://schemas.openxmlformats.org/officeDocument/2006/relationships/hyperlink" Target="https://competitions.codalab.org/competitions/20146" TargetMode="External"/><Relationship Id="rId667" Type="http://schemas.openxmlformats.org/officeDocument/2006/relationships/hyperlink" Target="https://competitions.codalab.org/competitions/17136" TargetMode="External"/><Relationship Id="rId874" Type="http://schemas.openxmlformats.org/officeDocument/2006/relationships/hyperlink" Target="https://codalab.lisn.upsaclay.fr/competitions/721" TargetMode="External"/><Relationship Id="rId17" Type="http://schemas.openxmlformats.org/officeDocument/2006/relationships/hyperlink" Target="https://competitions.codalab.org/competitions/991" TargetMode="External"/><Relationship Id="rId527" Type="http://schemas.openxmlformats.org/officeDocument/2006/relationships/hyperlink" Target="https://competitions.codalab.org/competitions/33739" TargetMode="External"/><Relationship Id="rId734" Type="http://schemas.openxmlformats.org/officeDocument/2006/relationships/hyperlink" Target="https://competitions.codalab.org/competitions/27419" TargetMode="External"/><Relationship Id="rId941" Type="http://schemas.openxmlformats.org/officeDocument/2006/relationships/hyperlink" Target="https://davar-lab.github.io/competition/CSIG2022-invoice.html" TargetMode="External"/><Relationship Id="rId70" Type="http://schemas.openxmlformats.org/officeDocument/2006/relationships/hyperlink" Target="https://sites.google.com/site/describingmovies/download" TargetMode="External"/><Relationship Id="rId166" Type="http://schemas.openxmlformats.org/officeDocument/2006/relationships/hyperlink" Target="https://competitions.codalab.org/competitions/15632" TargetMode="External"/><Relationship Id="rId373" Type="http://schemas.openxmlformats.org/officeDocument/2006/relationships/hyperlink" Target="https://competitions.codalab.org/competitions/26953" TargetMode="External"/><Relationship Id="rId580" Type="http://schemas.openxmlformats.org/officeDocument/2006/relationships/hyperlink" Target="https://competitions.codalab.org/competitions/19472" TargetMode="External"/><Relationship Id="rId801" Type="http://schemas.openxmlformats.org/officeDocument/2006/relationships/hyperlink" Target="https://competitions.codalab.org/competitions/17285" TargetMode="External"/><Relationship Id="rId1017" Type="http://schemas.openxmlformats.org/officeDocument/2006/relationships/hyperlink" Target="https://autodl.lri.fr/competitions/3" TargetMode="External"/><Relationship Id="rId1" Type="http://schemas.openxmlformats.org/officeDocument/2006/relationships/hyperlink" Target="https://competitions.codalab.org/competitions/20131" TargetMode="External"/><Relationship Id="rId233" Type="http://schemas.openxmlformats.org/officeDocument/2006/relationships/hyperlink" Target="https://competitions.codalab.org/competitions/20164" TargetMode="External"/><Relationship Id="rId440" Type="http://schemas.openxmlformats.org/officeDocument/2006/relationships/hyperlink" Target="https://competitions.codalab.org/competitions/30853" TargetMode="External"/><Relationship Id="rId678" Type="http://schemas.openxmlformats.org/officeDocument/2006/relationships/hyperlink" Target="https://competitions.codalab.org/competitions/19309" TargetMode="External"/><Relationship Id="rId885" Type="http://schemas.openxmlformats.org/officeDocument/2006/relationships/hyperlink" Target="https://codalab.lisn.upsaclay.fr/competitions/1495" TargetMode="External"/><Relationship Id="rId28" Type="http://schemas.openxmlformats.org/officeDocument/2006/relationships/hyperlink" Target="https://cocodataset.org/" TargetMode="External"/><Relationship Id="rId300" Type="http://schemas.openxmlformats.org/officeDocument/2006/relationships/hyperlink" Target="https://competitions.codalab.org/competitions/22967" TargetMode="External"/><Relationship Id="rId538" Type="http://schemas.openxmlformats.org/officeDocument/2006/relationships/hyperlink" Target="https://competitions.codalab.org/competitions/33998" TargetMode="External"/><Relationship Id="rId745" Type="http://schemas.openxmlformats.org/officeDocument/2006/relationships/hyperlink" Target="https://competitions.codalab.org/competitions/20200" TargetMode="External"/><Relationship Id="rId952" Type="http://schemas.openxmlformats.org/officeDocument/2006/relationships/hyperlink" Target="https://codalab.lisn.upsaclay.fr/competitions/4953" TargetMode="External"/><Relationship Id="rId81" Type="http://schemas.openxmlformats.org/officeDocument/2006/relationships/hyperlink" Target="https://www.cs.rochester.edu/nlp/rocstories/" TargetMode="External"/><Relationship Id="rId177" Type="http://schemas.openxmlformats.org/officeDocument/2006/relationships/hyperlink" Target="https://competitions.codalab.org/competitions/16499" TargetMode="External"/><Relationship Id="rId384" Type="http://schemas.openxmlformats.org/officeDocument/2006/relationships/hyperlink" Target="https://competitions.codalab.org/competitions/22472" TargetMode="External"/><Relationship Id="rId591" Type="http://schemas.openxmlformats.org/officeDocument/2006/relationships/hyperlink" Target="https://tabfact.github.io/" TargetMode="External"/><Relationship Id="rId605" Type="http://schemas.openxmlformats.org/officeDocument/2006/relationships/hyperlink" Target="https://competitions.codalab.org/competitions/35786" TargetMode="External"/><Relationship Id="rId812" Type="http://schemas.openxmlformats.org/officeDocument/2006/relationships/hyperlink" Target="https://competitions.codalab.org/competitions/24515" TargetMode="External"/><Relationship Id="rId1028" Type="http://schemas.openxmlformats.org/officeDocument/2006/relationships/hyperlink" Target="https://codalab.sunai.uoc.edu/competitions/581" TargetMode="External"/><Relationship Id="rId244" Type="http://schemas.openxmlformats.org/officeDocument/2006/relationships/hyperlink" Target="https://github.com/VisionLearningGroup/visda-2019-public" TargetMode="External"/><Relationship Id="rId689" Type="http://schemas.openxmlformats.org/officeDocument/2006/relationships/hyperlink" Target="https://competitions.codalab.org/competitions/23683" TargetMode="External"/><Relationship Id="rId896" Type="http://schemas.openxmlformats.org/officeDocument/2006/relationships/hyperlink" Target="https://codalab.lisn.upsaclay.fr/competitions/3079" TargetMode="External"/><Relationship Id="rId39" Type="http://schemas.openxmlformats.org/officeDocument/2006/relationships/hyperlink" Target="https://aclanthology.org/S17-2002.pdf" TargetMode="External"/><Relationship Id="rId451" Type="http://schemas.openxmlformats.org/officeDocument/2006/relationships/hyperlink" Target="https://youtube-vos.org/" TargetMode="External"/><Relationship Id="rId549" Type="http://schemas.openxmlformats.org/officeDocument/2006/relationships/hyperlink" Target="https://competitions.codalab.org/competitions/36050" TargetMode="External"/><Relationship Id="rId756" Type="http://schemas.openxmlformats.org/officeDocument/2006/relationships/hyperlink" Target="https://competitions.codalab.org/competitions/25848" TargetMode="External"/><Relationship Id="rId104" Type="http://schemas.openxmlformats.org/officeDocument/2006/relationships/hyperlink" Target="https://competitions.codalab.org/competitions/18634" TargetMode="External"/><Relationship Id="rId188" Type="http://schemas.openxmlformats.org/officeDocument/2006/relationships/hyperlink" Target="https://ai.bu.edu/visda-2017/" TargetMode="External"/><Relationship Id="rId311" Type="http://schemas.openxmlformats.org/officeDocument/2006/relationships/hyperlink" Target="https://competitions.codalab.org/competitions/20516" TargetMode="External"/><Relationship Id="rId395" Type="http://schemas.openxmlformats.org/officeDocument/2006/relationships/hyperlink" Target="https://deconbench.github.io/" TargetMode="External"/><Relationship Id="rId409" Type="http://schemas.openxmlformats.org/officeDocument/2006/relationships/hyperlink" Target="https://competitions.codalab.org/competitions/28031" TargetMode="External"/><Relationship Id="rId963" Type="http://schemas.openxmlformats.org/officeDocument/2006/relationships/hyperlink" Target="https://codalab.lisn.upsaclay.fr/competitions/2882" TargetMode="External"/><Relationship Id="rId92" Type="http://schemas.openxmlformats.org/officeDocument/2006/relationships/hyperlink" Target="https://competitions.codalab.org/competitions/16380" TargetMode="External"/><Relationship Id="rId616" Type="http://schemas.openxmlformats.org/officeDocument/2006/relationships/hyperlink" Target="https://statmt.org/wmt21/quality-estimation-task.html" TargetMode="External"/><Relationship Id="rId823" Type="http://schemas.openxmlformats.org/officeDocument/2006/relationships/hyperlink" Target="https://competitions.codalab.org/competitions/34066" TargetMode="External"/><Relationship Id="rId255" Type="http://schemas.openxmlformats.org/officeDocument/2006/relationships/hyperlink" Target="https://competitions.codalab.org/competitions/21522" TargetMode="External"/><Relationship Id="rId462" Type="http://schemas.openxmlformats.org/officeDocument/2006/relationships/hyperlink" Target="https://competitions.codalab.org/competitions/30123" TargetMode="External"/><Relationship Id="rId115" Type="http://schemas.openxmlformats.org/officeDocument/2006/relationships/hyperlink" Target="http://deepglobe.org/" TargetMode="External"/><Relationship Id="rId322" Type="http://schemas.openxmlformats.org/officeDocument/2006/relationships/hyperlink" Target="https://competitions.codalab.org/competitions/24433" TargetMode="External"/><Relationship Id="rId767" Type="http://schemas.openxmlformats.org/officeDocument/2006/relationships/hyperlink" Target="https://competitions.codalab.org/competitions/26357" TargetMode="External"/><Relationship Id="rId974" Type="http://schemas.openxmlformats.org/officeDocument/2006/relationships/hyperlink" Target="https://www.face-benchmark.org/index.html" TargetMode="External"/><Relationship Id="rId199" Type="http://schemas.openxmlformats.org/officeDocument/2006/relationships/hyperlink" Target="https://competitions.codalab.org/competitions/18724" TargetMode="External"/><Relationship Id="rId627" Type="http://schemas.openxmlformats.org/officeDocument/2006/relationships/hyperlink" Target="https://competitions.codalab.org/competitions/26215" TargetMode="External"/><Relationship Id="rId834" Type="http://schemas.openxmlformats.org/officeDocument/2006/relationships/hyperlink" Target="https://competitions.codalab.org/competitions/18405" TargetMode="External"/><Relationship Id="rId266" Type="http://schemas.openxmlformats.org/officeDocument/2006/relationships/hyperlink" Target="https://competitions.codalab.org/competitions/21926" TargetMode="External"/><Relationship Id="rId473" Type="http://schemas.openxmlformats.org/officeDocument/2006/relationships/hyperlink" Target="https://competitions.codalab.org/competitions/23471" TargetMode="External"/><Relationship Id="rId680" Type="http://schemas.openxmlformats.org/officeDocument/2006/relationships/hyperlink" Target="https://competitions.codalab.org/competitions/22006" TargetMode="External"/><Relationship Id="rId901" Type="http://schemas.openxmlformats.org/officeDocument/2006/relationships/hyperlink" Target="https://codalab.lisn.upsaclay.fr/competitions/2418" TargetMode="External"/><Relationship Id="rId30" Type="http://schemas.openxmlformats.org/officeDocument/2006/relationships/hyperlink" Target="http://web.archive.org/web/20130512034606/http:/www.nipsfsc.ecs.soton.ac.uk/datasets" TargetMode="External"/><Relationship Id="rId126" Type="http://schemas.openxmlformats.org/officeDocument/2006/relationships/hyperlink" Target="https://arxiv.org/pdf/1803.05355.pdf" TargetMode="External"/><Relationship Id="rId333" Type="http://schemas.openxmlformats.org/officeDocument/2006/relationships/hyperlink" Target="https://competitions.codalab.org/competitions/23661" TargetMode="External"/><Relationship Id="rId540" Type="http://schemas.openxmlformats.org/officeDocument/2006/relationships/hyperlink" Target="https://competitions.codalab.org/competitions/28269" TargetMode="External"/><Relationship Id="rId778" Type="http://schemas.openxmlformats.org/officeDocument/2006/relationships/hyperlink" Target="https://competitions.codalab.org/competitions/33412" TargetMode="External"/><Relationship Id="rId985" Type="http://schemas.openxmlformats.org/officeDocument/2006/relationships/hyperlink" Target="https://codalab.lisn.upsaclay.fr/competitions/420" TargetMode="External"/><Relationship Id="rId638" Type="http://schemas.openxmlformats.org/officeDocument/2006/relationships/hyperlink" Target="https://competitions.codalab.org/competitions/20537" TargetMode="External"/><Relationship Id="rId845" Type="http://schemas.openxmlformats.org/officeDocument/2006/relationships/hyperlink" Target="https://codalab.lisn.upsaclay.fr/competitions/436" TargetMode="External"/><Relationship Id="rId1030" Type="http://schemas.openxmlformats.org/officeDocument/2006/relationships/hyperlink" Target="https://www.automl.ai/competitions/12" TargetMode="External"/><Relationship Id="rId277" Type="http://schemas.openxmlformats.org/officeDocument/2006/relationships/hyperlink" Target="https://competitions.codalab.org/competitions/23258" TargetMode="External"/><Relationship Id="rId400" Type="http://schemas.openxmlformats.org/officeDocument/2006/relationships/hyperlink" Target="https://chalearnlap.cvc.uab.cat/challenge/43/description/" TargetMode="External"/><Relationship Id="rId484" Type="http://schemas.openxmlformats.org/officeDocument/2006/relationships/hyperlink" Target="https://competitions.codalab.org/competitions/30855" TargetMode="External"/><Relationship Id="rId705" Type="http://schemas.openxmlformats.org/officeDocument/2006/relationships/hyperlink" Target="https://competitions.codalab.org/competitions/20208" TargetMode="External"/><Relationship Id="rId137" Type="http://schemas.openxmlformats.org/officeDocument/2006/relationships/hyperlink" Target="https://competitions.codalab.org/competitions/6971" TargetMode="External"/><Relationship Id="rId344" Type="http://schemas.openxmlformats.org/officeDocument/2006/relationships/hyperlink" Target="https://competitions.codalab.org/competitions/24293" TargetMode="External"/><Relationship Id="rId691" Type="http://schemas.openxmlformats.org/officeDocument/2006/relationships/hyperlink" Target="https://github.com/THU-KEG/MAVEN-dataset" TargetMode="External"/><Relationship Id="rId789" Type="http://schemas.openxmlformats.org/officeDocument/2006/relationships/hyperlink" Target="https://competitions.codalab.org/competitions/22759" TargetMode="External"/><Relationship Id="rId912" Type="http://schemas.openxmlformats.org/officeDocument/2006/relationships/hyperlink" Target="https://codalab.lisn.upsaclay.fr/competitions/4604" TargetMode="External"/><Relationship Id="rId996" Type="http://schemas.openxmlformats.org/officeDocument/2006/relationships/hyperlink" Target="https://codalab.lisn.upsaclay.fr/competitions/642" TargetMode="External"/><Relationship Id="rId41" Type="http://schemas.openxmlformats.org/officeDocument/2006/relationships/hyperlink" Target="https://competitions.codalab.org/competitions/15962" TargetMode="External"/><Relationship Id="rId551" Type="http://schemas.openxmlformats.org/officeDocument/2006/relationships/hyperlink" Target="https://competitions.codalab.org/competitions/35210" TargetMode="External"/><Relationship Id="rId649" Type="http://schemas.openxmlformats.org/officeDocument/2006/relationships/hyperlink" Target="https://competitions.codalab.org/competitions/22018" TargetMode="External"/><Relationship Id="rId856" Type="http://schemas.openxmlformats.org/officeDocument/2006/relationships/hyperlink" Target="https://codalab.lisn.upsaclay.fr/competitions/1324" TargetMode="External"/><Relationship Id="rId190" Type="http://schemas.openxmlformats.org/officeDocument/2006/relationships/hyperlink" Target="https://competitions.codalab.org/competitions/17545" TargetMode="External"/><Relationship Id="rId204" Type="http://schemas.openxmlformats.org/officeDocument/2006/relationships/hyperlink" Target="https://competitions.codalab.org/competitions/19055" TargetMode="External"/><Relationship Id="rId288" Type="http://schemas.openxmlformats.org/officeDocument/2006/relationships/hyperlink" Target="https://competitions.codalab.org/competitions/22226" TargetMode="External"/><Relationship Id="rId411" Type="http://schemas.openxmlformats.org/officeDocument/2006/relationships/hyperlink" Target="https://competitions.codalab.org/competitions/28051" TargetMode="External"/><Relationship Id="rId509" Type="http://schemas.openxmlformats.org/officeDocument/2006/relationships/hyperlink" Target="https://competitions.codalab.org/competitions/33386" TargetMode="External"/><Relationship Id="rId495" Type="http://schemas.openxmlformats.org/officeDocument/2006/relationships/hyperlink" Target="https://competitions.codalab.org/competitions/30712" TargetMode="External"/><Relationship Id="rId716" Type="http://schemas.openxmlformats.org/officeDocument/2006/relationships/hyperlink" Target="https://competitions.codalab.org/competitions/36203" TargetMode="External"/><Relationship Id="rId923" Type="http://schemas.openxmlformats.org/officeDocument/2006/relationships/hyperlink" Target="https://codalab.lisn.upsaclay.fr/competitions/3564" TargetMode="External"/><Relationship Id="rId52" Type="http://schemas.openxmlformats.org/officeDocument/2006/relationships/hyperlink" Target="https://journals.plos.org/ploscompbiol/article?id=10.1371/journal.pcbi.1005742" TargetMode="External"/><Relationship Id="rId148" Type="http://schemas.openxmlformats.org/officeDocument/2006/relationships/hyperlink" Target="https://www.kaggle.com/wiki/LogarithmicLoss" TargetMode="External"/><Relationship Id="rId355" Type="http://schemas.openxmlformats.org/officeDocument/2006/relationships/hyperlink" Target="https://competitions.codalab.org/competitions/25276" TargetMode="External"/><Relationship Id="rId562" Type="http://schemas.openxmlformats.org/officeDocument/2006/relationships/hyperlink" Target="https://competitions.codalab.org/competitions/31843" TargetMode="External"/><Relationship Id="rId215" Type="http://schemas.openxmlformats.org/officeDocument/2006/relationships/hyperlink" Target="https://competitions.codalab.org/competitions/19544" TargetMode="External"/><Relationship Id="rId422" Type="http://schemas.openxmlformats.org/officeDocument/2006/relationships/hyperlink" Target="https://competitions.codalab.org/competitions/28119" TargetMode="External"/><Relationship Id="rId867" Type="http://schemas.openxmlformats.org/officeDocument/2006/relationships/hyperlink" Target="https://codalab.lisn.upsaclay.fr/competitions/2536" TargetMode="External"/><Relationship Id="rId299" Type="http://schemas.openxmlformats.org/officeDocument/2006/relationships/hyperlink" Target="https://hal.archives-ouvertes.fr/hal-01906197/document" TargetMode="External"/><Relationship Id="rId727" Type="http://schemas.openxmlformats.org/officeDocument/2006/relationships/hyperlink" Target="https://competitions.codalab.org/competitions/27981" TargetMode="External"/><Relationship Id="rId934" Type="http://schemas.openxmlformats.org/officeDocument/2006/relationships/hyperlink" Target="https://codalab.lisn.upsaclay.fr/competitions/4273" TargetMode="External"/><Relationship Id="rId63" Type="http://schemas.openxmlformats.org/officeDocument/2006/relationships/hyperlink" Target="https://competitions.codalab.org/competitions/11161" TargetMode="External"/><Relationship Id="rId159" Type="http://schemas.openxmlformats.org/officeDocument/2006/relationships/hyperlink" Target="https://competitions.codalab.org/competitions/15889" TargetMode="External"/><Relationship Id="rId366" Type="http://schemas.openxmlformats.org/officeDocument/2006/relationships/hyperlink" Target="https://competitions.codalab.org/competitions/25449" TargetMode="External"/><Relationship Id="rId573" Type="http://schemas.openxmlformats.org/officeDocument/2006/relationships/hyperlink" Target="https://competitions.codalab.org/competitions/30594" TargetMode="External"/><Relationship Id="rId780" Type="http://schemas.openxmlformats.org/officeDocument/2006/relationships/hyperlink" Target="https://competitions.codalab.org/competitions/24942" TargetMode="External"/><Relationship Id="rId226" Type="http://schemas.openxmlformats.org/officeDocument/2006/relationships/hyperlink" Target="https://arxiv.org/abs/1905.04804" TargetMode="External"/><Relationship Id="rId433" Type="http://schemas.openxmlformats.org/officeDocument/2006/relationships/hyperlink" Target="https://competitions.codalab.org/competitions/29703" TargetMode="External"/><Relationship Id="rId878" Type="http://schemas.openxmlformats.org/officeDocument/2006/relationships/hyperlink" Target="https://codalab.lisn.upsaclay.fr/competitions/1750" TargetMode="External"/><Relationship Id="rId640" Type="http://schemas.openxmlformats.org/officeDocument/2006/relationships/hyperlink" Target="https://arxiv.org/pdf/1812.06587.pdf" TargetMode="External"/><Relationship Id="rId738" Type="http://schemas.openxmlformats.org/officeDocument/2006/relationships/hyperlink" Target="https://competitions.codalab.org/competitions/21694" TargetMode="External"/><Relationship Id="rId945" Type="http://schemas.openxmlformats.org/officeDocument/2006/relationships/hyperlink" Target="https://codalab.lisn.upsaclay.fr/competitions/3568" TargetMode="External"/><Relationship Id="rId74" Type="http://schemas.openxmlformats.org/officeDocument/2006/relationships/hyperlink" Target="https://competitions.codalab.org/competitions/11691" TargetMode="External"/><Relationship Id="rId377" Type="http://schemas.openxmlformats.org/officeDocument/2006/relationships/hyperlink" Target="https://competitions.codalab.org/competitions/26609" TargetMode="External"/><Relationship Id="rId500" Type="http://schemas.openxmlformats.org/officeDocument/2006/relationships/hyperlink" Target="https://competitions.codalab.org/competitions/33430" TargetMode="External"/><Relationship Id="rId584" Type="http://schemas.openxmlformats.org/officeDocument/2006/relationships/hyperlink" Target="http://icvl.ee.ic.ac.uk/hands17/challenge/" TargetMode="External"/><Relationship Id="rId805" Type="http://schemas.openxmlformats.org/officeDocument/2006/relationships/hyperlink" Target="https://competitions.codalab.org/competitions/20594" TargetMode="External"/><Relationship Id="rId5" Type="http://schemas.openxmlformats.org/officeDocument/2006/relationships/hyperlink" Target="https://competitions.codalab.org/competitions/35349" TargetMode="External"/><Relationship Id="rId237" Type="http://schemas.openxmlformats.org/officeDocument/2006/relationships/hyperlink" Target="https://competitions.codalab.org/competitions/20169" TargetMode="External"/><Relationship Id="rId791" Type="http://schemas.openxmlformats.org/officeDocument/2006/relationships/hyperlink" Target="https://competitions.codalab.org/competitions/35694" TargetMode="External"/><Relationship Id="rId889" Type="http://schemas.openxmlformats.org/officeDocument/2006/relationships/hyperlink" Target="https://codalab.lisn.upsaclay.fr/competitions/2542" TargetMode="External"/><Relationship Id="rId444" Type="http://schemas.openxmlformats.org/officeDocument/2006/relationships/hyperlink" Target="https://competitions.codalab.org/competitions/30290" TargetMode="External"/><Relationship Id="rId651" Type="http://schemas.openxmlformats.org/officeDocument/2006/relationships/hyperlink" Target="https://zerospeech.com/2020/" TargetMode="External"/><Relationship Id="rId749" Type="http://schemas.openxmlformats.org/officeDocument/2006/relationships/hyperlink" Target="https://competitions.codalab.org/competitions/34124" TargetMode="External"/><Relationship Id="rId290" Type="http://schemas.openxmlformats.org/officeDocument/2006/relationships/hyperlink" Target="https://competitions.codalab.org/competitions/22236" TargetMode="External"/><Relationship Id="rId304" Type="http://schemas.openxmlformats.org/officeDocument/2006/relationships/hyperlink" Target="https://competitions.codalab.org/competitions/22247" TargetMode="External"/><Relationship Id="rId388" Type="http://schemas.openxmlformats.org/officeDocument/2006/relationships/hyperlink" Target="https://competitions.codalab.org/competitions/27748" TargetMode="External"/><Relationship Id="rId511" Type="http://schemas.openxmlformats.org/officeDocument/2006/relationships/hyperlink" Target="https://learningbydoingcompetition.github.io/" TargetMode="External"/><Relationship Id="rId609" Type="http://schemas.openxmlformats.org/officeDocument/2006/relationships/hyperlink" Target="https://competitions.codalab.org/competitions/29119" TargetMode="External"/><Relationship Id="rId956" Type="http://schemas.openxmlformats.org/officeDocument/2006/relationships/hyperlink" Target="https://codalab.lisn.upsaclay.fr/competitions/4083" TargetMode="External"/><Relationship Id="rId85" Type="http://schemas.openxmlformats.org/officeDocument/2006/relationships/hyperlink" Target="https://gesture.chalearn.org/speed-interviews" TargetMode="External"/><Relationship Id="rId150" Type="http://schemas.openxmlformats.org/officeDocument/2006/relationships/hyperlink" Target="https://competitions.codalab.org/competitions/15437" TargetMode="External"/><Relationship Id="rId595" Type="http://schemas.openxmlformats.org/officeDocument/2006/relationships/hyperlink" Target="https://competitions.codalab.org/competitions/20307" TargetMode="External"/><Relationship Id="rId816" Type="http://schemas.openxmlformats.org/officeDocument/2006/relationships/hyperlink" Target="https://competitions.codalab.org/competitions/20288" TargetMode="External"/><Relationship Id="rId1001" Type="http://schemas.openxmlformats.org/officeDocument/2006/relationships/hyperlink" Target="https://codalab.lisn.upsaclay.fr/competitions/753" TargetMode="External"/><Relationship Id="rId248" Type="http://schemas.openxmlformats.org/officeDocument/2006/relationships/hyperlink" Target="https://competitions.codalab.org/competitions/20162" TargetMode="External"/><Relationship Id="rId455" Type="http://schemas.openxmlformats.org/officeDocument/2006/relationships/hyperlink" Target="https://competitions.codalab.org/competitions/29853" TargetMode="External"/><Relationship Id="rId662" Type="http://schemas.openxmlformats.org/officeDocument/2006/relationships/hyperlink" Target="https://competitions.codalab.org/competitions/20865" TargetMode="External"/><Relationship Id="rId12" Type="http://schemas.openxmlformats.org/officeDocument/2006/relationships/hyperlink" Target="https://gesture.chalearn.org/2014-looking-at-people-challenge" TargetMode="External"/><Relationship Id="rId108" Type="http://schemas.openxmlformats.org/officeDocument/2006/relationships/hyperlink" Target="https://competitions.codalab.org/competitions/18467" TargetMode="External"/><Relationship Id="rId315" Type="http://schemas.openxmlformats.org/officeDocument/2006/relationships/hyperlink" Target="https://competitions.codalab.org/competitions/22946" TargetMode="External"/><Relationship Id="rId522" Type="http://schemas.openxmlformats.org/officeDocument/2006/relationships/hyperlink" Target="https://competitions.codalab.org/competitions/32478" TargetMode="External"/><Relationship Id="rId967" Type="http://schemas.openxmlformats.org/officeDocument/2006/relationships/hyperlink" Target="https://arxiv.org/abs/2110.07393" TargetMode="External"/><Relationship Id="rId96" Type="http://schemas.openxmlformats.org/officeDocument/2006/relationships/hyperlink" Target="https://russe.nlpub.org/2018/wsi/" TargetMode="External"/><Relationship Id="rId161" Type="http://schemas.openxmlformats.org/officeDocument/2006/relationships/hyperlink" Target="https://competitions.codalab.org/competitions/15938" TargetMode="External"/><Relationship Id="rId399" Type="http://schemas.openxmlformats.org/officeDocument/2006/relationships/hyperlink" Target="https://competitions.codalab.org/competitions/27901" TargetMode="External"/><Relationship Id="rId827" Type="http://schemas.openxmlformats.org/officeDocument/2006/relationships/hyperlink" Target="https://competitions.codalab.org/competitions/32605" TargetMode="External"/><Relationship Id="rId1012" Type="http://schemas.openxmlformats.org/officeDocument/2006/relationships/hyperlink" Target="https://codalab.lisn.upsaclay.fr/competitions/4145" TargetMode="External"/><Relationship Id="rId259" Type="http://schemas.openxmlformats.org/officeDocument/2006/relationships/hyperlink" Target="https://sites.google.com/view/recogymchallenge/home" TargetMode="External"/><Relationship Id="rId466" Type="http://schemas.openxmlformats.org/officeDocument/2006/relationships/hyperlink" Target="https://competitions.codalab.org/competitions/31307" TargetMode="External"/><Relationship Id="rId673" Type="http://schemas.openxmlformats.org/officeDocument/2006/relationships/hyperlink" Target="https://competitions.codalab.org/competitions/35160" TargetMode="External"/><Relationship Id="rId880" Type="http://schemas.openxmlformats.org/officeDocument/2006/relationships/hyperlink" Target="https://codalab.lisn.upsaclay.fr/competitions/1515" TargetMode="External"/><Relationship Id="rId23" Type="http://schemas.openxmlformats.org/officeDocument/2006/relationships/hyperlink" Target="https://cocodataset.org/" TargetMode="External"/><Relationship Id="rId119" Type="http://schemas.openxmlformats.org/officeDocument/2006/relationships/hyperlink" Target="https://dataverse.harvard.edu/dataset.xhtml?persistentId=doi:10.7910/DVN/8SWHNO" TargetMode="External"/><Relationship Id="rId326" Type="http://schemas.openxmlformats.org/officeDocument/2006/relationships/hyperlink" Target="https://competitions.codalab.org/competitions/23717" TargetMode="External"/><Relationship Id="rId533" Type="http://schemas.openxmlformats.org/officeDocument/2006/relationships/hyperlink" Target="https://competitions.codalab.org/competitions/35482" TargetMode="External"/><Relationship Id="rId978" Type="http://schemas.openxmlformats.org/officeDocument/2006/relationships/hyperlink" Target="https://finqasite.github.io/" TargetMode="External"/><Relationship Id="rId740" Type="http://schemas.openxmlformats.org/officeDocument/2006/relationships/hyperlink" Target="https://competitions.codalab.org/competitions/27420" TargetMode="External"/><Relationship Id="rId838" Type="http://schemas.openxmlformats.org/officeDocument/2006/relationships/hyperlink" Target="https://www.robots.ox.ac.uk/~vgg/decathlon/" TargetMode="External"/><Relationship Id="rId1023" Type="http://schemas.openxmlformats.org/officeDocument/2006/relationships/hyperlink" Target="https://codalab.sunai.uoc.edu/competitions/522" TargetMode="External"/><Relationship Id="rId172" Type="http://schemas.openxmlformats.org/officeDocument/2006/relationships/hyperlink" Target="https://competitions.codalab.org/competitions/11191" TargetMode="External"/><Relationship Id="rId477" Type="http://schemas.openxmlformats.org/officeDocument/2006/relationships/hyperlink" Target="https://competitions.codalab.org/competitions/31438" TargetMode="External"/><Relationship Id="rId600" Type="http://schemas.openxmlformats.org/officeDocument/2006/relationships/hyperlink" Target="https://competitions.codalab.org/competitions/19306" TargetMode="External"/><Relationship Id="rId684" Type="http://schemas.openxmlformats.org/officeDocument/2006/relationships/hyperlink" Target="https://competitions.codalab.org/competitions/20717" TargetMode="External"/><Relationship Id="rId337" Type="http://schemas.openxmlformats.org/officeDocument/2006/relationships/hyperlink" Target="https://competitions.codalab.org/competitions/24685" TargetMode="External"/><Relationship Id="rId891" Type="http://schemas.openxmlformats.org/officeDocument/2006/relationships/hyperlink" Target="https://codalab.lisn.upsaclay.fr/competitions/2284" TargetMode="External"/><Relationship Id="rId905" Type="http://schemas.openxmlformats.org/officeDocument/2006/relationships/hyperlink" Target="https://codalab.lisn.upsaclay.fr/competitions/2692" TargetMode="External"/><Relationship Id="rId989" Type="http://schemas.openxmlformats.org/officeDocument/2006/relationships/hyperlink" Target="https://codalab.lisn.upsaclay.fr/competitions/365" TargetMode="External"/><Relationship Id="rId34" Type="http://schemas.openxmlformats.org/officeDocument/2006/relationships/hyperlink" Target="https://github.com/tylin/coco-caption" TargetMode="External"/><Relationship Id="rId544" Type="http://schemas.openxmlformats.org/officeDocument/2006/relationships/hyperlink" Target="http://addchallenge.cn/" TargetMode="External"/><Relationship Id="rId751" Type="http://schemas.openxmlformats.org/officeDocument/2006/relationships/hyperlink" Target="https://competitions.codalab.org/competitions/19818" TargetMode="External"/><Relationship Id="rId849" Type="http://schemas.openxmlformats.org/officeDocument/2006/relationships/hyperlink" Target="https://codalab.lisn.upsaclay.fr/competitions/1290" TargetMode="External"/><Relationship Id="rId183" Type="http://schemas.openxmlformats.org/officeDocument/2006/relationships/hyperlink" Target="https://competitions.codalab.org/competitions/17332" TargetMode="External"/><Relationship Id="rId390" Type="http://schemas.openxmlformats.org/officeDocument/2006/relationships/hyperlink" Target="https://competitions.codalab.org/competitions/25623" TargetMode="External"/><Relationship Id="rId404" Type="http://schemas.openxmlformats.org/officeDocument/2006/relationships/hyperlink" Target="https://competitions.codalab.org/competitions/28095" TargetMode="External"/><Relationship Id="rId611" Type="http://schemas.openxmlformats.org/officeDocument/2006/relationships/hyperlink" Target="https://competitions.codalab.org/competitions/27982" TargetMode="External"/><Relationship Id="rId1034" Type="http://schemas.openxmlformats.org/officeDocument/2006/relationships/comments" Target="../comments1.xml"/><Relationship Id="rId250" Type="http://schemas.openxmlformats.org/officeDocument/2006/relationships/hyperlink" Target="https://competitions.codalab.org/competitions/21505" TargetMode="External"/><Relationship Id="rId488" Type="http://schemas.openxmlformats.org/officeDocument/2006/relationships/hyperlink" Target="https://competitions.codalab.org/competitions/31559" TargetMode="External"/><Relationship Id="rId695" Type="http://schemas.openxmlformats.org/officeDocument/2006/relationships/hyperlink" Target="https://value-benchmark.github.io/" TargetMode="External"/><Relationship Id="rId709" Type="http://schemas.openxmlformats.org/officeDocument/2006/relationships/hyperlink" Target="https://competitions.codalab.org/competitions/23719" TargetMode="External"/><Relationship Id="rId916" Type="http://schemas.openxmlformats.org/officeDocument/2006/relationships/hyperlink" Target="https://codalab.lisn.upsaclay.fr/competitions/1832" TargetMode="External"/><Relationship Id="rId45" Type="http://schemas.openxmlformats.org/officeDocument/2006/relationships/hyperlink" Target="http://lcl.uniroma1.it/wsdeval/data/EACL17_WSD_EvaluationFramework.pdf" TargetMode="External"/><Relationship Id="rId110" Type="http://schemas.openxmlformats.org/officeDocument/2006/relationships/hyperlink" Target="https://arxiv.org/pdf/1805.06561.pdf" TargetMode="External"/><Relationship Id="rId348" Type="http://schemas.openxmlformats.org/officeDocument/2006/relationships/hyperlink" Target="https://competitions.codalab.org/competitions/24183" TargetMode="External"/><Relationship Id="rId555" Type="http://schemas.openxmlformats.org/officeDocument/2006/relationships/hyperlink" Target="https://competitions.codalab.org/competitions/24536" TargetMode="External"/><Relationship Id="rId762" Type="http://schemas.openxmlformats.org/officeDocument/2006/relationships/hyperlink" Target="https://competitions.codalab.org/competitions/35688" TargetMode="External"/><Relationship Id="rId194" Type="http://schemas.openxmlformats.org/officeDocument/2006/relationships/hyperlink" Target="https://competitions.codalab.org/competitions/18047" TargetMode="External"/><Relationship Id="rId208" Type="http://schemas.openxmlformats.org/officeDocument/2006/relationships/hyperlink" Target="https://competitions.codalab.org/competitions/18426" TargetMode="External"/><Relationship Id="rId415" Type="http://schemas.openxmlformats.org/officeDocument/2006/relationships/hyperlink" Target="https://competitions.codalab.org/competitions/28073" TargetMode="External"/><Relationship Id="rId622" Type="http://schemas.openxmlformats.org/officeDocument/2006/relationships/hyperlink" Target="https://competitions.codalab.org/competitions/19365" TargetMode="External"/><Relationship Id="rId261" Type="http://schemas.openxmlformats.org/officeDocument/2006/relationships/hyperlink" Target="https://competitions.codalab.org/competitions/21639" TargetMode="External"/><Relationship Id="rId499" Type="http://schemas.openxmlformats.org/officeDocument/2006/relationships/hyperlink" Target="https://competitions.codalab.org/competitions/22152" TargetMode="External"/><Relationship Id="rId927" Type="http://schemas.openxmlformats.org/officeDocument/2006/relationships/hyperlink" Target="https://codalab.lisn.upsaclay.fr/competitions/3672" TargetMode="External"/><Relationship Id="rId56" Type="http://schemas.openxmlformats.org/officeDocument/2006/relationships/hyperlink" Target="https://gesture.chalearn.org/2016-looking-at-people-eccv-workshop-challenge" TargetMode="External"/><Relationship Id="rId359" Type="http://schemas.openxmlformats.org/officeDocument/2006/relationships/hyperlink" Target="https://competitions.codalab.org/competitions/23472" TargetMode="External"/><Relationship Id="rId566" Type="http://schemas.openxmlformats.org/officeDocument/2006/relationships/hyperlink" Target="https://competitions.codalab.org/competitions/33288" TargetMode="External"/><Relationship Id="rId773" Type="http://schemas.openxmlformats.org/officeDocument/2006/relationships/hyperlink" Target="https://competitions.codalab.org/competitions/27482" TargetMode="External"/><Relationship Id="rId121" Type="http://schemas.openxmlformats.org/officeDocument/2006/relationships/hyperlink" Target="https://wt-public.emm4u.eu/wassa2018/" TargetMode="External"/><Relationship Id="rId219" Type="http://schemas.openxmlformats.org/officeDocument/2006/relationships/hyperlink" Target="https://competitions.codalab.org/competitions/20140" TargetMode="External"/><Relationship Id="rId426" Type="http://schemas.openxmlformats.org/officeDocument/2006/relationships/hyperlink" Target="https://competitions.codalab.org/competitions/29640" TargetMode="External"/><Relationship Id="rId633" Type="http://schemas.openxmlformats.org/officeDocument/2006/relationships/hyperlink" Target="https://competitions.codalab.org/competitions/23925" TargetMode="External"/><Relationship Id="rId980" Type="http://schemas.openxmlformats.org/officeDocument/2006/relationships/hyperlink" Target="https://sites.google.com/view/loveucvpr22/track-3?authuser=0" TargetMode="External"/><Relationship Id="rId840" Type="http://schemas.openxmlformats.org/officeDocument/2006/relationships/hyperlink" Target="https://competitions.codalab.org/competitions/17054" TargetMode="External"/><Relationship Id="rId938" Type="http://schemas.openxmlformats.org/officeDocument/2006/relationships/hyperlink" Target="https://codalab.lisn.upsaclay.fr/competitions/4198" TargetMode="External"/><Relationship Id="rId67" Type="http://schemas.openxmlformats.org/officeDocument/2006/relationships/hyperlink" Target="https://sites.google.com/site/describingmovies/home" TargetMode="External"/><Relationship Id="rId272" Type="http://schemas.openxmlformats.org/officeDocument/2006/relationships/hyperlink" Target="https://github.com/DanAnastasyev/GramEval2020" TargetMode="External"/><Relationship Id="rId577" Type="http://schemas.openxmlformats.org/officeDocument/2006/relationships/hyperlink" Target="https://competitions.codalab.org/competitions/24414" TargetMode="External"/><Relationship Id="rId700" Type="http://schemas.openxmlformats.org/officeDocument/2006/relationships/hyperlink" Target="https://competitions.codalab.org/competitions/20415" TargetMode="External"/><Relationship Id="rId132" Type="http://schemas.openxmlformats.org/officeDocument/2006/relationships/hyperlink" Target="https://competitions.codalab.org/competitions/2241" TargetMode="External"/><Relationship Id="rId784" Type="http://schemas.openxmlformats.org/officeDocument/2006/relationships/hyperlink" Target="https://competitions.codalab.org/competitions/20010" TargetMode="External"/><Relationship Id="rId991" Type="http://schemas.openxmlformats.org/officeDocument/2006/relationships/hyperlink" Target="https://codalab.lisn.upsaclay.fr/competitions/880" TargetMode="External"/><Relationship Id="rId437" Type="http://schemas.openxmlformats.org/officeDocument/2006/relationships/hyperlink" Target="https://competitions.codalab.org/competitions/30003" TargetMode="External"/><Relationship Id="rId644" Type="http://schemas.openxmlformats.org/officeDocument/2006/relationships/hyperlink" Target="https://competitions.codalab.org/competitions/27980" TargetMode="External"/><Relationship Id="rId851" Type="http://schemas.openxmlformats.org/officeDocument/2006/relationships/hyperlink" Target="https://mispchallenge.github.io/task2_instructions.html" TargetMode="External"/><Relationship Id="rId283" Type="http://schemas.openxmlformats.org/officeDocument/2006/relationships/hyperlink" Target="https://github.com/dialogue-evaluation/RuREBus" TargetMode="External"/><Relationship Id="rId490" Type="http://schemas.openxmlformats.org/officeDocument/2006/relationships/hyperlink" Target="https://competitions.codalab.org/competitions/32132" TargetMode="External"/><Relationship Id="rId504" Type="http://schemas.openxmlformats.org/officeDocument/2006/relationships/hyperlink" Target="https://competitions.codalab.org/competitions/32345" TargetMode="External"/><Relationship Id="rId711" Type="http://schemas.openxmlformats.org/officeDocument/2006/relationships/hyperlink" Target="https://competitions.codalab.org/competitions/22037" TargetMode="External"/><Relationship Id="rId949" Type="http://schemas.openxmlformats.org/officeDocument/2006/relationships/hyperlink" Target="https://codalab.lisn.upsaclay.fr/competitions/3647" TargetMode="External"/><Relationship Id="rId78" Type="http://schemas.openxmlformats.org/officeDocument/2006/relationships/hyperlink" Target="https://scienceie.github.io/resources.html" TargetMode="External"/><Relationship Id="rId143" Type="http://schemas.openxmlformats.org/officeDocument/2006/relationships/hyperlink" Target="https://competitions.codalab.org/competitions/10331" TargetMode="External"/><Relationship Id="rId350" Type="http://schemas.openxmlformats.org/officeDocument/2006/relationships/hyperlink" Target="https://competitions.codalab.org/competitions/12061" TargetMode="External"/><Relationship Id="rId588" Type="http://schemas.openxmlformats.org/officeDocument/2006/relationships/hyperlink" Target="https://competitions.codalab.org/competitions/28830" TargetMode="External"/><Relationship Id="rId795" Type="http://schemas.openxmlformats.org/officeDocument/2006/relationships/hyperlink" Target="https://competitions.codalab.org/competitions/20013" TargetMode="External"/><Relationship Id="rId809" Type="http://schemas.openxmlformats.org/officeDocument/2006/relationships/hyperlink" Target="https://arxiv.org/pdf/2006.11339.pdf" TargetMode="External"/><Relationship Id="rId9" Type="http://schemas.openxmlformats.org/officeDocument/2006/relationships/hyperlink" Target="https://competitions.codalab.org/competitions/1" TargetMode="External"/><Relationship Id="rId210" Type="http://schemas.openxmlformats.org/officeDocument/2006/relationships/hyperlink" Target="https://competitions.codalab.org/competitions/19227" TargetMode="External"/><Relationship Id="rId448" Type="http://schemas.openxmlformats.org/officeDocument/2006/relationships/hyperlink" Target="https://competitions.codalab.org/competitions/30375" TargetMode="External"/><Relationship Id="rId655" Type="http://schemas.openxmlformats.org/officeDocument/2006/relationships/hyperlink" Target="https://competitions.codalab.org/competitions/24763" TargetMode="External"/><Relationship Id="rId862" Type="http://schemas.openxmlformats.org/officeDocument/2006/relationships/hyperlink" Target="https://codalab.lisn.upsaclay.fr/competitions/906" TargetMode="External"/><Relationship Id="rId294" Type="http://schemas.openxmlformats.org/officeDocument/2006/relationships/hyperlink" Target="https://competitions.codalab.org/competitions/20247" TargetMode="External"/><Relationship Id="rId308" Type="http://schemas.openxmlformats.org/officeDocument/2006/relationships/hyperlink" Target="https://competitions.codalab.org/competitions/23454" TargetMode="External"/><Relationship Id="rId515" Type="http://schemas.openxmlformats.org/officeDocument/2006/relationships/hyperlink" Target="https://competitions.codalab.org/competitions/33214" TargetMode="External"/><Relationship Id="rId722" Type="http://schemas.openxmlformats.org/officeDocument/2006/relationships/hyperlink" Target="https://competitions.codalab.org/competitions/7451" TargetMode="External"/><Relationship Id="rId89" Type="http://schemas.openxmlformats.org/officeDocument/2006/relationships/hyperlink" Target="https://competitions.codalab.org/competitions/16380" TargetMode="External"/><Relationship Id="rId154" Type="http://schemas.openxmlformats.org/officeDocument/2006/relationships/hyperlink" Target="https://competitions.codalab.org/competitions/15887" TargetMode="External"/><Relationship Id="rId361" Type="http://schemas.openxmlformats.org/officeDocument/2006/relationships/hyperlink" Target="https://competitions.codalab.org/competitions/33427" TargetMode="External"/><Relationship Id="rId599" Type="http://schemas.openxmlformats.org/officeDocument/2006/relationships/hyperlink" Target="https://competitions.codalab.org/competitions/20395" TargetMode="External"/><Relationship Id="rId1005" Type="http://schemas.openxmlformats.org/officeDocument/2006/relationships/hyperlink" Target="https://arxiv.org/abs/2105.02373" TargetMode="External"/><Relationship Id="rId459" Type="http://schemas.openxmlformats.org/officeDocument/2006/relationships/hyperlink" Target="https://competitions.codalab.org/competitions/28757" TargetMode="External"/><Relationship Id="rId666" Type="http://schemas.openxmlformats.org/officeDocument/2006/relationships/hyperlink" Target="https://competitions.codalab.org/competitions/29560" TargetMode="External"/><Relationship Id="rId873" Type="http://schemas.openxmlformats.org/officeDocument/2006/relationships/hyperlink" Target="https://codalab.lisn.upsaclay.fr/competitions/1568" TargetMode="External"/><Relationship Id="rId16" Type="http://schemas.openxmlformats.org/officeDocument/2006/relationships/hyperlink" Target="http://sunai.uoc.edu/chalearnLAP/" TargetMode="External"/><Relationship Id="rId221" Type="http://schemas.openxmlformats.org/officeDocument/2006/relationships/hyperlink" Target="https://competitions.codalab.org/competitions/20132" TargetMode="External"/><Relationship Id="rId319" Type="http://schemas.openxmlformats.org/officeDocument/2006/relationships/hyperlink" Target="https://competitions.codalab.org/competitions/23428" TargetMode="External"/><Relationship Id="rId526" Type="http://schemas.openxmlformats.org/officeDocument/2006/relationships/hyperlink" Target="https://competitions.codalab.org/competitions/33396" TargetMode="External"/><Relationship Id="rId733" Type="http://schemas.openxmlformats.org/officeDocument/2006/relationships/hyperlink" Target="https://competitions.codalab.org/competitions/20230" TargetMode="External"/><Relationship Id="rId940" Type="http://schemas.openxmlformats.org/officeDocument/2006/relationships/hyperlink" Target="https://codalab.lisn.upsaclay.fr/competitions/3823" TargetMode="External"/><Relationship Id="rId1016" Type="http://schemas.openxmlformats.org/officeDocument/2006/relationships/hyperlink" Target="https://codalab.lisn.upsaclay.fr/competitions/3080" TargetMode="External"/><Relationship Id="rId165" Type="http://schemas.openxmlformats.org/officeDocument/2006/relationships/hyperlink" Target="https://competitions.codalab.org/competitions/15636" TargetMode="External"/><Relationship Id="rId372" Type="http://schemas.openxmlformats.org/officeDocument/2006/relationships/hyperlink" Target="https://competitions.codalab.org/competitions/23601" TargetMode="External"/><Relationship Id="rId677" Type="http://schemas.openxmlformats.org/officeDocument/2006/relationships/hyperlink" Target="https://competitions.codalab.org/competitions/17310" TargetMode="External"/><Relationship Id="rId800" Type="http://schemas.openxmlformats.org/officeDocument/2006/relationships/hyperlink" Target="https://competitions.codalab.org/competitions/27054" TargetMode="External"/><Relationship Id="rId232" Type="http://schemas.openxmlformats.org/officeDocument/2006/relationships/hyperlink" Target="https://competitions.codalab.org/competitions/20157" TargetMode="External"/><Relationship Id="rId884" Type="http://schemas.openxmlformats.org/officeDocument/2006/relationships/hyperlink" Target="https://codalab.lisn.upsaclay.fr/competitions/1496" TargetMode="External"/><Relationship Id="rId27" Type="http://schemas.openxmlformats.org/officeDocument/2006/relationships/hyperlink" Target="https://competitions.codalab.org/competitions/20794" TargetMode="External"/><Relationship Id="rId537" Type="http://schemas.openxmlformats.org/officeDocument/2006/relationships/hyperlink" Target="https://competitions.codalab.org/competitions/33828" TargetMode="External"/><Relationship Id="rId744" Type="http://schemas.openxmlformats.org/officeDocument/2006/relationships/hyperlink" Target="https://competitions.codalab.org/competitions/9031" TargetMode="External"/><Relationship Id="rId951" Type="http://schemas.openxmlformats.org/officeDocument/2006/relationships/hyperlink" Target="https://codalab.lisn.upsaclay.fr/competitions/4874" TargetMode="External"/><Relationship Id="rId80" Type="http://schemas.openxmlformats.org/officeDocument/2006/relationships/hyperlink" Target="https://www.cs.rochester.edu/nlp/rocstories/" TargetMode="External"/><Relationship Id="rId176" Type="http://schemas.openxmlformats.org/officeDocument/2006/relationships/hyperlink" Target="https://competitions.codalab.org/competitions/16491" TargetMode="External"/><Relationship Id="rId383" Type="http://schemas.openxmlformats.org/officeDocument/2006/relationships/hyperlink" Target="https://competitions.codalab.org/competitions/22393" TargetMode="External"/><Relationship Id="rId590" Type="http://schemas.openxmlformats.org/officeDocument/2006/relationships/hyperlink" Target="https://competitions.codalab.org/competitions/21611" TargetMode="External"/><Relationship Id="rId604" Type="http://schemas.openxmlformats.org/officeDocument/2006/relationships/hyperlink" Target="https://competitions.codalab.org/competitions/25680" TargetMode="External"/><Relationship Id="rId811" Type="http://schemas.openxmlformats.org/officeDocument/2006/relationships/hyperlink" Target="https://competitions.codalab.org/competitions/20139" TargetMode="External"/><Relationship Id="rId1027" Type="http://schemas.openxmlformats.org/officeDocument/2006/relationships/hyperlink" Target="https://codalab.sunai.uoc.edu/competitions/572" TargetMode="External"/><Relationship Id="rId243" Type="http://schemas.openxmlformats.org/officeDocument/2006/relationships/hyperlink" Target="https://competitions.codalab.org/competitions/20256" TargetMode="External"/><Relationship Id="rId450" Type="http://schemas.openxmlformats.org/officeDocument/2006/relationships/hyperlink" Target="https://competitions.codalab.org/competitions/29139" TargetMode="External"/><Relationship Id="rId688" Type="http://schemas.openxmlformats.org/officeDocument/2006/relationships/hyperlink" Target="https://competitions.codalab.org/competitions/20217" TargetMode="External"/><Relationship Id="rId895" Type="http://schemas.openxmlformats.org/officeDocument/2006/relationships/hyperlink" Target="https://codalab.lisn.upsaclay.fr/competitions/4633" TargetMode="External"/><Relationship Id="rId909" Type="http://schemas.openxmlformats.org/officeDocument/2006/relationships/hyperlink" Target="https://codalab.lisn.upsaclay.fr/competitions/2197" TargetMode="External"/><Relationship Id="rId38" Type="http://schemas.openxmlformats.org/officeDocument/2006/relationships/hyperlink" Target="https://competitions.codalab.org/competitions/15961" TargetMode="External"/><Relationship Id="rId103" Type="http://schemas.openxmlformats.org/officeDocument/2006/relationships/hyperlink" Target="https://chalearnlap.cvc.uab.cat/challenge/27/track/29/description/" TargetMode="External"/><Relationship Id="rId310" Type="http://schemas.openxmlformats.org/officeDocument/2006/relationships/hyperlink" Target="https://competitions.codalab.org/competitions/24205" TargetMode="External"/><Relationship Id="rId548" Type="http://schemas.openxmlformats.org/officeDocument/2006/relationships/hyperlink" Target="http://addchallenge.cn/" TargetMode="External"/><Relationship Id="rId755" Type="http://schemas.openxmlformats.org/officeDocument/2006/relationships/hyperlink" Target="https://competitions.codalab.org/competitions/22163" TargetMode="External"/><Relationship Id="rId962" Type="http://schemas.openxmlformats.org/officeDocument/2006/relationships/hyperlink" Target="https://codalab.lisn.upsaclay.fr/competitions/5067" TargetMode="External"/><Relationship Id="rId91" Type="http://schemas.openxmlformats.org/officeDocument/2006/relationships/hyperlink" Target="https://arxiv.org/abs/1708.03696" TargetMode="External"/><Relationship Id="rId187" Type="http://schemas.openxmlformats.org/officeDocument/2006/relationships/hyperlink" Target="https://competitions.codalab.org/competitions/17052" TargetMode="External"/><Relationship Id="rId394" Type="http://schemas.openxmlformats.org/officeDocument/2006/relationships/hyperlink" Target="https://competitions.codalab.org/competitions/27453" TargetMode="External"/><Relationship Id="rId408" Type="http://schemas.openxmlformats.org/officeDocument/2006/relationships/hyperlink" Target="https://competitions.codalab.org/competitions/28049" TargetMode="External"/><Relationship Id="rId615" Type="http://schemas.openxmlformats.org/officeDocument/2006/relationships/hyperlink" Target="https://competitions.codalab.org/competitions/33413" TargetMode="External"/><Relationship Id="rId822" Type="http://schemas.openxmlformats.org/officeDocument/2006/relationships/hyperlink" Target="https://competitions.codalab.org/competitions/27605" TargetMode="External"/><Relationship Id="rId254" Type="http://schemas.openxmlformats.org/officeDocument/2006/relationships/hyperlink" Target="https://docs.google.com/spreadsheets/d/1KxbD6Dlx5M0J82_8ty4b9A7snhinAashZcLVJOhySbk/edit" TargetMode="External"/><Relationship Id="rId699" Type="http://schemas.openxmlformats.org/officeDocument/2006/relationships/hyperlink" Target="https://competitions.codalab.org/competitions/33634" TargetMode="External"/><Relationship Id="rId49" Type="http://schemas.openxmlformats.org/officeDocument/2006/relationships/hyperlink" Target="https://chalearnlap.cvc.uab.cat/login/?next=/dataset/19/data/29/files/" TargetMode="External"/><Relationship Id="rId114" Type="http://schemas.openxmlformats.org/officeDocument/2006/relationships/hyperlink" Target="https://competitions.codalab.org/competitions/18468" TargetMode="External"/><Relationship Id="rId461" Type="http://schemas.openxmlformats.org/officeDocument/2006/relationships/hyperlink" Target="https://competitions.codalab.org/competitions/29503" TargetMode="External"/><Relationship Id="rId559" Type="http://schemas.openxmlformats.org/officeDocument/2006/relationships/hyperlink" Target="https://competitions.codalab.org/competitions/33156" TargetMode="External"/><Relationship Id="rId766" Type="http://schemas.openxmlformats.org/officeDocument/2006/relationships/hyperlink" Target="https://competitions.codalab.org/competitions/29097" TargetMode="External"/><Relationship Id="rId198" Type="http://schemas.openxmlformats.org/officeDocument/2006/relationships/hyperlink" Target="https://competitions.codalab.org/competitions/18725" TargetMode="External"/><Relationship Id="rId321" Type="http://schemas.openxmlformats.org/officeDocument/2006/relationships/hyperlink" Target="https://languageandvision.github.io/youmakeup_vqa/index.html" TargetMode="External"/><Relationship Id="rId419" Type="http://schemas.openxmlformats.org/officeDocument/2006/relationships/hyperlink" Target="https://competitions.codalab.org/competitions/28890" TargetMode="External"/><Relationship Id="rId626" Type="http://schemas.openxmlformats.org/officeDocument/2006/relationships/hyperlink" Target="https://competitions.codalab.org/competitions/22873" TargetMode="External"/><Relationship Id="rId973" Type="http://schemas.openxmlformats.org/officeDocument/2006/relationships/hyperlink" Target="https://ibug.doc.ic.ac.uk/resources/masked-face-recognition-challenge-workshop-iccv-21/" TargetMode="External"/><Relationship Id="rId833" Type="http://schemas.openxmlformats.org/officeDocument/2006/relationships/hyperlink" Target="https://competitions.codalab.org/competitions/35945" TargetMode="External"/><Relationship Id="rId265" Type="http://schemas.openxmlformats.org/officeDocument/2006/relationships/hyperlink" Target="https://chalearnlap.cvc.uab.cat/challenge/34/description/" TargetMode="External"/><Relationship Id="rId472" Type="http://schemas.openxmlformats.org/officeDocument/2006/relationships/hyperlink" Target="https://competitions.codalab.org/competitions/23431" TargetMode="External"/><Relationship Id="rId900" Type="http://schemas.openxmlformats.org/officeDocument/2006/relationships/hyperlink" Target="https://codalab.lisn.upsaclay.fr/competitions/4134" TargetMode="External"/><Relationship Id="rId125" Type="http://schemas.openxmlformats.org/officeDocument/2006/relationships/hyperlink" Target="http://fever.ai/" TargetMode="External"/><Relationship Id="rId332" Type="http://schemas.openxmlformats.org/officeDocument/2006/relationships/hyperlink" Target="https://competitions.codalab.org/competitions/23706" TargetMode="External"/><Relationship Id="rId777" Type="http://schemas.openxmlformats.org/officeDocument/2006/relationships/hyperlink" Target="https://competitions.codalab.org/competitions/34175" TargetMode="External"/><Relationship Id="rId984" Type="http://schemas.openxmlformats.org/officeDocument/2006/relationships/hyperlink" Target="https://codalab.lisn.upsaclay.fr/competitions/424" TargetMode="External"/><Relationship Id="rId637" Type="http://schemas.openxmlformats.org/officeDocument/2006/relationships/hyperlink" Target="https://competitions.codalab.org/competitions/28766" TargetMode="External"/><Relationship Id="rId844" Type="http://schemas.openxmlformats.org/officeDocument/2006/relationships/hyperlink" Target="https://codalab.lisn.upsaclay.fr/competitions/213" TargetMode="External"/><Relationship Id="rId276" Type="http://schemas.openxmlformats.org/officeDocument/2006/relationships/hyperlink" Target="https://arxiv.org/pdf/1912.02340.pdf" TargetMode="External"/><Relationship Id="rId483" Type="http://schemas.openxmlformats.org/officeDocument/2006/relationships/hyperlink" Target="https://competitions.codalab.org/competitions/30440" TargetMode="External"/><Relationship Id="rId690" Type="http://schemas.openxmlformats.org/officeDocument/2006/relationships/hyperlink" Target="https://competitions.codalab.org/competitions/27320" TargetMode="External"/><Relationship Id="rId704" Type="http://schemas.openxmlformats.org/officeDocument/2006/relationships/hyperlink" Target="https://competitions.codalab.org/competitions/21719" TargetMode="External"/><Relationship Id="rId911" Type="http://schemas.openxmlformats.org/officeDocument/2006/relationships/hyperlink" Target="https://codalab.lisn.upsaclay.fr/competitions/4603" TargetMode="External"/><Relationship Id="rId40" Type="http://schemas.openxmlformats.org/officeDocument/2006/relationships/hyperlink" Target="https://alt.qcri.org/semeval2017/task2/index.php?id=data-and-tools" TargetMode="External"/><Relationship Id="rId136" Type="http://schemas.openxmlformats.org/officeDocument/2006/relationships/hyperlink" Target="https://competitions.codalab.org/competitions/4081" TargetMode="External"/><Relationship Id="rId343" Type="http://schemas.openxmlformats.org/officeDocument/2006/relationships/hyperlink" Target="https://competitions.codalab.org/competitions/24716" TargetMode="External"/><Relationship Id="rId550" Type="http://schemas.openxmlformats.org/officeDocument/2006/relationships/hyperlink" Target="https://competitions.codalab.org/competitions/33122" TargetMode="External"/><Relationship Id="rId788" Type="http://schemas.openxmlformats.org/officeDocument/2006/relationships/hyperlink" Target="https://competitions.codalab.org/competitions/36044" TargetMode="External"/><Relationship Id="rId995" Type="http://schemas.openxmlformats.org/officeDocument/2006/relationships/hyperlink" Target="https://codalab.lisn.upsaclay.fr/competitions/2619" TargetMode="External"/><Relationship Id="rId203" Type="http://schemas.openxmlformats.org/officeDocument/2006/relationships/hyperlink" Target="https://competitions.codalab.org/competitions/19053" TargetMode="External"/><Relationship Id="rId648" Type="http://schemas.openxmlformats.org/officeDocument/2006/relationships/hyperlink" Target="https://competitions.codalab.org/competitions/27071" TargetMode="External"/><Relationship Id="rId855" Type="http://schemas.openxmlformats.org/officeDocument/2006/relationships/hyperlink" Target="https://sites.google.com/view/semeval2022-isarcasmeval/home" TargetMode="External"/><Relationship Id="rId287" Type="http://schemas.openxmlformats.org/officeDocument/2006/relationships/hyperlink" Target="https://competitions.codalab.org/competitions/22233" TargetMode="External"/><Relationship Id="rId410" Type="http://schemas.openxmlformats.org/officeDocument/2006/relationships/hyperlink" Target="https://competitions.codalab.org/competitions/28033" TargetMode="External"/><Relationship Id="rId494" Type="http://schemas.openxmlformats.org/officeDocument/2006/relationships/hyperlink" Target="https://competitions.codalab.org/competitions/33573" TargetMode="External"/><Relationship Id="rId508" Type="http://schemas.openxmlformats.org/officeDocument/2006/relationships/hyperlink" Target="https://competitions.codalab.org/competitions/31489" TargetMode="External"/><Relationship Id="rId715" Type="http://schemas.openxmlformats.org/officeDocument/2006/relationships/hyperlink" Target="https://competitions.codalab.org/competitions/17119" TargetMode="External"/><Relationship Id="rId922" Type="http://schemas.openxmlformats.org/officeDocument/2006/relationships/hyperlink" Target="https://codalab.lisn.upsaclay.fr/competitions/707" TargetMode="External"/><Relationship Id="rId147" Type="http://schemas.openxmlformats.org/officeDocument/2006/relationships/hyperlink" Target="https://competitions.codalab.org/competitions/11711" TargetMode="External"/><Relationship Id="rId354" Type="http://schemas.openxmlformats.org/officeDocument/2006/relationships/hyperlink" Target="https://competitions.codalab.org/competitions/25845" TargetMode="External"/><Relationship Id="rId799" Type="http://schemas.openxmlformats.org/officeDocument/2006/relationships/hyperlink" Target="https://competitions.codalab.org/competitions/26369" TargetMode="External"/><Relationship Id="rId51" Type="http://schemas.openxmlformats.org/officeDocument/2006/relationships/hyperlink" Target="https://damvl.lis-lab.fr/" TargetMode="External"/><Relationship Id="rId561" Type="http://schemas.openxmlformats.org/officeDocument/2006/relationships/hyperlink" Target="https://competitions.codalab.org/competitions/33164" TargetMode="External"/><Relationship Id="rId659" Type="http://schemas.openxmlformats.org/officeDocument/2006/relationships/hyperlink" Target="https://competitions.codalab.org/competitions/24122" TargetMode="External"/><Relationship Id="rId866" Type="http://schemas.openxmlformats.org/officeDocument/2006/relationships/hyperlink" Target="https://codalab.lisn.upsaclay.fr/competitions/1388" TargetMode="External"/><Relationship Id="rId214" Type="http://schemas.openxmlformats.org/officeDocument/2006/relationships/hyperlink" Target="https://competitions.codalab.org/competitions/19113" TargetMode="External"/><Relationship Id="rId298" Type="http://schemas.openxmlformats.org/officeDocument/2006/relationships/hyperlink" Target="https://automl.chalearn.org/" TargetMode="External"/><Relationship Id="rId421" Type="http://schemas.openxmlformats.org/officeDocument/2006/relationships/hyperlink" Target="https://competitions.codalab.org/competitions/28120" TargetMode="External"/><Relationship Id="rId519" Type="http://schemas.openxmlformats.org/officeDocument/2006/relationships/hyperlink" Target="https://competitions.codalab.org/competitions/23433" TargetMode="External"/><Relationship Id="rId158" Type="http://schemas.openxmlformats.org/officeDocument/2006/relationships/hyperlink" Target="https://competitions.codalab.org/competitions/15967" TargetMode="External"/><Relationship Id="rId726" Type="http://schemas.openxmlformats.org/officeDocument/2006/relationships/hyperlink" Target="https://competitions.codalab.org/competitions/9621" TargetMode="External"/><Relationship Id="rId933" Type="http://schemas.openxmlformats.org/officeDocument/2006/relationships/hyperlink" Target="https://chalearnlap.cvc.uab.cat/challenge/51/description/" TargetMode="External"/><Relationship Id="rId1009" Type="http://schemas.openxmlformats.org/officeDocument/2006/relationships/hyperlink" Target="https://codalab.lisn.upsaclay.fr/competitions/3783" TargetMode="External"/><Relationship Id="rId62" Type="http://schemas.openxmlformats.org/officeDocument/2006/relationships/hyperlink" Target="https://drive.google.com/drive/folders/0B7XZSACQf0KdNXVIUXEyVGlBZnc?resourcekey=0-7ITozWjtDNvBHfTROIfxLg" TargetMode="External"/><Relationship Id="rId365" Type="http://schemas.openxmlformats.org/officeDocument/2006/relationships/hyperlink" Target="https://competitions.codalab.org/competitions/25389" TargetMode="External"/><Relationship Id="rId572" Type="http://schemas.openxmlformats.org/officeDocument/2006/relationships/hyperlink" Target="https://competitions.codalab.org/competitions/32499" TargetMode="External"/><Relationship Id="rId225" Type="http://schemas.openxmlformats.org/officeDocument/2006/relationships/hyperlink" Target="https://youtube-vos.org/" TargetMode="External"/><Relationship Id="rId432" Type="http://schemas.openxmlformats.org/officeDocument/2006/relationships/hyperlink" Target="https://competitions.codalab.org/competitions/29552" TargetMode="External"/><Relationship Id="rId877" Type="http://schemas.openxmlformats.org/officeDocument/2006/relationships/hyperlink" Target="https://codalab.lisn.upsaclay.fr/competitions/2324" TargetMode="External"/><Relationship Id="rId737" Type="http://schemas.openxmlformats.org/officeDocument/2006/relationships/hyperlink" Target="https://competitions.codalab.org/competitions/34022" TargetMode="External"/><Relationship Id="rId944" Type="http://schemas.openxmlformats.org/officeDocument/2006/relationships/hyperlink" Target="https://codalab.lisn.upsaclay.fr/competitions/3727" TargetMode="External"/><Relationship Id="rId73" Type="http://schemas.openxmlformats.org/officeDocument/2006/relationships/hyperlink" Target="https://sites.google.com/site/describingmovies/previous-years/lsmdc-2016/movie-fill-in-the-blank" TargetMode="External"/><Relationship Id="rId169" Type="http://schemas.openxmlformats.org/officeDocument/2006/relationships/hyperlink" Target="https://competitions.codalab.org/competitions/16173" TargetMode="External"/><Relationship Id="rId376" Type="http://schemas.openxmlformats.org/officeDocument/2006/relationships/hyperlink" Target="https://arxiv.org/abs/2007.12087" TargetMode="External"/><Relationship Id="rId583" Type="http://schemas.openxmlformats.org/officeDocument/2006/relationships/hyperlink" Target="https://competitions.codalab.org/competitions/17356" TargetMode="External"/><Relationship Id="rId790" Type="http://schemas.openxmlformats.org/officeDocument/2006/relationships/hyperlink" Target="https://competitions.codalab.org/competitions/20798" TargetMode="External"/><Relationship Id="rId804" Type="http://schemas.openxmlformats.org/officeDocument/2006/relationships/hyperlink" Target="https://competitions.codalab.org/competitions/22485" TargetMode="External"/><Relationship Id="rId4" Type="http://schemas.openxmlformats.org/officeDocument/2006/relationships/hyperlink" Target="https://github.com/ymcui/cmrc2019/tree/master/baseline" TargetMode="External"/><Relationship Id="rId236" Type="http://schemas.openxmlformats.org/officeDocument/2006/relationships/hyperlink" Target="https://competitions.codalab.org/competitions/20158" TargetMode="External"/><Relationship Id="rId443" Type="http://schemas.openxmlformats.org/officeDocument/2006/relationships/hyperlink" Target="https://competitions.codalab.org/competitions/29545" TargetMode="External"/><Relationship Id="rId650" Type="http://schemas.openxmlformats.org/officeDocument/2006/relationships/hyperlink" Target="https://competitions.codalab.org/competitions/22999" TargetMode="External"/><Relationship Id="rId888" Type="http://schemas.openxmlformats.org/officeDocument/2006/relationships/hyperlink" Target="https://codalab.lisn.upsaclay.fr/competitions/2149" TargetMode="External"/><Relationship Id="rId303" Type="http://schemas.openxmlformats.org/officeDocument/2006/relationships/hyperlink" Target="http://sharedtask.duolingo.com/" TargetMode="External"/><Relationship Id="rId748" Type="http://schemas.openxmlformats.org/officeDocument/2006/relationships/hyperlink" Target="https://competitions.codalab.org/competitions/28529" TargetMode="External"/><Relationship Id="rId955" Type="http://schemas.openxmlformats.org/officeDocument/2006/relationships/hyperlink" Target="https://codalab.lisn.upsaclay.fr/competitions/4084" TargetMode="External"/><Relationship Id="rId84" Type="http://schemas.openxmlformats.org/officeDocument/2006/relationships/hyperlink" Target="https://competitions.codalab.org/competitions/15975" TargetMode="External"/><Relationship Id="rId387" Type="http://schemas.openxmlformats.org/officeDocument/2006/relationships/hyperlink" Target="https://competitions.codalab.org/competitions/27654" TargetMode="External"/><Relationship Id="rId510" Type="http://schemas.openxmlformats.org/officeDocument/2006/relationships/hyperlink" Target="https://competitions.codalab.org/competitions/33622" TargetMode="External"/><Relationship Id="rId594" Type="http://schemas.openxmlformats.org/officeDocument/2006/relationships/hyperlink" Target="https://ott-qa.github.io/" TargetMode="External"/><Relationship Id="rId608" Type="http://schemas.openxmlformats.org/officeDocument/2006/relationships/hyperlink" Target="https://competitions.codalab.org/competitions/27232" TargetMode="External"/><Relationship Id="rId815" Type="http://schemas.openxmlformats.org/officeDocument/2006/relationships/hyperlink" Target="https://competitions.codalab.org/competitions/17344" TargetMode="External"/><Relationship Id="rId247" Type="http://schemas.openxmlformats.org/officeDocument/2006/relationships/hyperlink" Target="https://competitions.codalab.org/competitions/20696" TargetMode="External"/><Relationship Id="rId899" Type="http://schemas.openxmlformats.org/officeDocument/2006/relationships/hyperlink" Target="https://codalab.lisn.upsaclay.fr/competitions/1688" TargetMode="External"/><Relationship Id="rId1000" Type="http://schemas.openxmlformats.org/officeDocument/2006/relationships/hyperlink" Target="https://codalab.lisn.upsaclay.fr/competitions/786" TargetMode="External"/><Relationship Id="rId107" Type="http://schemas.openxmlformats.org/officeDocument/2006/relationships/hyperlink" Target="https://competitions.codalab.org/competitions/16283" TargetMode="External"/><Relationship Id="rId454" Type="http://schemas.openxmlformats.org/officeDocument/2006/relationships/hyperlink" Target="https://competitions.codalab.org/competitions/24206" TargetMode="External"/><Relationship Id="rId661" Type="http://schemas.openxmlformats.org/officeDocument/2006/relationships/hyperlink" Target="https://competitions.codalab.org/competitions/30090" TargetMode="External"/><Relationship Id="rId759" Type="http://schemas.openxmlformats.org/officeDocument/2006/relationships/hyperlink" Target="https://competitions.codalab.org/competitions/20414" TargetMode="External"/><Relationship Id="rId966" Type="http://schemas.openxmlformats.org/officeDocument/2006/relationships/hyperlink" Target="https://codalab.lisn.upsaclay.fr/competitions/837" TargetMode="External"/><Relationship Id="rId11" Type="http://schemas.openxmlformats.org/officeDocument/2006/relationships/hyperlink" Target="https://competitions.codalab.org/competitions/971" TargetMode="External"/><Relationship Id="rId314" Type="http://schemas.openxmlformats.org/officeDocument/2006/relationships/hyperlink" Target="https://competitions.codalab.org/competitions/23178" TargetMode="External"/><Relationship Id="rId398" Type="http://schemas.openxmlformats.org/officeDocument/2006/relationships/hyperlink" Target="https://www.dialog-21.ru/media/5536/pivovarovalpluskutuzova151.pdf" TargetMode="External"/><Relationship Id="rId521" Type="http://schemas.openxmlformats.org/officeDocument/2006/relationships/hyperlink" Target="https://competitions.codalab.org/competitions/33236" TargetMode="External"/><Relationship Id="rId619" Type="http://schemas.openxmlformats.org/officeDocument/2006/relationships/hyperlink" Target="https://competitions.codalab.org/competitions/22917" TargetMode="External"/><Relationship Id="rId95" Type="http://schemas.openxmlformats.org/officeDocument/2006/relationships/hyperlink" Target="https://github.com/PatrickChrist/LITS-CHALLENGE/blob/master/submission-guide.md" TargetMode="External"/><Relationship Id="rId160" Type="http://schemas.openxmlformats.org/officeDocument/2006/relationships/hyperlink" Target="https://competitions.codalab.org/competitions/15888" TargetMode="External"/><Relationship Id="rId826" Type="http://schemas.openxmlformats.org/officeDocument/2006/relationships/hyperlink" Target="https://competitions.codalab.org/competitions/34843" TargetMode="External"/><Relationship Id="rId1011" Type="http://schemas.openxmlformats.org/officeDocument/2006/relationships/hyperlink" Target="https://aclanthology.org/2021.emnlp-main.366/" TargetMode="External"/><Relationship Id="rId258" Type="http://schemas.openxmlformats.org/officeDocument/2006/relationships/hyperlink" Target="https://competitions.codalab.org/competitions/21546" TargetMode="External"/><Relationship Id="rId465" Type="http://schemas.openxmlformats.org/officeDocument/2006/relationships/hyperlink" Target="https://competitions.codalab.org/competitions/30523" TargetMode="External"/><Relationship Id="rId672" Type="http://schemas.openxmlformats.org/officeDocument/2006/relationships/hyperlink" Target="https://competitions.codalab.org/competitions/17751" TargetMode="External"/><Relationship Id="rId22" Type="http://schemas.openxmlformats.org/officeDocument/2006/relationships/hyperlink" Target="https://competitions.codalab.org/competitions/5181" TargetMode="External"/><Relationship Id="rId118" Type="http://schemas.openxmlformats.org/officeDocument/2006/relationships/hyperlink" Target="http://sharedtask.duolingo.com/" TargetMode="External"/><Relationship Id="rId325" Type="http://schemas.openxmlformats.org/officeDocument/2006/relationships/hyperlink" Target="https://competitions.codalab.org/competitions/25104" TargetMode="External"/><Relationship Id="rId532" Type="http://schemas.openxmlformats.org/officeDocument/2006/relationships/hyperlink" Target="https://competitions.codalab.org/competitions/29849" TargetMode="External"/><Relationship Id="rId977" Type="http://schemas.openxmlformats.org/officeDocument/2006/relationships/hyperlink" Target="https://codalab.lisn.upsaclay.fr/competitions/1846" TargetMode="External"/><Relationship Id="rId171" Type="http://schemas.openxmlformats.org/officeDocument/2006/relationships/hyperlink" Target="https://competitions.codalab.org/competitions/16051" TargetMode="External"/><Relationship Id="rId837" Type="http://schemas.openxmlformats.org/officeDocument/2006/relationships/hyperlink" Target="https://competitions.codalab.org/competitions/17001" TargetMode="External"/><Relationship Id="rId1022" Type="http://schemas.openxmlformats.org/officeDocument/2006/relationships/hyperlink" Target="https://codalab.sunai.uoc.edu/competitions/559" TargetMode="External"/><Relationship Id="rId269" Type="http://schemas.openxmlformats.org/officeDocument/2006/relationships/hyperlink" Target="https://competitions.codalab.org/competitions/22825" TargetMode="External"/><Relationship Id="rId476" Type="http://schemas.openxmlformats.org/officeDocument/2006/relationships/hyperlink" Target="https://competitions.codalab.org/competitions/31385" TargetMode="External"/><Relationship Id="rId683" Type="http://schemas.openxmlformats.org/officeDocument/2006/relationships/hyperlink" Target="https://competitions.codalab.org/competitions/35575" TargetMode="External"/><Relationship Id="rId890" Type="http://schemas.openxmlformats.org/officeDocument/2006/relationships/hyperlink" Target="https://codalab.lisn.upsaclay.fr/competitions/2232" TargetMode="External"/><Relationship Id="rId904" Type="http://schemas.openxmlformats.org/officeDocument/2006/relationships/hyperlink" Target="https://codalab.lisn.upsaclay.fr/competitions/3523" TargetMode="External"/><Relationship Id="rId33" Type="http://schemas.openxmlformats.org/officeDocument/2006/relationships/hyperlink" Target="https://arxiv.org/abs/1504.00325" TargetMode="External"/><Relationship Id="rId129" Type="http://schemas.openxmlformats.org/officeDocument/2006/relationships/hyperlink" Target="http://workshop.colips.org/news2018/documents/news2018whitepaper.pdf" TargetMode="External"/><Relationship Id="rId336" Type="http://schemas.openxmlformats.org/officeDocument/2006/relationships/hyperlink" Target="https://competitions.codalab.org/competitions/24676" TargetMode="External"/><Relationship Id="rId543" Type="http://schemas.openxmlformats.org/officeDocument/2006/relationships/hyperlink" Target="https://competitions.codalab.org/competitions/36190" TargetMode="External"/><Relationship Id="rId988" Type="http://schemas.openxmlformats.org/officeDocument/2006/relationships/hyperlink" Target="https://github.com/THU-KEG/MAVEN-dataset" TargetMode="External"/><Relationship Id="rId182" Type="http://schemas.openxmlformats.org/officeDocument/2006/relationships/hyperlink" Target="https://competitions.codalab.org/competitions/17120" TargetMode="External"/><Relationship Id="rId403" Type="http://schemas.openxmlformats.org/officeDocument/2006/relationships/hyperlink" Target="https://chalearnlap.cvc.uab.cat/challenge/43/description/" TargetMode="External"/><Relationship Id="rId750" Type="http://schemas.openxmlformats.org/officeDocument/2006/relationships/hyperlink" Target="https://competitions.codalab.org/competitions/34056" TargetMode="External"/><Relationship Id="rId848" Type="http://schemas.openxmlformats.org/officeDocument/2006/relationships/hyperlink" Target="https://sites.google.com/view/semeval2022-pretens/" TargetMode="External"/><Relationship Id="rId1033" Type="http://schemas.openxmlformats.org/officeDocument/2006/relationships/vmlDrawing" Target="../drawings/vmlDrawing1.vml"/><Relationship Id="rId487" Type="http://schemas.openxmlformats.org/officeDocument/2006/relationships/hyperlink" Target="https://competitions.codalab.org/competitions/30446" TargetMode="External"/><Relationship Id="rId610" Type="http://schemas.openxmlformats.org/officeDocument/2006/relationships/hyperlink" Target="https://competitions.codalab.org/competitions/30333" TargetMode="External"/><Relationship Id="rId694" Type="http://schemas.openxmlformats.org/officeDocument/2006/relationships/hyperlink" Target="https://competitions.codalab.org/competitions/34470" TargetMode="External"/><Relationship Id="rId708" Type="http://schemas.openxmlformats.org/officeDocument/2006/relationships/hyperlink" Target="https://competitions.codalab.org/competitions/33556" TargetMode="External"/><Relationship Id="rId915" Type="http://schemas.openxmlformats.org/officeDocument/2006/relationships/hyperlink" Target="https://codalab.lisn.upsaclay.fr/competitions/3295" TargetMode="External"/><Relationship Id="rId347" Type="http://schemas.openxmlformats.org/officeDocument/2006/relationships/hyperlink" Target="https://competitions.codalab.org/competitions/24551" TargetMode="External"/><Relationship Id="rId999" Type="http://schemas.openxmlformats.org/officeDocument/2006/relationships/hyperlink" Target="https://codalab.lisn.upsaclay.fr/competitions/3754" TargetMode="External"/><Relationship Id="rId44" Type="http://schemas.openxmlformats.org/officeDocument/2006/relationships/hyperlink" Target="http://lcl.uniroma1.it/wsdeval/" TargetMode="External"/><Relationship Id="rId554" Type="http://schemas.openxmlformats.org/officeDocument/2006/relationships/hyperlink" Target="https://zerospeech.com/2021/track_s.html" TargetMode="External"/><Relationship Id="rId761" Type="http://schemas.openxmlformats.org/officeDocument/2006/relationships/hyperlink" Target="https://competitions.codalab.org/competitions/28713" TargetMode="External"/><Relationship Id="rId859" Type="http://schemas.openxmlformats.org/officeDocument/2006/relationships/hyperlink" Target="https://codalab.lisn.upsaclay.fr/competitions/1058" TargetMode="External"/><Relationship Id="rId193" Type="http://schemas.openxmlformats.org/officeDocument/2006/relationships/hyperlink" Target="https://aclanthology.org/S18-1087.pdf" TargetMode="External"/><Relationship Id="rId207" Type="http://schemas.openxmlformats.org/officeDocument/2006/relationships/hyperlink" Target="https://competitions.codalab.org/competitions/18423" TargetMode="External"/><Relationship Id="rId414" Type="http://schemas.openxmlformats.org/officeDocument/2006/relationships/hyperlink" Target="https://competitions.codalab.org/competitions/28030" TargetMode="External"/><Relationship Id="rId498" Type="http://schemas.openxmlformats.org/officeDocument/2006/relationships/hyperlink" Target="https://competitions.codalab.org/competitions/33038" TargetMode="External"/><Relationship Id="rId621" Type="http://schemas.openxmlformats.org/officeDocument/2006/relationships/hyperlink" Target="https://github.com/dialogue-evaluation/SemSketches" TargetMode="External"/><Relationship Id="rId260" Type="http://schemas.openxmlformats.org/officeDocument/2006/relationships/hyperlink" Target="https://github.com/criteo-research/reco-gym" TargetMode="External"/><Relationship Id="rId719" Type="http://schemas.openxmlformats.org/officeDocument/2006/relationships/hyperlink" Target="https://competitions.codalab.org/competitions/17208" TargetMode="External"/><Relationship Id="rId926" Type="http://schemas.openxmlformats.org/officeDocument/2006/relationships/hyperlink" Target="https://codalab.lisn.upsaclay.fr/competitions/2638" TargetMode="External"/><Relationship Id="rId55" Type="http://schemas.openxmlformats.org/officeDocument/2006/relationships/hyperlink" Target="https://competitions.codalab.org/competitions/9181" TargetMode="External"/><Relationship Id="rId120" Type="http://schemas.openxmlformats.org/officeDocument/2006/relationships/hyperlink" Target="https://competitions.codalab.org/competitions/19214" TargetMode="External"/><Relationship Id="rId358" Type="http://schemas.openxmlformats.org/officeDocument/2006/relationships/hyperlink" Target="https://competitions.codalab.org/competitions/26027" TargetMode="External"/><Relationship Id="rId565" Type="http://schemas.openxmlformats.org/officeDocument/2006/relationships/hyperlink" Target="https://competitions.codalab.org/competitions/36393" TargetMode="External"/><Relationship Id="rId772" Type="http://schemas.openxmlformats.org/officeDocument/2006/relationships/hyperlink" Target="https://competitions.codalab.org/competitions/20212" TargetMode="External"/><Relationship Id="rId218" Type="http://schemas.openxmlformats.org/officeDocument/2006/relationships/hyperlink" Target="https://competitions.codalab.org/competitions/20130" TargetMode="External"/><Relationship Id="rId425" Type="http://schemas.openxmlformats.org/officeDocument/2006/relationships/hyperlink" Target="https://competitions.codalab.org/competitions/28054" TargetMode="External"/><Relationship Id="rId632" Type="http://schemas.openxmlformats.org/officeDocument/2006/relationships/hyperlink" Target="https://competitions.codalab.org/competitions/34069" TargetMode="External"/><Relationship Id="rId271" Type="http://schemas.openxmlformats.org/officeDocument/2006/relationships/hyperlink" Target="https://competitions.codalab.org/competitions/22902" TargetMode="External"/><Relationship Id="rId937" Type="http://schemas.openxmlformats.org/officeDocument/2006/relationships/hyperlink" Target="https://chalearnlap.cvc.uab.cat/challenge/49/description/" TargetMode="External"/><Relationship Id="rId66" Type="http://schemas.openxmlformats.org/officeDocument/2006/relationships/hyperlink" Target="https://competitions.codalab.org/competitions/11491" TargetMode="External"/><Relationship Id="rId131" Type="http://schemas.openxmlformats.org/officeDocument/2006/relationships/hyperlink" Target="https://competitions.codalab.org/competitions/19024" TargetMode="External"/><Relationship Id="rId369" Type="http://schemas.openxmlformats.org/officeDocument/2006/relationships/hyperlink" Target="https://competitions.codalab.org/competitions/26210" TargetMode="External"/><Relationship Id="rId576" Type="http://schemas.openxmlformats.org/officeDocument/2006/relationships/hyperlink" Target="https://competitions.codalab.org/competitions/20166" TargetMode="External"/><Relationship Id="rId783" Type="http://schemas.openxmlformats.org/officeDocument/2006/relationships/hyperlink" Target="https://competitions.codalab.org/competitions/33267" TargetMode="External"/><Relationship Id="rId990" Type="http://schemas.openxmlformats.org/officeDocument/2006/relationships/hyperlink" Target="https://codalab.lisn.upsaclay.fr/competitions/1505" TargetMode="External"/><Relationship Id="rId229" Type="http://schemas.openxmlformats.org/officeDocument/2006/relationships/hyperlink" Target="https://competitions.codalab.org/competitions/20159" TargetMode="External"/><Relationship Id="rId436" Type="http://schemas.openxmlformats.org/officeDocument/2006/relationships/hyperlink" Target="https://competitions.codalab.org/competitions/28118" TargetMode="External"/><Relationship Id="rId643" Type="http://schemas.openxmlformats.org/officeDocument/2006/relationships/hyperlink" Target="https://competitions.codalab.org/competitions/30008" TargetMode="External"/><Relationship Id="rId850" Type="http://schemas.openxmlformats.org/officeDocument/2006/relationships/hyperlink" Target="https://codalab.lisn.upsaclay.fr/competitions/850" TargetMode="External"/><Relationship Id="rId948" Type="http://schemas.openxmlformats.org/officeDocument/2006/relationships/hyperlink" Target="https://codalab.lisn.upsaclay.fr/competitions/3570" TargetMode="External"/><Relationship Id="rId77" Type="http://schemas.openxmlformats.org/officeDocument/2006/relationships/hyperlink" Target="https://scienceie.github.io/" TargetMode="External"/><Relationship Id="rId282" Type="http://schemas.openxmlformats.org/officeDocument/2006/relationships/hyperlink" Target="https://competitions.codalab.org/competitions/23407" TargetMode="External"/><Relationship Id="rId503" Type="http://schemas.openxmlformats.org/officeDocument/2006/relationships/hyperlink" Target="https://competitions.codalab.org/competitions/32360" TargetMode="External"/><Relationship Id="rId587" Type="http://schemas.openxmlformats.org/officeDocument/2006/relationships/hyperlink" Target="https://competitions.codalab.org/competitions/24384" TargetMode="External"/><Relationship Id="rId710" Type="http://schemas.openxmlformats.org/officeDocument/2006/relationships/hyperlink" Target="https://competitions.codalab.org/competitions/20331" TargetMode="External"/><Relationship Id="rId808" Type="http://schemas.openxmlformats.org/officeDocument/2006/relationships/hyperlink" Target="https://competitions.codalab.org/competitions/26183" TargetMode="External"/><Relationship Id="rId8" Type="http://schemas.openxmlformats.org/officeDocument/2006/relationships/hyperlink" Target="https://github.com/Gorokke/humanrender_class" TargetMode="External"/><Relationship Id="rId142" Type="http://schemas.openxmlformats.org/officeDocument/2006/relationships/hyperlink" Target="https://github.com/codalab/codalab-competitions/wiki/User_Participating-in-a-Competition" TargetMode="External"/><Relationship Id="rId447" Type="http://schemas.openxmlformats.org/officeDocument/2006/relationships/hyperlink" Target="https://competitions.codalab.org/competitions/28988" TargetMode="External"/><Relationship Id="rId794" Type="http://schemas.openxmlformats.org/officeDocument/2006/relationships/hyperlink" Target="https://competitions.codalab.org/competitions/25363" TargetMode="External"/><Relationship Id="rId654" Type="http://schemas.openxmlformats.org/officeDocument/2006/relationships/hyperlink" Target="https://competitions.codalab.org/competitions/20970" TargetMode="External"/><Relationship Id="rId861" Type="http://schemas.openxmlformats.org/officeDocument/2006/relationships/hyperlink" Target="https://codalab.lisn.upsaclay.fr/competitions/58" TargetMode="External"/><Relationship Id="rId959" Type="http://schemas.openxmlformats.org/officeDocument/2006/relationships/hyperlink" Target="https://codalab.lisn.upsaclay.fr/competitions/2299" TargetMode="External"/><Relationship Id="rId293" Type="http://schemas.openxmlformats.org/officeDocument/2006/relationships/hyperlink" Target="https://competitions.codalab.org/competitions/22217" TargetMode="External"/><Relationship Id="rId307" Type="http://schemas.openxmlformats.org/officeDocument/2006/relationships/hyperlink" Target="https://competitions.codalab.org/competitions/23317" TargetMode="External"/><Relationship Id="rId514" Type="http://schemas.openxmlformats.org/officeDocument/2006/relationships/hyperlink" Target="https://competitions.codalab.org/competitions/33216" TargetMode="External"/><Relationship Id="rId721" Type="http://schemas.openxmlformats.org/officeDocument/2006/relationships/hyperlink" Target="https://arxiv.org/pdf/1705.03551.pdf" TargetMode="External"/><Relationship Id="rId88" Type="http://schemas.openxmlformats.org/officeDocument/2006/relationships/hyperlink" Target="https://www.ideaconnection.com/Syngenta-AI-Challenge/datasets.php" TargetMode="External"/><Relationship Id="rId153" Type="http://schemas.openxmlformats.org/officeDocument/2006/relationships/hyperlink" Target="https://competitions.codalab.org/competitions/15937" TargetMode="External"/><Relationship Id="rId360" Type="http://schemas.openxmlformats.org/officeDocument/2006/relationships/hyperlink" Target="https://competitions.codalab.org/competitions/26284" TargetMode="External"/><Relationship Id="rId598" Type="http://schemas.openxmlformats.org/officeDocument/2006/relationships/hyperlink" Target="https://competitions.codalab.org/competitions/20815" TargetMode="External"/><Relationship Id="rId819" Type="http://schemas.openxmlformats.org/officeDocument/2006/relationships/hyperlink" Target="https://www.statmt.org/wmt18/multimodal-task.html" TargetMode="External"/><Relationship Id="rId1004" Type="http://schemas.openxmlformats.org/officeDocument/2006/relationships/hyperlink" Target="https://codalab.lisn.upsaclay.fr/competitions/695" TargetMode="External"/><Relationship Id="rId220" Type="http://schemas.openxmlformats.org/officeDocument/2006/relationships/hyperlink" Target="https://competitions.codalab.org/competitions/20142" TargetMode="External"/><Relationship Id="rId458" Type="http://schemas.openxmlformats.org/officeDocument/2006/relationships/hyperlink" Target="https://arxiv.org/pdf/2203.12560.pdf" TargetMode="External"/><Relationship Id="rId665" Type="http://schemas.openxmlformats.org/officeDocument/2006/relationships/hyperlink" Target="https://competitions.codalab.org/competitions/25748" TargetMode="External"/><Relationship Id="rId872" Type="http://schemas.openxmlformats.org/officeDocument/2006/relationships/hyperlink" Target="https://codalab.lisn.upsaclay.fr/competitions/1608" TargetMode="External"/><Relationship Id="rId15" Type="http://schemas.openxmlformats.org/officeDocument/2006/relationships/hyperlink" Target="https://competitions.codalab.org/competitions/981" TargetMode="External"/><Relationship Id="rId318" Type="http://schemas.openxmlformats.org/officeDocument/2006/relationships/hyperlink" Target="https://competitions.codalab.org/competitions/20071" TargetMode="External"/><Relationship Id="rId525" Type="http://schemas.openxmlformats.org/officeDocument/2006/relationships/hyperlink" Target="https://competitions.codalab.org/competitions/33830" TargetMode="External"/><Relationship Id="rId732" Type="http://schemas.openxmlformats.org/officeDocument/2006/relationships/hyperlink" Target="https://competitions.codalab.org/competitions/29425" TargetMode="External"/><Relationship Id="rId99" Type="http://schemas.openxmlformats.org/officeDocument/2006/relationships/hyperlink" Target="https://competitions.codalab.org/competitions/17805" TargetMode="External"/><Relationship Id="rId164" Type="http://schemas.openxmlformats.org/officeDocument/2006/relationships/hyperlink" Target="https://competitions.codalab.org/competitions/15682" TargetMode="External"/><Relationship Id="rId371" Type="http://schemas.openxmlformats.org/officeDocument/2006/relationships/hyperlink" Target="https://competitions.codalab.org/competitions/25301" TargetMode="External"/><Relationship Id="rId1015" Type="http://schemas.openxmlformats.org/officeDocument/2006/relationships/hyperlink" Target="https://codalab.lisn.upsaclay.fr/competitions/1948" TargetMode="External"/><Relationship Id="rId469" Type="http://schemas.openxmlformats.org/officeDocument/2006/relationships/hyperlink" Target="https://competitions.codalab.org/competitions/30993" TargetMode="External"/><Relationship Id="rId676" Type="http://schemas.openxmlformats.org/officeDocument/2006/relationships/hyperlink" Target="https://competitions.codalab.org/competitions/26152" TargetMode="External"/><Relationship Id="rId883" Type="http://schemas.openxmlformats.org/officeDocument/2006/relationships/hyperlink" Target="https://codalab.lisn.upsaclay.fr/competitions/2243" TargetMode="External"/><Relationship Id="rId26" Type="http://schemas.openxmlformats.org/officeDocument/2006/relationships/hyperlink" Target="https://cocodataset.org/" TargetMode="External"/><Relationship Id="rId231" Type="http://schemas.openxmlformats.org/officeDocument/2006/relationships/hyperlink" Target="https://competitions.codalab.org/competitions/20235" TargetMode="External"/><Relationship Id="rId329" Type="http://schemas.openxmlformats.org/officeDocument/2006/relationships/hyperlink" Target="https://competitions.codalab.org/competitions/24184" TargetMode="External"/><Relationship Id="rId536" Type="http://schemas.openxmlformats.org/officeDocument/2006/relationships/hyperlink" Target="https://competitions.codalab.org/competitions/35838" TargetMode="External"/><Relationship Id="rId175" Type="http://schemas.openxmlformats.org/officeDocument/2006/relationships/hyperlink" Target="https://competitions.codalab.org/competitions/16611" TargetMode="External"/><Relationship Id="rId743" Type="http://schemas.openxmlformats.org/officeDocument/2006/relationships/hyperlink" Target="https://competitions.codalab.org/competitions/23615" TargetMode="External"/><Relationship Id="rId950" Type="http://schemas.openxmlformats.org/officeDocument/2006/relationships/hyperlink" Target="https://codalab.lisn.upsaclay.fr/competitions/3932" TargetMode="External"/><Relationship Id="rId1026" Type="http://schemas.openxmlformats.org/officeDocument/2006/relationships/hyperlink" Target="https://codalab.sunai.uoc.edu/competitions/560" TargetMode="External"/><Relationship Id="rId382" Type="http://schemas.openxmlformats.org/officeDocument/2006/relationships/hyperlink" Target="https://l2rpn.chalearn.org/" TargetMode="External"/><Relationship Id="rId603" Type="http://schemas.openxmlformats.org/officeDocument/2006/relationships/hyperlink" Target="https://competitions.codalab.org/competitions/27081" TargetMode="External"/><Relationship Id="rId687" Type="http://schemas.openxmlformats.org/officeDocument/2006/relationships/hyperlink" Target="https://competitions.codalab.org/competitions/29228" TargetMode="External"/><Relationship Id="rId810" Type="http://schemas.openxmlformats.org/officeDocument/2006/relationships/hyperlink" Target="https://competitions.codalab.org/competitions/35159" TargetMode="External"/><Relationship Id="rId908" Type="http://schemas.openxmlformats.org/officeDocument/2006/relationships/hyperlink" Target="https://codalab.lisn.upsaclay.fr/competitions/1777" TargetMode="External"/><Relationship Id="rId242" Type="http://schemas.openxmlformats.org/officeDocument/2006/relationships/hyperlink" Target="https://competitions.codalab.org/competitions/20236" TargetMode="External"/><Relationship Id="rId894" Type="http://schemas.openxmlformats.org/officeDocument/2006/relationships/hyperlink" Target="https://codalab.lisn.upsaclay.fr/competitions/4260" TargetMode="External"/><Relationship Id="rId37" Type="http://schemas.openxmlformats.org/officeDocument/2006/relationships/hyperlink" Target="https://visualqa.org/" TargetMode="External"/><Relationship Id="rId102" Type="http://schemas.openxmlformats.org/officeDocument/2006/relationships/hyperlink" Target="https://competitions.codalab.org/competitions/18362" TargetMode="External"/><Relationship Id="rId547" Type="http://schemas.openxmlformats.org/officeDocument/2006/relationships/hyperlink" Target="https://competitions.codalab.org/competitions/36183" TargetMode="External"/><Relationship Id="rId754" Type="http://schemas.openxmlformats.org/officeDocument/2006/relationships/hyperlink" Target="https://competitions.codalab.org/competitions/28349" TargetMode="External"/><Relationship Id="rId961" Type="http://schemas.openxmlformats.org/officeDocument/2006/relationships/hyperlink" Target="https://codalab.lisn.upsaclay.fr/competitions/4439" TargetMode="External"/><Relationship Id="rId90" Type="http://schemas.openxmlformats.org/officeDocument/2006/relationships/hyperlink" Target="http://saifmohammad.com/WebPages/EmotionIntensity-SharedTask.html" TargetMode="External"/><Relationship Id="rId186" Type="http://schemas.openxmlformats.org/officeDocument/2006/relationships/hyperlink" Target="https://competitions.codalab.org/competitions/17449" TargetMode="External"/><Relationship Id="rId393" Type="http://schemas.openxmlformats.org/officeDocument/2006/relationships/hyperlink" Target="https://competitions.codalab.org/competitions/28003" TargetMode="External"/><Relationship Id="rId407" Type="http://schemas.openxmlformats.org/officeDocument/2006/relationships/hyperlink" Target="https://competitions.codalab.org/competitions/28161" TargetMode="External"/><Relationship Id="rId614" Type="http://schemas.openxmlformats.org/officeDocument/2006/relationships/hyperlink" Target="https://competitions.codalab.org/competitions/29220" TargetMode="External"/><Relationship Id="rId821" Type="http://schemas.openxmlformats.org/officeDocument/2006/relationships/hyperlink" Target="https://aclanthology.org/P17-1143/" TargetMode="External"/><Relationship Id="rId253" Type="http://schemas.openxmlformats.org/officeDocument/2006/relationships/hyperlink" Target="https://competitions.codalab.org/competitions/21504" TargetMode="External"/><Relationship Id="rId460" Type="http://schemas.openxmlformats.org/officeDocument/2006/relationships/hyperlink" Target="http://songbai.site/ovis/" TargetMode="External"/><Relationship Id="rId698" Type="http://schemas.openxmlformats.org/officeDocument/2006/relationships/hyperlink" Target="https://competitions.codalab.org/competitions/25377" TargetMode="External"/><Relationship Id="rId919" Type="http://schemas.openxmlformats.org/officeDocument/2006/relationships/hyperlink" Target="https://codalab.lisn.upsaclay.fr/competitions/617" TargetMode="External"/><Relationship Id="rId48" Type="http://schemas.openxmlformats.org/officeDocument/2006/relationships/hyperlink" Target="https://chalearnlap.cvc.uab.cat/challenge/13/track/13/description/" TargetMode="External"/><Relationship Id="rId113" Type="http://schemas.openxmlformats.org/officeDocument/2006/relationships/hyperlink" Target="https://arxiv.org/pdf/1805.06561.pdf" TargetMode="External"/><Relationship Id="rId320" Type="http://schemas.openxmlformats.org/officeDocument/2006/relationships/hyperlink" Target="https://competitions.codalab.org/competitions/24108" TargetMode="External"/><Relationship Id="rId558" Type="http://schemas.openxmlformats.org/officeDocument/2006/relationships/hyperlink" Target="https://competitions.codalab.org/competitions/21169" TargetMode="External"/><Relationship Id="rId765" Type="http://schemas.openxmlformats.org/officeDocument/2006/relationships/hyperlink" Target="https://competitions.codalab.org/competitions/34113" TargetMode="External"/><Relationship Id="rId972" Type="http://schemas.openxmlformats.org/officeDocument/2006/relationships/hyperlink" Target="https://codalab.lisn.upsaclay.fr/competitions/859" TargetMode="External"/><Relationship Id="rId197" Type="http://schemas.openxmlformats.org/officeDocument/2006/relationships/hyperlink" Target="https://competitions.codalab.org/competitions/18033" TargetMode="External"/><Relationship Id="rId418" Type="http://schemas.openxmlformats.org/officeDocument/2006/relationships/hyperlink" Target="https://competitions.codalab.org/competitions/28050" TargetMode="External"/><Relationship Id="rId625" Type="http://schemas.openxmlformats.org/officeDocument/2006/relationships/hyperlink" Target="https://competitions.codalab.org/competitions/31979" TargetMode="External"/><Relationship Id="rId832" Type="http://schemas.openxmlformats.org/officeDocument/2006/relationships/hyperlink" Target="https://competitions.codalab.org/competitions/21718" TargetMode="External"/><Relationship Id="rId264" Type="http://schemas.openxmlformats.org/officeDocument/2006/relationships/hyperlink" Target="https://competitions.codalab.org/competitions/21927" TargetMode="External"/><Relationship Id="rId471" Type="http://schemas.openxmlformats.org/officeDocument/2006/relationships/hyperlink" Target="https://competitions.codalab.org/competitions/30910" TargetMode="External"/><Relationship Id="rId59" Type="http://schemas.openxmlformats.org/officeDocument/2006/relationships/hyperlink" Target="https://competitions.codalab.org/competitions/10261" TargetMode="External"/><Relationship Id="rId124" Type="http://schemas.openxmlformats.org/officeDocument/2006/relationships/hyperlink" Target="https://competitions.codalab.org/competitions/18814" TargetMode="External"/><Relationship Id="rId569" Type="http://schemas.openxmlformats.org/officeDocument/2006/relationships/hyperlink" Target="https://competitions.codalab.org/competitions/20111" TargetMode="External"/><Relationship Id="rId776" Type="http://schemas.openxmlformats.org/officeDocument/2006/relationships/hyperlink" Target="https://competitions.codalab.org/competitions/27956" TargetMode="External"/><Relationship Id="rId983" Type="http://schemas.openxmlformats.org/officeDocument/2006/relationships/hyperlink" Target="https://codalab.lisn.upsaclay.fr/competitions/33" TargetMode="External"/><Relationship Id="rId331" Type="http://schemas.openxmlformats.org/officeDocument/2006/relationships/hyperlink" Target="https://competitions.codalab.org/competitions/23713" TargetMode="External"/><Relationship Id="rId429" Type="http://schemas.openxmlformats.org/officeDocument/2006/relationships/hyperlink" Target="https://competitions.codalab.org/competitions/27884" TargetMode="External"/><Relationship Id="rId636" Type="http://schemas.openxmlformats.org/officeDocument/2006/relationships/hyperlink" Target="https://competitions.codalab.org/competitions/28673" TargetMode="External"/><Relationship Id="rId843" Type="http://schemas.openxmlformats.org/officeDocument/2006/relationships/hyperlink" Target="https://codalab.lisn.upsaclay.fr/competitions/387" TargetMode="External"/><Relationship Id="rId275" Type="http://schemas.openxmlformats.org/officeDocument/2006/relationships/hyperlink" Target="https://competitions.codalab.org/competitions/22151" TargetMode="External"/><Relationship Id="rId482" Type="http://schemas.openxmlformats.org/officeDocument/2006/relationships/hyperlink" Target="https://competitions.codalab.org/competitions/23887" TargetMode="External"/><Relationship Id="rId703" Type="http://schemas.openxmlformats.org/officeDocument/2006/relationships/hyperlink" Target="https://arxiv.org/abs/2008.04277" TargetMode="External"/><Relationship Id="rId910" Type="http://schemas.openxmlformats.org/officeDocument/2006/relationships/hyperlink" Target="https://codalab.lisn.upsaclay.fr/competitions/4609" TargetMode="External"/><Relationship Id="rId135" Type="http://schemas.openxmlformats.org/officeDocument/2006/relationships/hyperlink" Target="https://competitions.codalab.org/competitions/4711" TargetMode="External"/><Relationship Id="rId342" Type="http://schemas.openxmlformats.org/officeDocument/2006/relationships/hyperlink" Target="https://competitions.codalab.org/competitions/24718" TargetMode="External"/><Relationship Id="rId787" Type="http://schemas.openxmlformats.org/officeDocument/2006/relationships/hyperlink" Target="https://www.ecva.net/papers/eccv_2020/papers_ECCV/papers/123660443.pdf" TargetMode="External"/><Relationship Id="rId994" Type="http://schemas.openxmlformats.org/officeDocument/2006/relationships/hyperlink" Target="https://codalab.lisn.upsaclay.fr/competitions/421" TargetMode="External"/><Relationship Id="rId202" Type="http://schemas.openxmlformats.org/officeDocument/2006/relationships/hyperlink" Target="https://competitions.codalab.org/competitions/18188" TargetMode="External"/><Relationship Id="rId647" Type="http://schemas.openxmlformats.org/officeDocument/2006/relationships/hyperlink" Target="https://competitions.codalab.org/competitions/35744" TargetMode="External"/><Relationship Id="rId854" Type="http://schemas.openxmlformats.org/officeDocument/2006/relationships/hyperlink" Target="https://codalab.lisn.upsaclay.fr/competitions/1340" TargetMode="External"/><Relationship Id="rId286" Type="http://schemas.openxmlformats.org/officeDocument/2006/relationships/hyperlink" Target="https://competitions.codalab.org/competitions/20789" TargetMode="External"/><Relationship Id="rId493" Type="http://schemas.openxmlformats.org/officeDocument/2006/relationships/hyperlink" Target="https://arxiv.org/pdf/2201.13123.pdf" TargetMode="External"/><Relationship Id="rId507" Type="http://schemas.openxmlformats.org/officeDocument/2006/relationships/hyperlink" Target="https://competitions.codalab.org/competitions/34399" TargetMode="External"/><Relationship Id="rId714" Type="http://schemas.openxmlformats.org/officeDocument/2006/relationships/hyperlink" Target="https://competitions.codalab.org/competitions/32106" TargetMode="External"/><Relationship Id="rId921" Type="http://schemas.openxmlformats.org/officeDocument/2006/relationships/hyperlink" Target="https://codalab.lisn.upsaclay.fr/competitions/1241" TargetMode="External"/><Relationship Id="rId50" Type="http://schemas.openxmlformats.org/officeDocument/2006/relationships/hyperlink" Target="https://competitions.codalab.org/competitions/21342" TargetMode="External"/><Relationship Id="rId146" Type="http://schemas.openxmlformats.org/officeDocument/2006/relationships/hyperlink" Target="https://www.researchgate.net/publication/316446311_ChaLearn_Joint_Contest_on_Multimedia_Challenges_Beyond_Visual_Analysis_An_overview" TargetMode="External"/><Relationship Id="rId353" Type="http://schemas.openxmlformats.org/officeDocument/2006/relationships/hyperlink" Target="https://competitions.codalab.org/competitions/25334" TargetMode="External"/><Relationship Id="rId560" Type="http://schemas.openxmlformats.org/officeDocument/2006/relationships/hyperlink" Target="https://sites.google.com/ncsu.edu/csedm-dc-2021/" TargetMode="External"/><Relationship Id="rId798" Type="http://schemas.openxmlformats.org/officeDocument/2006/relationships/hyperlink" Target="https://competitions.codalab.org/competitions/36019" TargetMode="External"/><Relationship Id="rId213" Type="http://schemas.openxmlformats.org/officeDocument/2006/relationships/hyperlink" Target="https://competitions.codalab.org/competitions/18892" TargetMode="External"/><Relationship Id="rId420" Type="http://schemas.openxmlformats.org/officeDocument/2006/relationships/hyperlink" Target="https://competitions.codalab.org/competitions/28112" TargetMode="External"/><Relationship Id="rId658" Type="http://schemas.openxmlformats.org/officeDocument/2006/relationships/hyperlink" Target="https://competitions.codalab.org/competitions/7471" TargetMode="External"/><Relationship Id="rId865" Type="http://schemas.openxmlformats.org/officeDocument/2006/relationships/hyperlink" Target="https://codalab.lisn.upsaclay.fr/competitions/1392" TargetMode="External"/><Relationship Id="rId297" Type="http://schemas.openxmlformats.org/officeDocument/2006/relationships/hyperlink" Target="https://competitions.codalab.org/competitions/17767" TargetMode="External"/><Relationship Id="rId518" Type="http://schemas.openxmlformats.org/officeDocument/2006/relationships/hyperlink" Target="https://competitions.codalab.org/competitions/33222" TargetMode="External"/><Relationship Id="rId725" Type="http://schemas.openxmlformats.org/officeDocument/2006/relationships/hyperlink" Target="https://competitions.codalab.org/competitions/26655" TargetMode="External"/><Relationship Id="rId932" Type="http://schemas.openxmlformats.org/officeDocument/2006/relationships/hyperlink" Target="https://codalab.lisn.upsaclay.fr/competitions/4272" TargetMode="External"/><Relationship Id="rId157" Type="http://schemas.openxmlformats.org/officeDocument/2006/relationships/hyperlink" Target="https://competitions.codalab.org/competitions/15968" TargetMode="External"/><Relationship Id="rId364" Type="http://schemas.openxmlformats.org/officeDocument/2006/relationships/hyperlink" Target="https://exoplanet-imaging-challenge.github.io/" TargetMode="External"/><Relationship Id="rId1008" Type="http://schemas.openxmlformats.org/officeDocument/2006/relationships/hyperlink" Target="https://codalab.lisn.upsaclay.fr/competitions/1856" TargetMode="External"/><Relationship Id="rId61" Type="http://schemas.openxmlformats.org/officeDocument/2006/relationships/hyperlink" Target="https://github.com/aduispace/CIKM-Cup-2016-Track-1-Cross-Device-Entity-Linking-Challenge" TargetMode="External"/><Relationship Id="rId571" Type="http://schemas.openxmlformats.org/officeDocument/2006/relationships/hyperlink" Target="https://competitions.codalab.org/competitions/30937" TargetMode="External"/><Relationship Id="rId669" Type="http://schemas.openxmlformats.org/officeDocument/2006/relationships/hyperlink" Target="https://competitions.codalab.org/competitions/20228" TargetMode="External"/><Relationship Id="rId876" Type="http://schemas.openxmlformats.org/officeDocument/2006/relationships/hyperlink" Target="https://codalab.lisn.upsaclay.fr/competitions/1607" TargetMode="External"/><Relationship Id="rId19" Type="http://schemas.openxmlformats.org/officeDocument/2006/relationships/hyperlink" Target="https://competitions.codalab.org/competitions/1381" TargetMode="External"/><Relationship Id="rId224" Type="http://schemas.openxmlformats.org/officeDocument/2006/relationships/hyperlink" Target="https://competitions.codalab.org/competitions/20128" TargetMode="External"/><Relationship Id="rId431" Type="http://schemas.openxmlformats.org/officeDocument/2006/relationships/hyperlink" Target="https://competitions.codalab.org/competitions/29583" TargetMode="External"/><Relationship Id="rId529" Type="http://schemas.openxmlformats.org/officeDocument/2006/relationships/hyperlink" Target="https://competitions.codalab.org/competitions/34379" TargetMode="External"/><Relationship Id="rId736" Type="http://schemas.openxmlformats.org/officeDocument/2006/relationships/hyperlink" Target="https://competitions.codalab.org/competitions/21238" TargetMode="External"/><Relationship Id="rId168" Type="http://schemas.openxmlformats.org/officeDocument/2006/relationships/hyperlink" Target="https://competitions.codalab.org/competitions/15635" TargetMode="External"/><Relationship Id="rId943" Type="http://schemas.openxmlformats.org/officeDocument/2006/relationships/hyperlink" Target="https://codalab.lisn.upsaclay.fr/competitions/3498" TargetMode="External"/><Relationship Id="rId1019" Type="http://schemas.openxmlformats.org/officeDocument/2006/relationships/hyperlink" Target="https://autodl.lri.fr/competitions/64" TargetMode="External"/><Relationship Id="rId72" Type="http://schemas.openxmlformats.org/officeDocument/2006/relationships/hyperlink" Target="https://competitions.codalab.org/competitions/11531" TargetMode="External"/><Relationship Id="rId375" Type="http://schemas.openxmlformats.org/officeDocument/2006/relationships/hyperlink" Target="https://competitions.codalab.org/competitions/25312" TargetMode="External"/><Relationship Id="rId582" Type="http://schemas.openxmlformats.org/officeDocument/2006/relationships/hyperlink" Target="https://competitions.codalab.org/competitions/15705" TargetMode="External"/><Relationship Id="rId803" Type="http://schemas.openxmlformats.org/officeDocument/2006/relationships/hyperlink" Target="https://competitions.codalab.org/competitions/24025" TargetMode="External"/><Relationship Id="rId3" Type="http://schemas.openxmlformats.org/officeDocument/2006/relationships/hyperlink" Target="https://github.com/ymcui/cmrc2019" TargetMode="External"/><Relationship Id="rId235" Type="http://schemas.openxmlformats.org/officeDocument/2006/relationships/hyperlink" Target="https://competitions.codalab.org/competitions/20168" TargetMode="External"/><Relationship Id="rId442" Type="http://schemas.openxmlformats.org/officeDocument/2006/relationships/hyperlink" Target="https://competitions.codalab.org/competitions/31238" TargetMode="External"/><Relationship Id="rId887" Type="http://schemas.openxmlformats.org/officeDocument/2006/relationships/hyperlink" Target="https://codalab.lisn.upsaclay.fr/competitions/2625" TargetMode="External"/><Relationship Id="rId302" Type="http://schemas.openxmlformats.org/officeDocument/2006/relationships/hyperlink" Target="https://competitions.codalab.org/competitions/23643" TargetMode="External"/><Relationship Id="rId747" Type="http://schemas.openxmlformats.org/officeDocument/2006/relationships/hyperlink" Target="https://competitions.codalab.org/competitions/27449" TargetMode="External"/><Relationship Id="rId954" Type="http://schemas.openxmlformats.org/officeDocument/2006/relationships/hyperlink" Target="https://codalab.lisn.upsaclay.fr/competitions/4956" TargetMode="External"/><Relationship Id="rId83" Type="http://schemas.openxmlformats.org/officeDocument/2006/relationships/hyperlink" Target="http://icv.tuit.ut.ee/fc2017" TargetMode="External"/><Relationship Id="rId179" Type="http://schemas.openxmlformats.org/officeDocument/2006/relationships/hyperlink" Target="https://competitions.codalab.org/competitions/16929" TargetMode="External"/><Relationship Id="rId386" Type="http://schemas.openxmlformats.org/officeDocument/2006/relationships/hyperlink" Target="https://competitions.codalab.org/competitions/27653" TargetMode="External"/><Relationship Id="rId593" Type="http://schemas.openxmlformats.org/officeDocument/2006/relationships/hyperlink" Target="https://competitions.codalab.org/competitions/27324" TargetMode="External"/><Relationship Id="rId607" Type="http://schemas.openxmlformats.org/officeDocument/2006/relationships/hyperlink" Target="https://competitions.codalab.org/competitions/27768" TargetMode="External"/><Relationship Id="rId814" Type="http://schemas.openxmlformats.org/officeDocument/2006/relationships/hyperlink" Target="https://competitions.codalab.org/competitions/20216" TargetMode="External"/><Relationship Id="rId246" Type="http://schemas.openxmlformats.org/officeDocument/2006/relationships/hyperlink" Target="http://ai.bu.edu/visda-2019/" TargetMode="External"/><Relationship Id="rId453" Type="http://schemas.openxmlformats.org/officeDocument/2006/relationships/hyperlink" Target="https://competitions.codalab.org/competitions/28682" TargetMode="External"/><Relationship Id="rId660" Type="http://schemas.openxmlformats.org/officeDocument/2006/relationships/hyperlink" Target="https://competitions.codalab.org/competitions/28996" TargetMode="External"/><Relationship Id="rId898" Type="http://schemas.openxmlformats.org/officeDocument/2006/relationships/hyperlink" Target="https://codalab.lisn.upsaclay.fr/competitions/3081" TargetMode="External"/><Relationship Id="rId106" Type="http://schemas.openxmlformats.org/officeDocument/2006/relationships/hyperlink" Target="https://jcst.ict.ac.cn/EN/10.1007/s11390-019-1923-y" TargetMode="External"/><Relationship Id="rId313" Type="http://schemas.openxmlformats.org/officeDocument/2006/relationships/hyperlink" Target="https://competitions.codalab.org/competitions/23011" TargetMode="External"/><Relationship Id="rId758" Type="http://schemas.openxmlformats.org/officeDocument/2006/relationships/hyperlink" Target="https://competitions.codalab.org/competitions/24292" TargetMode="External"/><Relationship Id="rId965" Type="http://schemas.openxmlformats.org/officeDocument/2006/relationships/hyperlink" Target="https://arxiv.org/pdf/2203.12560.pdf" TargetMode="External"/><Relationship Id="rId10" Type="http://schemas.openxmlformats.org/officeDocument/2006/relationships/hyperlink" Target="http://braintumorsegmentation.org/" TargetMode="External"/><Relationship Id="rId94" Type="http://schemas.openxmlformats.org/officeDocument/2006/relationships/hyperlink" Target="https://competitions.codalab.org/competitions/17094" TargetMode="External"/><Relationship Id="rId397" Type="http://schemas.openxmlformats.org/officeDocument/2006/relationships/hyperlink" Target="https://competitions.codalab.org/competitions/28340" TargetMode="External"/><Relationship Id="rId520" Type="http://schemas.openxmlformats.org/officeDocument/2006/relationships/hyperlink" Target="https://competitions.codalab.org/competitions/33729" TargetMode="External"/><Relationship Id="rId618" Type="http://schemas.openxmlformats.org/officeDocument/2006/relationships/hyperlink" Target="https://competitions.codalab.org/competitions/28176" TargetMode="External"/><Relationship Id="rId825" Type="http://schemas.openxmlformats.org/officeDocument/2006/relationships/hyperlink" Target="https://competitions.codalab.org/competitions/17286" TargetMode="External"/><Relationship Id="rId257" Type="http://schemas.openxmlformats.org/officeDocument/2006/relationships/hyperlink" Target="https://competitions.codalab.org/competitions/21949" TargetMode="External"/><Relationship Id="rId464" Type="http://schemas.openxmlformats.org/officeDocument/2006/relationships/hyperlink" Target="https://competitions.codalab.org/competitions/30620" TargetMode="External"/><Relationship Id="rId1010" Type="http://schemas.openxmlformats.org/officeDocument/2006/relationships/hyperlink" Target="https://codalab.lisn.upsaclay.fr/competitions/3770" TargetMode="External"/><Relationship Id="rId117" Type="http://schemas.openxmlformats.org/officeDocument/2006/relationships/hyperlink" Target="https://competitions.codalab.org/competitions/18491" TargetMode="External"/><Relationship Id="rId671" Type="http://schemas.openxmlformats.org/officeDocument/2006/relationships/hyperlink" Target="https://competitions.codalab.org/competitions/21163" TargetMode="External"/><Relationship Id="rId769" Type="http://schemas.openxmlformats.org/officeDocument/2006/relationships/hyperlink" Target="https://competitions.codalab.org/competitions/30830" TargetMode="External"/><Relationship Id="rId976" Type="http://schemas.openxmlformats.org/officeDocument/2006/relationships/hyperlink" Target="https://github.com/mapillary/mapillary_sls" TargetMode="External"/><Relationship Id="rId324" Type="http://schemas.openxmlformats.org/officeDocument/2006/relationships/hyperlink" Target="https://competitions.codalab.org/competitions/24910" TargetMode="External"/><Relationship Id="rId531" Type="http://schemas.openxmlformats.org/officeDocument/2006/relationships/hyperlink" Target="https://competitions.codalab.org/competitions/34235" TargetMode="External"/><Relationship Id="rId629" Type="http://schemas.openxmlformats.org/officeDocument/2006/relationships/hyperlink" Target="https://competitions.codalab.org/competitions/34011" TargetMode="External"/><Relationship Id="rId836" Type="http://schemas.openxmlformats.org/officeDocument/2006/relationships/hyperlink" Target="https://competitions.codalab.org/competitions/7461" TargetMode="External"/><Relationship Id="rId1021" Type="http://schemas.openxmlformats.org/officeDocument/2006/relationships/hyperlink" Target="https://autodl.lri.fr/competitions/210"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competitions.codalab.org/competitions/2321" TargetMode="External"/><Relationship Id="rId170" Type="http://schemas.openxmlformats.org/officeDocument/2006/relationships/hyperlink" Target="https://competitions.codalab.org/competitions/16173" TargetMode="External"/><Relationship Id="rId268" Type="http://schemas.openxmlformats.org/officeDocument/2006/relationships/hyperlink" Target="https://chalearnlap.cvc.uab.cat/challenge/34/description/" TargetMode="External"/><Relationship Id="rId475" Type="http://schemas.openxmlformats.org/officeDocument/2006/relationships/hyperlink" Target="https://competitions.codalab.org/competitions/30454" TargetMode="External"/><Relationship Id="rId682" Type="http://schemas.openxmlformats.org/officeDocument/2006/relationships/hyperlink" Target="https://competitions.codalab.org/competitions/31639" TargetMode="External"/><Relationship Id="rId903" Type="http://schemas.openxmlformats.org/officeDocument/2006/relationships/hyperlink" Target="https://codalab.lisn.upsaclay.fr/competitions/2415" TargetMode="External"/><Relationship Id="rId32" Type="http://schemas.openxmlformats.org/officeDocument/2006/relationships/hyperlink" Target="https://competitions.codalab.org/competitions/3221" TargetMode="External"/><Relationship Id="rId128" Type="http://schemas.openxmlformats.org/officeDocument/2006/relationships/hyperlink" Target="https://competitions.codalab.org/competitions/18905" TargetMode="External"/><Relationship Id="rId335" Type="http://schemas.openxmlformats.org/officeDocument/2006/relationships/hyperlink" Target="https://competitions.codalab.org/competitions/23712" TargetMode="External"/><Relationship Id="rId542" Type="http://schemas.openxmlformats.org/officeDocument/2006/relationships/hyperlink" Target="https://competitions.codalab.org/competitions/28190" TargetMode="External"/><Relationship Id="rId987" Type="http://schemas.openxmlformats.org/officeDocument/2006/relationships/hyperlink" Target="https://codalab.lisn.upsaclay.fr/competitions/395" TargetMode="External"/><Relationship Id="rId181" Type="http://schemas.openxmlformats.org/officeDocument/2006/relationships/hyperlink" Target="http://vuchallenge.org/thor.html" TargetMode="External"/><Relationship Id="rId402" Type="http://schemas.openxmlformats.org/officeDocument/2006/relationships/hyperlink" Target="https://ieeexplore.ieee.org/abstract/document/9210578" TargetMode="External"/><Relationship Id="rId847" Type="http://schemas.openxmlformats.org/officeDocument/2006/relationships/hyperlink" Target="https://codalab.lisn.upsaclay.fr/competitions/4110" TargetMode="External"/><Relationship Id="rId1032" Type="http://schemas.openxmlformats.org/officeDocument/2006/relationships/hyperlink" Target="https://www.automl.ai/competitions/3" TargetMode="External"/><Relationship Id="rId279" Type="http://schemas.openxmlformats.org/officeDocument/2006/relationships/hyperlink" Target="https://competitions.codalab.org/competitions/23020" TargetMode="External"/><Relationship Id="rId486" Type="http://schemas.openxmlformats.org/officeDocument/2006/relationships/hyperlink" Target="https://competitions.codalab.org/competitions/31432" TargetMode="External"/><Relationship Id="rId693" Type="http://schemas.openxmlformats.org/officeDocument/2006/relationships/hyperlink" Target="https://arxiv.org/abs/2004.13590" TargetMode="External"/><Relationship Id="rId707" Type="http://schemas.openxmlformats.org/officeDocument/2006/relationships/hyperlink" Target="https://competitions.codalab.org/competitions/23705" TargetMode="External"/><Relationship Id="rId914" Type="http://schemas.openxmlformats.org/officeDocument/2006/relationships/hyperlink" Target="https://codalab.lisn.upsaclay.fr/competitions/3282" TargetMode="External"/><Relationship Id="rId43" Type="http://schemas.openxmlformats.org/officeDocument/2006/relationships/hyperlink" Target="https://competitions.codalab.org/competitions/15984" TargetMode="External"/><Relationship Id="rId139" Type="http://schemas.openxmlformats.org/officeDocument/2006/relationships/hyperlink" Target="https://competitions.codalab.org/competitions/6961" TargetMode="External"/><Relationship Id="rId346" Type="http://schemas.openxmlformats.org/officeDocument/2006/relationships/hyperlink" Target="https://competitions.codalab.org/competitions/24275" TargetMode="External"/><Relationship Id="rId553" Type="http://schemas.openxmlformats.org/officeDocument/2006/relationships/hyperlink" Target="https://competitions.codalab.org/competitions/36415" TargetMode="External"/><Relationship Id="rId760" Type="http://schemas.openxmlformats.org/officeDocument/2006/relationships/hyperlink" Target="https://competitions.codalab.org/competitions/20414" TargetMode="External"/><Relationship Id="rId998" Type="http://schemas.openxmlformats.org/officeDocument/2006/relationships/hyperlink" Target="https://codalab.lisn.upsaclay.fr/competitions/1934" TargetMode="External"/><Relationship Id="rId192" Type="http://schemas.openxmlformats.org/officeDocument/2006/relationships/hyperlink" Target="https://competitions.codalab.org/competitions/17581" TargetMode="External"/><Relationship Id="rId206" Type="http://schemas.openxmlformats.org/officeDocument/2006/relationships/hyperlink" Target="https://competitions.codalab.org/competitions/19118" TargetMode="External"/><Relationship Id="rId413" Type="http://schemas.openxmlformats.org/officeDocument/2006/relationships/hyperlink" Target="https://competitions.codalab.org/competitions/28078" TargetMode="External"/><Relationship Id="rId858" Type="http://schemas.openxmlformats.org/officeDocument/2006/relationships/hyperlink" Target="https://codalab.lisn.upsaclay.fr/competitions/1863" TargetMode="External"/><Relationship Id="rId497" Type="http://schemas.openxmlformats.org/officeDocument/2006/relationships/hyperlink" Target="https://competitions.codalab.org/competitions/31086" TargetMode="External"/><Relationship Id="rId620" Type="http://schemas.openxmlformats.org/officeDocument/2006/relationships/hyperlink" Target="https://competitions.codalab.org/competitions/22917" TargetMode="External"/><Relationship Id="rId718" Type="http://schemas.openxmlformats.org/officeDocument/2006/relationships/hyperlink" Target="https://competitions.codalab.org/competitions/20948" TargetMode="External"/><Relationship Id="rId925" Type="http://schemas.openxmlformats.org/officeDocument/2006/relationships/hyperlink" Target="https://codalab.lisn.upsaclay.fr/competitions/4074" TargetMode="External"/><Relationship Id="rId357" Type="http://schemas.openxmlformats.org/officeDocument/2006/relationships/hyperlink" Target="https://competitions.codalab.org/competitions/22266" TargetMode="External"/><Relationship Id="rId54" Type="http://schemas.openxmlformats.org/officeDocument/2006/relationships/hyperlink" Target="http://workshop.colips.org/news2016/index.html" TargetMode="External"/><Relationship Id="rId217" Type="http://schemas.openxmlformats.org/officeDocument/2006/relationships/hyperlink" Target="https://competitions.codalab.org/competitions/19836" TargetMode="External"/><Relationship Id="rId564" Type="http://schemas.openxmlformats.org/officeDocument/2006/relationships/hyperlink" Target="https://competitions.codalab.org/competitions/36410" TargetMode="External"/><Relationship Id="rId771" Type="http://schemas.openxmlformats.org/officeDocument/2006/relationships/hyperlink" Target="https://competitions.codalab.org/competitions/20150" TargetMode="External"/><Relationship Id="rId869" Type="http://schemas.openxmlformats.org/officeDocument/2006/relationships/hyperlink" Target="https://codalab.lisn.upsaclay.fr/competitions/1598" TargetMode="External"/><Relationship Id="rId424" Type="http://schemas.openxmlformats.org/officeDocument/2006/relationships/hyperlink" Target="https://competitions.codalab.org/competitions/28122" TargetMode="External"/><Relationship Id="rId631" Type="http://schemas.openxmlformats.org/officeDocument/2006/relationships/hyperlink" Target="https://competitions.codalab.org/competitions/27749" TargetMode="External"/><Relationship Id="rId729" Type="http://schemas.openxmlformats.org/officeDocument/2006/relationships/hyperlink" Target="https://competitions.codalab.org/competitions/17807" TargetMode="External"/><Relationship Id="rId270" Type="http://schemas.openxmlformats.org/officeDocument/2006/relationships/hyperlink" Target="https://competitions.codalab.org/competitions/22825" TargetMode="External"/><Relationship Id="rId936" Type="http://schemas.openxmlformats.org/officeDocument/2006/relationships/hyperlink" Target="https://chalearnlap.cvc.uab.cat/challenge/51/description/" TargetMode="External"/><Relationship Id="rId65" Type="http://schemas.openxmlformats.org/officeDocument/2006/relationships/hyperlink" Target="https://sites.google.com/site/describingmovies/previous-years/lsmdc-2016/moviedescription" TargetMode="External"/><Relationship Id="rId130" Type="http://schemas.openxmlformats.org/officeDocument/2006/relationships/hyperlink" Target="http://workshop.colips.org/news2018/documents/news2018whitepaper.pdf" TargetMode="External"/><Relationship Id="rId368" Type="http://schemas.openxmlformats.org/officeDocument/2006/relationships/hyperlink" Target="https://onedrive.live.com/?authkey=%21AAoqjjcEN9EjMes&amp;cid=9836C680BC708C16&amp;id=9836C680BC708C16%211190&amp;parId=root&amp;o=OneUp" TargetMode="External"/><Relationship Id="rId575" Type="http://schemas.openxmlformats.org/officeDocument/2006/relationships/hyperlink" Target="https://competitions.codalab.org/competitions/24493" TargetMode="External"/><Relationship Id="rId782" Type="http://schemas.openxmlformats.org/officeDocument/2006/relationships/hyperlink" Target="https://competitions.codalab.org/competitions/15621" TargetMode="External"/><Relationship Id="rId228" Type="http://schemas.openxmlformats.org/officeDocument/2006/relationships/hyperlink" Target="https://competitions.codalab.org/competitions/20127" TargetMode="External"/><Relationship Id="rId435" Type="http://schemas.openxmlformats.org/officeDocument/2006/relationships/hyperlink" Target="https://competitions.codalab.org/competitions/30755" TargetMode="External"/><Relationship Id="rId642" Type="http://schemas.openxmlformats.org/officeDocument/2006/relationships/hyperlink" Target="https://competitions.codalab.org/competitions/30452" TargetMode="External"/><Relationship Id="rId281" Type="http://schemas.openxmlformats.org/officeDocument/2006/relationships/hyperlink" Target="https://competitions.codalab.org/competitions/23021" TargetMode="External"/><Relationship Id="rId502" Type="http://schemas.openxmlformats.org/officeDocument/2006/relationships/hyperlink" Target="https://competitions.codalab.org/competitions/32363" TargetMode="External"/><Relationship Id="rId947" Type="http://schemas.openxmlformats.org/officeDocument/2006/relationships/hyperlink" Target="https://sites.google.com/view/clvision2022/challenge/instance-classification-track-1" TargetMode="External"/><Relationship Id="rId76" Type="http://schemas.openxmlformats.org/officeDocument/2006/relationships/hyperlink" Target="https://competitions.codalab.org/competitions/15898" TargetMode="External"/><Relationship Id="rId141" Type="http://schemas.openxmlformats.org/officeDocument/2006/relationships/hyperlink" Target="https://competitions.codalab.org/competitions/6981" TargetMode="External"/><Relationship Id="rId379" Type="http://schemas.openxmlformats.org/officeDocument/2006/relationships/hyperlink" Target="https://competitions.codalab.org/competitions/26611" TargetMode="External"/><Relationship Id="rId586" Type="http://schemas.openxmlformats.org/officeDocument/2006/relationships/hyperlink" Target="https://competitions.codalab.org/competitions/21691" TargetMode="External"/><Relationship Id="rId793" Type="http://schemas.openxmlformats.org/officeDocument/2006/relationships/hyperlink" Target="https://competitions.codalab.org/competitions/17422" TargetMode="External"/><Relationship Id="rId807" Type="http://schemas.openxmlformats.org/officeDocument/2006/relationships/hyperlink" Target="https://openaccess.thecvf.com/content_cvpr_2018/CameraReady/0037.pdf" TargetMode="External"/><Relationship Id="rId7" Type="http://schemas.openxmlformats.org/officeDocument/2006/relationships/hyperlink" Target="https://competitions.codalab.org/competitions/35349" TargetMode="External"/><Relationship Id="rId239" Type="http://schemas.openxmlformats.org/officeDocument/2006/relationships/hyperlink" Target="https://competitions.codalab.org/competitions/20249" TargetMode="External"/><Relationship Id="rId446" Type="http://schemas.openxmlformats.org/officeDocument/2006/relationships/hyperlink" Target="https://competitions.codalab.org/competitions/30320" TargetMode="External"/><Relationship Id="rId653" Type="http://schemas.openxmlformats.org/officeDocument/2006/relationships/hyperlink" Target="https://competitions.codalab.org/competitions/22289" TargetMode="External"/><Relationship Id="rId292" Type="http://schemas.openxmlformats.org/officeDocument/2006/relationships/hyperlink" Target="https://competitions.codalab.org/competitions/22230" TargetMode="External"/><Relationship Id="rId306" Type="http://schemas.openxmlformats.org/officeDocument/2006/relationships/hyperlink" Target="https://competitions.codalab.org/competitions/22188" TargetMode="External"/><Relationship Id="rId860" Type="http://schemas.openxmlformats.org/officeDocument/2006/relationships/hyperlink" Target="https://codalab.lisn.upsaclay.fr/competitions/1058" TargetMode="External"/><Relationship Id="rId958" Type="http://schemas.openxmlformats.org/officeDocument/2006/relationships/hyperlink" Target="https://codalab.lisn.upsaclay.fr/competitions/4894" TargetMode="External"/><Relationship Id="rId87" Type="http://schemas.openxmlformats.org/officeDocument/2006/relationships/hyperlink" Target="https://www.ideaconnection.com/Syngenta-AI-Challenge/challenge.php" TargetMode="External"/><Relationship Id="rId513" Type="http://schemas.openxmlformats.org/officeDocument/2006/relationships/hyperlink" Target="https://competitions.codalab.org/competitions/33378" TargetMode="External"/><Relationship Id="rId597" Type="http://schemas.openxmlformats.org/officeDocument/2006/relationships/hyperlink" Target="https://tweetqa.github.io/" TargetMode="External"/><Relationship Id="rId720" Type="http://schemas.openxmlformats.org/officeDocument/2006/relationships/hyperlink" Target="https://competitions.codalab.org/competitions/17208" TargetMode="External"/><Relationship Id="rId818" Type="http://schemas.openxmlformats.org/officeDocument/2006/relationships/hyperlink" Target="https://competitions.codalab.org/competitions/28954" TargetMode="External"/><Relationship Id="rId152" Type="http://schemas.openxmlformats.org/officeDocument/2006/relationships/hyperlink" Target="https://competitions.codalab.org/competitions/15436" TargetMode="External"/><Relationship Id="rId457" Type="http://schemas.openxmlformats.org/officeDocument/2006/relationships/hyperlink" Target="https://competitions.codalab.org/competitions/30441" TargetMode="External"/><Relationship Id="rId1003" Type="http://schemas.openxmlformats.org/officeDocument/2006/relationships/hyperlink" Target="https://codalab.lisn.upsaclay.fr/competitions/4318" TargetMode="External"/><Relationship Id="rId664" Type="http://schemas.openxmlformats.org/officeDocument/2006/relationships/hyperlink" Target="https://competitions.codalab.org/competitions/34342" TargetMode="External"/><Relationship Id="rId871" Type="http://schemas.openxmlformats.org/officeDocument/2006/relationships/hyperlink" Target="https://codalab.lisn.upsaclay.fr/competitions/1567" TargetMode="External"/><Relationship Id="rId969" Type="http://schemas.openxmlformats.org/officeDocument/2006/relationships/hyperlink" Target="https://codalab.lisn.upsaclay.fr/competitions/840" TargetMode="External"/><Relationship Id="rId14" Type="http://schemas.openxmlformats.org/officeDocument/2006/relationships/hyperlink" Target="http://sunai.uoc.edu/chalearnLAP/" TargetMode="External"/><Relationship Id="rId317" Type="http://schemas.openxmlformats.org/officeDocument/2006/relationships/hyperlink" Target="https://sites.google.com/view/cvcreative2020/fashion-iq?authuser=0" TargetMode="External"/><Relationship Id="rId524" Type="http://schemas.openxmlformats.org/officeDocument/2006/relationships/hyperlink" Target="https://competitions.codalab.org/competitions/34801" TargetMode="External"/><Relationship Id="rId731" Type="http://schemas.openxmlformats.org/officeDocument/2006/relationships/hyperlink" Target="https://vision.in.tum.de/data/datasets/ddff12scene" TargetMode="External"/><Relationship Id="rId98" Type="http://schemas.openxmlformats.org/officeDocument/2006/relationships/hyperlink" Target="https://www.dialog-21.ru/media/4539/panchenkoaplusetal.pdf" TargetMode="External"/><Relationship Id="rId163" Type="http://schemas.openxmlformats.org/officeDocument/2006/relationships/hyperlink" Target="https://competitions.codalab.org/competitions/15689" TargetMode="External"/><Relationship Id="rId370" Type="http://schemas.openxmlformats.org/officeDocument/2006/relationships/hyperlink" Target="https://competitions.codalab.org/competitions/26210" TargetMode="External"/><Relationship Id="rId829" Type="http://schemas.openxmlformats.org/officeDocument/2006/relationships/hyperlink" Target="https://competitions.codalab.org/competitions/33835" TargetMode="External"/><Relationship Id="rId1014" Type="http://schemas.openxmlformats.org/officeDocument/2006/relationships/hyperlink" Target="https://sites.google.com/view/loveucvpr22/home" TargetMode="External"/><Relationship Id="rId230" Type="http://schemas.openxmlformats.org/officeDocument/2006/relationships/hyperlink" Target="https://competitions.codalab.org/competitions/20159" TargetMode="External"/><Relationship Id="rId468" Type="http://schemas.openxmlformats.org/officeDocument/2006/relationships/hyperlink" Target="https://competitions.codalab.org/competitions/31247" TargetMode="External"/><Relationship Id="rId675" Type="http://schemas.openxmlformats.org/officeDocument/2006/relationships/hyperlink" Target="https://competitions.codalab.org/competitions/26654" TargetMode="External"/><Relationship Id="rId882" Type="http://schemas.openxmlformats.org/officeDocument/2006/relationships/hyperlink" Target="https://codalab.lisn.upsaclay.fr/competitions/1865" TargetMode="External"/><Relationship Id="rId25" Type="http://schemas.openxmlformats.org/officeDocument/2006/relationships/hyperlink" Target="https://competitions.codalab.org/competitions/20796" TargetMode="External"/><Relationship Id="rId328" Type="http://schemas.openxmlformats.org/officeDocument/2006/relationships/hyperlink" Target="https://competitions.codalab.org/competitions/23748" TargetMode="External"/><Relationship Id="rId535" Type="http://schemas.openxmlformats.org/officeDocument/2006/relationships/hyperlink" Target="https://competitions.codalab.org/competitions/34925" TargetMode="External"/><Relationship Id="rId742" Type="http://schemas.openxmlformats.org/officeDocument/2006/relationships/hyperlink" Target="https://competitions.codalab.org/competitions/28930" TargetMode="External"/><Relationship Id="rId174" Type="http://schemas.openxmlformats.org/officeDocument/2006/relationships/hyperlink" Target="https://competitions.codalab.org/competitions/16843" TargetMode="External"/><Relationship Id="rId381" Type="http://schemas.openxmlformats.org/officeDocument/2006/relationships/hyperlink" Target="https://github.com/ebadrian/metadl" TargetMode="External"/><Relationship Id="rId602" Type="http://schemas.openxmlformats.org/officeDocument/2006/relationships/hyperlink" Target="https://competitions.codalab.org/competitions/26881" TargetMode="External"/><Relationship Id="rId1025" Type="http://schemas.openxmlformats.org/officeDocument/2006/relationships/hyperlink" Target="http://air.ug/microscopy/" TargetMode="External"/><Relationship Id="rId241" Type="http://schemas.openxmlformats.org/officeDocument/2006/relationships/hyperlink" Target="https://competitions.codalab.org/competitions/20244" TargetMode="External"/><Relationship Id="rId479" Type="http://schemas.openxmlformats.org/officeDocument/2006/relationships/hyperlink" Target="https://competitions.codalab.org/competitions/30429" TargetMode="External"/><Relationship Id="rId686" Type="http://schemas.openxmlformats.org/officeDocument/2006/relationships/hyperlink" Target="https://github.com/thunlp/DocRED" TargetMode="External"/><Relationship Id="rId893" Type="http://schemas.openxmlformats.org/officeDocument/2006/relationships/hyperlink" Target="https://codalab.lisn.upsaclay.fr/competitions/2345" TargetMode="External"/><Relationship Id="rId907" Type="http://schemas.openxmlformats.org/officeDocument/2006/relationships/hyperlink" Target="https://codalab.lisn.upsaclay.fr/competitions/1939" TargetMode="External"/><Relationship Id="rId36" Type="http://schemas.openxmlformats.org/officeDocument/2006/relationships/hyperlink" Target="https://www.microsoft.com/en-us/research/wp-content/uploads/2016/06/dstc4_final-1.pdf" TargetMode="External"/><Relationship Id="rId339" Type="http://schemas.openxmlformats.org/officeDocument/2006/relationships/hyperlink" Target="https://competitions.codalab.org/competitions/24680" TargetMode="External"/><Relationship Id="rId546" Type="http://schemas.openxmlformats.org/officeDocument/2006/relationships/hyperlink" Target="https://competitions.codalab.org/competitions/36189" TargetMode="External"/><Relationship Id="rId753" Type="http://schemas.openxmlformats.org/officeDocument/2006/relationships/hyperlink" Target="https://competitions.codalab.org/competitions/34344" TargetMode="External"/><Relationship Id="rId101" Type="http://schemas.openxmlformats.org/officeDocument/2006/relationships/hyperlink" Target="https://sites.google.com/site/figlangworkshop/" TargetMode="External"/><Relationship Id="rId185" Type="http://schemas.openxmlformats.org/officeDocument/2006/relationships/hyperlink" Target="https://dl.acm.org/doi/abs/10.1145/3123266.3138874" TargetMode="External"/><Relationship Id="rId406" Type="http://schemas.openxmlformats.org/officeDocument/2006/relationships/hyperlink" Target="https://competitions.codalab.org/competitions/28072" TargetMode="External"/><Relationship Id="rId960" Type="http://schemas.openxmlformats.org/officeDocument/2006/relationships/hyperlink" Target="https://codalab.lisn.upsaclay.fr/competitions/2299" TargetMode="External"/><Relationship Id="rId392" Type="http://schemas.openxmlformats.org/officeDocument/2006/relationships/hyperlink" Target="https://competitions.codalab.org/competitions/26153" TargetMode="External"/><Relationship Id="rId613" Type="http://schemas.openxmlformats.org/officeDocument/2006/relationships/hyperlink" Target="https://competitions.codalab.org/competitions/34473" TargetMode="External"/><Relationship Id="rId697" Type="http://schemas.openxmlformats.org/officeDocument/2006/relationships/hyperlink" Target="https://competitions.codalab.org/competitions/32702" TargetMode="External"/><Relationship Id="rId820" Type="http://schemas.openxmlformats.org/officeDocument/2006/relationships/hyperlink" Target="https://www.statmt.org/wmt18/multimodal-task.html" TargetMode="External"/><Relationship Id="rId918" Type="http://schemas.openxmlformats.org/officeDocument/2006/relationships/hyperlink" Target="https://codalab.lisn.upsaclay.fr/competitions/2618" TargetMode="External"/><Relationship Id="rId252" Type="http://schemas.openxmlformats.org/officeDocument/2006/relationships/hyperlink" Target="https://lifelong-robotic-vision.github.io/competition/SLAM.html" TargetMode="External"/><Relationship Id="rId47" Type="http://schemas.openxmlformats.org/officeDocument/2006/relationships/hyperlink" Target="https://competitions.codalab.org/competitions/7511" TargetMode="External"/><Relationship Id="rId112" Type="http://schemas.openxmlformats.org/officeDocument/2006/relationships/hyperlink" Target="https://competitions.codalab.org/competitions/18544" TargetMode="External"/><Relationship Id="rId557" Type="http://schemas.openxmlformats.org/officeDocument/2006/relationships/hyperlink" Target="https://competitions.codalab.org/competitions/21175" TargetMode="External"/><Relationship Id="rId764" Type="http://schemas.openxmlformats.org/officeDocument/2006/relationships/hyperlink" Target="https://competitions.codalab.org/competitions/19790" TargetMode="External"/><Relationship Id="rId971" Type="http://schemas.openxmlformats.org/officeDocument/2006/relationships/hyperlink" Target="https://codalab.lisn.upsaclay.fr/competitions/839" TargetMode="External"/><Relationship Id="rId196" Type="http://schemas.openxmlformats.org/officeDocument/2006/relationships/hyperlink" Target="https://competitions.codalab.org/competitions/18046" TargetMode="External"/><Relationship Id="rId417" Type="http://schemas.openxmlformats.org/officeDocument/2006/relationships/hyperlink" Target="https://competitions.codalab.org/competitions/28074" TargetMode="External"/><Relationship Id="rId624" Type="http://schemas.openxmlformats.org/officeDocument/2006/relationships/hyperlink" Target="https://competitions.codalab.org/competitions/26644" TargetMode="External"/><Relationship Id="rId831" Type="http://schemas.openxmlformats.org/officeDocument/2006/relationships/hyperlink" Target="https://competitions.codalab.org/competitions/29037" TargetMode="External"/><Relationship Id="rId263" Type="http://schemas.openxmlformats.org/officeDocument/2006/relationships/hyperlink" Target="https://competitions.codalab.org/competitions/21928" TargetMode="External"/><Relationship Id="rId470" Type="http://schemas.openxmlformats.org/officeDocument/2006/relationships/hyperlink" Target="https://competitions.codalab.org/competitions/30993" TargetMode="External"/><Relationship Id="rId929" Type="http://schemas.openxmlformats.org/officeDocument/2006/relationships/hyperlink" Target="https://codalab.lisn.upsaclay.fr/competitions/3093" TargetMode="External"/><Relationship Id="rId58" Type="http://schemas.openxmlformats.org/officeDocument/2006/relationships/hyperlink" Target="https://tzzcl.github.io/papers/eccvw16_APA.pdf" TargetMode="External"/><Relationship Id="rId123" Type="http://schemas.openxmlformats.org/officeDocument/2006/relationships/hyperlink" Target="https://competitions.codalab.org/competitions/18622" TargetMode="External"/><Relationship Id="rId330" Type="http://schemas.openxmlformats.org/officeDocument/2006/relationships/hyperlink" Target="https://competitions.codalab.org/competitions/24184" TargetMode="External"/><Relationship Id="rId568" Type="http://schemas.openxmlformats.org/officeDocument/2006/relationships/hyperlink" Target="https://competitions.codalab.org/competitions/25426" TargetMode="External"/><Relationship Id="rId775" Type="http://schemas.openxmlformats.org/officeDocument/2006/relationships/hyperlink" Target="https://competitions.codalab.org/competitions/27082" TargetMode="External"/><Relationship Id="rId982" Type="http://schemas.openxmlformats.org/officeDocument/2006/relationships/hyperlink" Target="https://codalab.lisn.upsaclay.fr/competitions/4642" TargetMode="External"/><Relationship Id="rId428" Type="http://schemas.openxmlformats.org/officeDocument/2006/relationships/hyperlink" Target="https://competitions.codalab.org/competitions/29216" TargetMode="External"/><Relationship Id="rId635" Type="http://schemas.openxmlformats.org/officeDocument/2006/relationships/hyperlink" Target="https://competitions.codalab.org/competitions/25148" TargetMode="External"/><Relationship Id="rId842" Type="http://schemas.openxmlformats.org/officeDocument/2006/relationships/hyperlink" Target="https://ai.bu.edu/visda-2017/" TargetMode="External"/><Relationship Id="rId274" Type="http://schemas.openxmlformats.org/officeDocument/2006/relationships/hyperlink" Target="https://competitions.codalab.org/competitions/22036" TargetMode="External"/><Relationship Id="rId481" Type="http://schemas.openxmlformats.org/officeDocument/2006/relationships/hyperlink" Target="https://germeval2021toxic.github.io/SharedTask/" TargetMode="External"/><Relationship Id="rId702" Type="http://schemas.openxmlformats.org/officeDocument/2006/relationships/hyperlink" Target="https://competitions.codalab.org/competitions/25224" TargetMode="External"/><Relationship Id="rId69" Type="http://schemas.openxmlformats.org/officeDocument/2006/relationships/hyperlink" Target="https://github.com/OSUPCVLab/VideoToTextDNN" TargetMode="External"/><Relationship Id="rId134" Type="http://schemas.openxmlformats.org/officeDocument/2006/relationships/hyperlink" Target="https://competitions.codalab.org/competitions/2611" TargetMode="External"/><Relationship Id="rId579" Type="http://schemas.openxmlformats.org/officeDocument/2006/relationships/hyperlink" Target="https://competitions.codalab.org/competitions/20165" TargetMode="External"/><Relationship Id="rId786" Type="http://schemas.openxmlformats.org/officeDocument/2006/relationships/hyperlink" Target="https://pilehvar.github.io/wic/" TargetMode="External"/><Relationship Id="rId993" Type="http://schemas.openxmlformats.org/officeDocument/2006/relationships/hyperlink" Target="https://codalab.lisn.upsaclay.fr/competitions/1063" TargetMode="External"/><Relationship Id="rId341" Type="http://schemas.openxmlformats.org/officeDocument/2006/relationships/hyperlink" Target="https://competitions.codalab.org/competitions/24671" TargetMode="External"/><Relationship Id="rId439" Type="http://schemas.openxmlformats.org/officeDocument/2006/relationships/hyperlink" Target="https://competitions.codalab.org/competitions/28022" TargetMode="External"/><Relationship Id="rId646" Type="http://schemas.openxmlformats.org/officeDocument/2006/relationships/hyperlink" Target="https://aclanthology.org/D18-1514.pdf" TargetMode="External"/><Relationship Id="rId201" Type="http://schemas.openxmlformats.org/officeDocument/2006/relationships/hyperlink" Target="https://competitions.codalab.org/competitions/16526" TargetMode="External"/><Relationship Id="rId285" Type="http://schemas.openxmlformats.org/officeDocument/2006/relationships/hyperlink" Target="https://competitions.codalab.org/competitions/20224" TargetMode="External"/><Relationship Id="rId506" Type="http://schemas.openxmlformats.org/officeDocument/2006/relationships/hyperlink" Target="https://competitions.codalab.org/competitions/31584" TargetMode="External"/><Relationship Id="rId853" Type="http://schemas.openxmlformats.org/officeDocument/2006/relationships/hyperlink" Target="https://codalab.lisn.upsaclay.fr/competitions/887" TargetMode="External"/><Relationship Id="rId492" Type="http://schemas.openxmlformats.org/officeDocument/2006/relationships/hyperlink" Target="https://competitions.codalab.org/competitions/32377" TargetMode="External"/><Relationship Id="rId713" Type="http://schemas.openxmlformats.org/officeDocument/2006/relationships/hyperlink" Target="https://competitions.codalab.org/competitions/26979" TargetMode="External"/><Relationship Id="rId797" Type="http://schemas.openxmlformats.org/officeDocument/2006/relationships/hyperlink" Target="https://competitions.codalab.org/competitions/30954" TargetMode="External"/><Relationship Id="rId920" Type="http://schemas.openxmlformats.org/officeDocument/2006/relationships/hyperlink" Target="https://codalab.lisn.upsaclay.fr/competitions/617" TargetMode="External"/><Relationship Id="rId145" Type="http://schemas.openxmlformats.org/officeDocument/2006/relationships/hyperlink" Target="https://competitions.codalab.org/competitions/10341" TargetMode="External"/><Relationship Id="rId352" Type="http://schemas.openxmlformats.org/officeDocument/2006/relationships/hyperlink" Target="https://competitions.codalab.org/competitions/19507" TargetMode="External"/><Relationship Id="rId212" Type="http://schemas.openxmlformats.org/officeDocument/2006/relationships/hyperlink" Target="https://competitions.codalab.org/competitions/19636" TargetMode="External"/><Relationship Id="rId657" Type="http://schemas.openxmlformats.org/officeDocument/2006/relationships/hyperlink" Target="https://competitions.codalab.org/competitions/20318" TargetMode="External"/><Relationship Id="rId864" Type="http://schemas.openxmlformats.org/officeDocument/2006/relationships/hyperlink" Target="https://codalab.lisn.upsaclay.fr/competitions/1990" TargetMode="External"/><Relationship Id="rId296" Type="http://schemas.openxmlformats.org/officeDocument/2006/relationships/hyperlink" Target="https://competitions.codalab.org/competitions/22220" TargetMode="External"/><Relationship Id="rId517" Type="http://schemas.openxmlformats.org/officeDocument/2006/relationships/hyperlink" Target="https://competitions.codalab.org/competitions/33420" TargetMode="External"/><Relationship Id="rId724" Type="http://schemas.openxmlformats.org/officeDocument/2006/relationships/hyperlink" Target="https://competitions.codalab.org/competitions/34190" TargetMode="External"/><Relationship Id="rId931" Type="http://schemas.openxmlformats.org/officeDocument/2006/relationships/hyperlink" Target="https://codalab.lisn.upsaclay.fr/competitions/4276" TargetMode="External"/><Relationship Id="rId60" Type="http://schemas.openxmlformats.org/officeDocument/2006/relationships/hyperlink" Target="https://competitions.codalab.org/competitions/11171" TargetMode="External"/><Relationship Id="rId156" Type="http://schemas.openxmlformats.org/officeDocument/2006/relationships/hyperlink" Target="https://competitions.codalab.org/competitions/15939" TargetMode="External"/><Relationship Id="rId363" Type="http://schemas.openxmlformats.org/officeDocument/2006/relationships/hyperlink" Target="https://beetl.ai/introduction" TargetMode="External"/><Relationship Id="rId570" Type="http://schemas.openxmlformats.org/officeDocument/2006/relationships/hyperlink" Target="https://competitions.codalab.org/competitions/20111" TargetMode="External"/><Relationship Id="rId1007" Type="http://schemas.openxmlformats.org/officeDocument/2006/relationships/hyperlink" Target="https://codalab.lisn.upsaclay.fr/competitions/4157" TargetMode="External"/><Relationship Id="rId223" Type="http://schemas.openxmlformats.org/officeDocument/2006/relationships/hyperlink" Target="https://competitions.codalab.org/competitions/20146" TargetMode="External"/><Relationship Id="rId430" Type="http://schemas.openxmlformats.org/officeDocument/2006/relationships/hyperlink" Target="https://competitions.codalab.org/competitions/27884" TargetMode="External"/><Relationship Id="rId668" Type="http://schemas.openxmlformats.org/officeDocument/2006/relationships/hyperlink" Target="https://competitions.codalab.org/competitions/17136" TargetMode="External"/><Relationship Id="rId875" Type="http://schemas.openxmlformats.org/officeDocument/2006/relationships/hyperlink" Target="https://codalab.lisn.upsaclay.fr/competitions/721" TargetMode="External"/><Relationship Id="rId18" Type="http://schemas.openxmlformats.org/officeDocument/2006/relationships/hyperlink" Target="http://sunai.uoc.edu/chalearnLAP/" TargetMode="External"/><Relationship Id="rId528" Type="http://schemas.openxmlformats.org/officeDocument/2006/relationships/hyperlink" Target="https://competitions.codalab.org/competitions/33739" TargetMode="External"/><Relationship Id="rId735" Type="http://schemas.openxmlformats.org/officeDocument/2006/relationships/hyperlink" Target="https://competitions.codalab.org/competitions/27419" TargetMode="External"/><Relationship Id="rId942" Type="http://schemas.openxmlformats.org/officeDocument/2006/relationships/hyperlink" Target="https://davar-lab.github.io/competition/CSIG2022-invoice.html" TargetMode="External"/><Relationship Id="rId167" Type="http://schemas.openxmlformats.org/officeDocument/2006/relationships/hyperlink" Target="https://competitions.codalab.org/competitions/15632" TargetMode="External"/><Relationship Id="rId374" Type="http://schemas.openxmlformats.org/officeDocument/2006/relationships/hyperlink" Target="https://competitions.codalab.org/competitions/26953" TargetMode="External"/><Relationship Id="rId581" Type="http://schemas.openxmlformats.org/officeDocument/2006/relationships/hyperlink" Target="https://competitions.codalab.org/competitions/19472" TargetMode="External"/><Relationship Id="rId1018" Type="http://schemas.openxmlformats.org/officeDocument/2006/relationships/hyperlink" Target="https://autodl.lri.fr/competitions/3" TargetMode="External"/><Relationship Id="rId71" Type="http://schemas.openxmlformats.org/officeDocument/2006/relationships/hyperlink" Target="https://sites.google.com/site/describingmovies/previous-years/lsmdc-2016/movieretrieval" TargetMode="External"/><Relationship Id="rId234" Type="http://schemas.openxmlformats.org/officeDocument/2006/relationships/hyperlink" Target="https://competitions.codalab.org/competitions/20164" TargetMode="External"/><Relationship Id="rId679" Type="http://schemas.openxmlformats.org/officeDocument/2006/relationships/hyperlink" Target="https://competitions.codalab.org/competitions/19309" TargetMode="External"/><Relationship Id="rId802" Type="http://schemas.openxmlformats.org/officeDocument/2006/relationships/hyperlink" Target="https://competitions.codalab.org/competitions/17285" TargetMode="External"/><Relationship Id="rId886" Type="http://schemas.openxmlformats.org/officeDocument/2006/relationships/hyperlink" Target="https://codalab.lisn.upsaclay.fr/competitions/1495" TargetMode="External"/><Relationship Id="rId2" Type="http://schemas.openxmlformats.org/officeDocument/2006/relationships/hyperlink" Target="https://arxiv.org/pdf/2004.03116.pdf" TargetMode="External"/><Relationship Id="rId29" Type="http://schemas.openxmlformats.org/officeDocument/2006/relationships/hyperlink" Target="https://competitions.codalab.org/competitions/3931" TargetMode="External"/><Relationship Id="rId441" Type="http://schemas.openxmlformats.org/officeDocument/2006/relationships/hyperlink" Target="https://competitions.codalab.org/competitions/30853" TargetMode="External"/><Relationship Id="rId539" Type="http://schemas.openxmlformats.org/officeDocument/2006/relationships/hyperlink" Target="https://competitions.codalab.org/competitions/33998" TargetMode="External"/><Relationship Id="rId746" Type="http://schemas.openxmlformats.org/officeDocument/2006/relationships/hyperlink" Target="https://competitions.codalab.org/competitions/20200" TargetMode="External"/><Relationship Id="rId178" Type="http://schemas.openxmlformats.org/officeDocument/2006/relationships/hyperlink" Target="https://competitions.codalab.org/competitions/16499" TargetMode="External"/><Relationship Id="rId301" Type="http://schemas.openxmlformats.org/officeDocument/2006/relationships/hyperlink" Target="https://competitions.codalab.org/competitions/22967" TargetMode="External"/><Relationship Id="rId953" Type="http://schemas.openxmlformats.org/officeDocument/2006/relationships/hyperlink" Target="https://codalab.lisn.upsaclay.fr/competitions/4953" TargetMode="External"/><Relationship Id="rId1029" Type="http://schemas.openxmlformats.org/officeDocument/2006/relationships/hyperlink" Target="https://codalab.sunai.uoc.edu/competitions/581" TargetMode="External"/><Relationship Id="rId82" Type="http://schemas.openxmlformats.org/officeDocument/2006/relationships/hyperlink" Target="https://competitions.codalab.org/competitions/15972" TargetMode="External"/><Relationship Id="rId385" Type="http://schemas.openxmlformats.org/officeDocument/2006/relationships/hyperlink" Target="https://competitions.codalab.org/competitions/22472" TargetMode="External"/><Relationship Id="rId592" Type="http://schemas.openxmlformats.org/officeDocument/2006/relationships/hyperlink" Target="https://tabfact.github.io/" TargetMode="External"/><Relationship Id="rId606" Type="http://schemas.openxmlformats.org/officeDocument/2006/relationships/hyperlink" Target="https://competitions.codalab.org/competitions/35786" TargetMode="External"/><Relationship Id="rId813" Type="http://schemas.openxmlformats.org/officeDocument/2006/relationships/hyperlink" Target="https://competitions.codalab.org/competitions/24515" TargetMode="External"/><Relationship Id="rId245" Type="http://schemas.openxmlformats.org/officeDocument/2006/relationships/hyperlink" Target="https://github.com/VisionLearningGroup/visda-2019-public" TargetMode="External"/><Relationship Id="rId452" Type="http://schemas.openxmlformats.org/officeDocument/2006/relationships/hyperlink" Target="https://youtube-vos.org/" TargetMode="External"/><Relationship Id="rId897" Type="http://schemas.openxmlformats.org/officeDocument/2006/relationships/hyperlink" Target="https://codalab.lisn.upsaclay.fr/competitions/3079" TargetMode="External"/><Relationship Id="rId105" Type="http://schemas.openxmlformats.org/officeDocument/2006/relationships/hyperlink" Target="https://competitions.codalab.org/competitions/18634" TargetMode="External"/><Relationship Id="rId312" Type="http://schemas.openxmlformats.org/officeDocument/2006/relationships/hyperlink" Target="https://competitions.codalab.org/competitions/20516" TargetMode="External"/><Relationship Id="rId757" Type="http://schemas.openxmlformats.org/officeDocument/2006/relationships/hyperlink" Target="https://competitions.codalab.org/competitions/25848" TargetMode="External"/><Relationship Id="rId964" Type="http://schemas.openxmlformats.org/officeDocument/2006/relationships/hyperlink" Target="https://codalab.lisn.upsaclay.fr/competitions/2882" TargetMode="External"/><Relationship Id="rId93" Type="http://schemas.openxmlformats.org/officeDocument/2006/relationships/hyperlink" Target="https://competitions.codalab.org/competitions/16652" TargetMode="External"/><Relationship Id="rId189" Type="http://schemas.openxmlformats.org/officeDocument/2006/relationships/hyperlink" Target="https://ai.bu.edu/visda-2017/" TargetMode="External"/><Relationship Id="rId396" Type="http://schemas.openxmlformats.org/officeDocument/2006/relationships/hyperlink" Target="https://deconbench.github.io/" TargetMode="External"/><Relationship Id="rId617" Type="http://schemas.openxmlformats.org/officeDocument/2006/relationships/hyperlink" Target="https://statmt.org/wmt21/quality-estimation-task.html" TargetMode="External"/><Relationship Id="rId824" Type="http://schemas.openxmlformats.org/officeDocument/2006/relationships/hyperlink" Target="https://competitions.codalab.org/competitions/34066" TargetMode="External"/><Relationship Id="rId256" Type="http://schemas.openxmlformats.org/officeDocument/2006/relationships/hyperlink" Target="https://competitions.codalab.org/competitions/21522" TargetMode="External"/><Relationship Id="rId463" Type="http://schemas.openxmlformats.org/officeDocument/2006/relationships/hyperlink" Target="https://competitions.codalab.org/competitions/30123" TargetMode="External"/><Relationship Id="rId670" Type="http://schemas.openxmlformats.org/officeDocument/2006/relationships/hyperlink" Target="https://competitions.codalab.org/competitions/20228" TargetMode="External"/><Relationship Id="rId116" Type="http://schemas.openxmlformats.org/officeDocument/2006/relationships/hyperlink" Target="http://deepglobe.org/" TargetMode="External"/><Relationship Id="rId323" Type="http://schemas.openxmlformats.org/officeDocument/2006/relationships/hyperlink" Target="https://competitions.codalab.org/competitions/24433" TargetMode="External"/><Relationship Id="rId530" Type="http://schemas.openxmlformats.org/officeDocument/2006/relationships/hyperlink" Target="https://competitions.codalab.org/competitions/34379" TargetMode="External"/><Relationship Id="rId768" Type="http://schemas.openxmlformats.org/officeDocument/2006/relationships/hyperlink" Target="https://competitions.codalab.org/competitions/26357" TargetMode="External"/><Relationship Id="rId975" Type="http://schemas.openxmlformats.org/officeDocument/2006/relationships/hyperlink" Target="https://www.face-benchmark.org/index.html" TargetMode="External"/><Relationship Id="rId20" Type="http://schemas.openxmlformats.org/officeDocument/2006/relationships/hyperlink" Target="https://competitions.codalab.org/competitions/1471" TargetMode="External"/><Relationship Id="rId628" Type="http://schemas.openxmlformats.org/officeDocument/2006/relationships/hyperlink" Target="https://competitions.codalab.org/competitions/26215" TargetMode="External"/><Relationship Id="rId835" Type="http://schemas.openxmlformats.org/officeDocument/2006/relationships/hyperlink" Target="https://competitions.codalab.org/competitions/18405" TargetMode="External"/><Relationship Id="rId267" Type="http://schemas.openxmlformats.org/officeDocument/2006/relationships/hyperlink" Target="https://competitions.codalab.org/competitions/21926" TargetMode="External"/><Relationship Id="rId474" Type="http://schemas.openxmlformats.org/officeDocument/2006/relationships/hyperlink" Target="https://competitions.codalab.org/competitions/23471" TargetMode="External"/><Relationship Id="rId1020" Type="http://schemas.openxmlformats.org/officeDocument/2006/relationships/hyperlink" Target="https://autodl.lri.fr/competitions/64" TargetMode="External"/><Relationship Id="rId127" Type="http://schemas.openxmlformats.org/officeDocument/2006/relationships/hyperlink" Target="https://arxiv.org/pdf/1803.05355.pdf" TargetMode="External"/><Relationship Id="rId681" Type="http://schemas.openxmlformats.org/officeDocument/2006/relationships/hyperlink" Target="https://competitions.codalab.org/competitions/22006" TargetMode="External"/><Relationship Id="rId779" Type="http://schemas.openxmlformats.org/officeDocument/2006/relationships/hyperlink" Target="https://competitions.codalab.org/competitions/33412" TargetMode="External"/><Relationship Id="rId902" Type="http://schemas.openxmlformats.org/officeDocument/2006/relationships/hyperlink" Target="https://codalab.lisn.upsaclay.fr/competitions/2418" TargetMode="External"/><Relationship Id="rId986" Type="http://schemas.openxmlformats.org/officeDocument/2006/relationships/hyperlink" Target="https://codalab.lisn.upsaclay.fr/competitions/420" TargetMode="External"/><Relationship Id="rId31" Type="http://schemas.openxmlformats.org/officeDocument/2006/relationships/hyperlink" Target="http://web.archive.org/web/20140602202553/http:/www.nipsfsc.ecs.soton.ac.uk/papers/NIPS2003-Datasets.pdf" TargetMode="External"/><Relationship Id="rId334" Type="http://schemas.openxmlformats.org/officeDocument/2006/relationships/hyperlink" Target="https://competitions.codalab.org/competitions/23661" TargetMode="External"/><Relationship Id="rId541" Type="http://schemas.openxmlformats.org/officeDocument/2006/relationships/hyperlink" Target="https://competitions.codalab.org/competitions/28269" TargetMode="External"/><Relationship Id="rId639" Type="http://schemas.openxmlformats.org/officeDocument/2006/relationships/hyperlink" Target="https://competitions.codalab.org/competitions/20537" TargetMode="External"/><Relationship Id="rId180" Type="http://schemas.openxmlformats.org/officeDocument/2006/relationships/hyperlink" Target="https://competitions.codalab.org/competitions/16929" TargetMode="External"/><Relationship Id="rId278" Type="http://schemas.openxmlformats.org/officeDocument/2006/relationships/hyperlink" Target="https://competitions.codalab.org/competitions/23258" TargetMode="External"/><Relationship Id="rId401" Type="http://schemas.openxmlformats.org/officeDocument/2006/relationships/hyperlink" Target="https://chalearnlap.cvc.uab.cat/challenge/43/description/" TargetMode="External"/><Relationship Id="rId846" Type="http://schemas.openxmlformats.org/officeDocument/2006/relationships/hyperlink" Target="https://codalab.lisn.upsaclay.fr/competitions/436" TargetMode="External"/><Relationship Id="rId1031" Type="http://schemas.openxmlformats.org/officeDocument/2006/relationships/hyperlink" Target="https://www.automl.ai/competitions/12" TargetMode="External"/><Relationship Id="rId485" Type="http://schemas.openxmlformats.org/officeDocument/2006/relationships/hyperlink" Target="https://competitions.codalab.org/competitions/30855" TargetMode="External"/><Relationship Id="rId692" Type="http://schemas.openxmlformats.org/officeDocument/2006/relationships/hyperlink" Target="https://github.com/THU-KEG/MAVEN-dataset" TargetMode="External"/><Relationship Id="rId706" Type="http://schemas.openxmlformats.org/officeDocument/2006/relationships/hyperlink" Target="https://competitions.codalab.org/competitions/20208" TargetMode="External"/><Relationship Id="rId913" Type="http://schemas.openxmlformats.org/officeDocument/2006/relationships/hyperlink" Target="https://codalab.lisn.upsaclay.fr/competitions/4604" TargetMode="External"/><Relationship Id="rId42" Type="http://schemas.openxmlformats.org/officeDocument/2006/relationships/hyperlink" Target="https://alt.qcri.org/semeval2017/task2/index.php?id=data-and-tools" TargetMode="External"/><Relationship Id="rId138" Type="http://schemas.openxmlformats.org/officeDocument/2006/relationships/hyperlink" Target="https://competitions.codalab.org/competitions/6971" TargetMode="External"/><Relationship Id="rId345" Type="http://schemas.openxmlformats.org/officeDocument/2006/relationships/hyperlink" Target="https://competitions.codalab.org/competitions/24293" TargetMode="External"/><Relationship Id="rId552" Type="http://schemas.openxmlformats.org/officeDocument/2006/relationships/hyperlink" Target="https://competitions.codalab.org/competitions/35210" TargetMode="External"/><Relationship Id="rId997" Type="http://schemas.openxmlformats.org/officeDocument/2006/relationships/hyperlink" Target="https://codalab.lisn.upsaclay.fr/competitions/642" TargetMode="External"/><Relationship Id="rId191" Type="http://schemas.openxmlformats.org/officeDocument/2006/relationships/hyperlink" Target="https://competitions.codalab.org/competitions/17545" TargetMode="External"/><Relationship Id="rId205" Type="http://schemas.openxmlformats.org/officeDocument/2006/relationships/hyperlink" Target="https://competitions.codalab.org/competitions/19055" TargetMode="External"/><Relationship Id="rId412" Type="http://schemas.openxmlformats.org/officeDocument/2006/relationships/hyperlink" Target="https://competitions.codalab.org/competitions/28051" TargetMode="External"/><Relationship Id="rId857" Type="http://schemas.openxmlformats.org/officeDocument/2006/relationships/hyperlink" Target="https://codalab.lisn.upsaclay.fr/competitions/1324" TargetMode="External"/><Relationship Id="rId289" Type="http://schemas.openxmlformats.org/officeDocument/2006/relationships/hyperlink" Target="https://competitions.codalab.org/competitions/22226" TargetMode="External"/><Relationship Id="rId496" Type="http://schemas.openxmlformats.org/officeDocument/2006/relationships/hyperlink" Target="https://competitions.codalab.org/competitions/30712" TargetMode="External"/><Relationship Id="rId717" Type="http://schemas.openxmlformats.org/officeDocument/2006/relationships/hyperlink" Target="https://competitions.codalab.org/competitions/36203" TargetMode="External"/><Relationship Id="rId924" Type="http://schemas.openxmlformats.org/officeDocument/2006/relationships/hyperlink" Target="https://codalab.lisn.upsaclay.fr/competitions/3564" TargetMode="External"/><Relationship Id="rId53" Type="http://schemas.openxmlformats.org/officeDocument/2006/relationships/hyperlink" Target="https://competitions.codalab.org/competitions/8991" TargetMode="External"/><Relationship Id="rId149" Type="http://schemas.openxmlformats.org/officeDocument/2006/relationships/hyperlink" Target="https://www.kaggle.com/wiki/LogarithmicLoss" TargetMode="External"/><Relationship Id="rId356" Type="http://schemas.openxmlformats.org/officeDocument/2006/relationships/hyperlink" Target="https://competitions.codalab.org/competitions/25276" TargetMode="External"/><Relationship Id="rId563" Type="http://schemas.openxmlformats.org/officeDocument/2006/relationships/hyperlink" Target="https://competitions.codalab.org/competitions/31843" TargetMode="External"/><Relationship Id="rId770" Type="http://schemas.openxmlformats.org/officeDocument/2006/relationships/hyperlink" Target="https://competitions.codalab.org/competitions/30830" TargetMode="External"/><Relationship Id="rId216" Type="http://schemas.openxmlformats.org/officeDocument/2006/relationships/hyperlink" Target="https://competitions.codalab.org/competitions/19544" TargetMode="External"/><Relationship Id="rId423" Type="http://schemas.openxmlformats.org/officeDocument/2006/relationships/hyperlink" Target="https://competitions.codalab.org/competitions/28119" TargetMode="External"/><Relationship Id="rId868" Type="http://schemas.openxmlformats.org/officeDocument/2006/relationships/hyperlink" Target="https://codalab.lisn.upsaclay.fr/competitions/2536" TargetMode="External"/><Relationship Id="rId630" Type="http://schemas.openxmlformats.org/officeDocument/2006/relationships/hyperlink" Target="https://competitions.codalab.org/competitions/34011" TargetMode="External"/><Relationship Id="rId728" Type="http://schemas.openxmlformats.org/officeDocument/2006/relationships/hyperlink" Target="https://competitions.codalab.org/competitions/27981" TargetMode="External"/><Relationship Id="rId935" Type="http://schemas.openxmlformats.org/officeDocument/2006/relationships/hyperlink" Target="https://codalab.lisn.upsaclay.fr/competitions/4273" TargetMode="External"/><Relationship Id="rId64" Type="http://schemas.openxmlformats.org/officeDocument/2006/relationships/hyperlink" Target="https://drive.google.com/drive/folders/0B7XZSACQf0KdXzZFS21DblRxQ3c?resourcekey=0-3k4O5YlwnZf0cNeTZ5Y_Uw" TargetMode="External"/><Relationship Id="rId367" Type="http://schemas.openxmlformats.org/officeDocument/2006/relationships/hyperlink" Target="https://competitions.codalab.org/competitions/25449" TargetMode="External"/><Relationship Id="rId574" Type="http://schemas.openxmlformats.org/officeDocument/2006/relationships/hyperlink" Target="https://competitions.codalab.org/competitions/30594" TargetMode="External"/><Relationship Id="rId227" Type="http://schemas.openxmlformats.org/officeDocument/2006/relationships/hyperlink" Target="https://arxiv.org/abs/1905.04804" TargetMode="External"/><Relationship Id="rId781" Type="http://schemas.openxmlformats.org/officeDocument/2006/relationships/hyperlink" Target="https://competitions.codalab.org/competitions/24942" TargetMode="External"/><Relationship Id="rId879" Type="http://schemas.openxmlformats.org/officeDocument/2006/relationships/hyperlink" Target="https://codalab.lisn.upsaclay.fr/competitions/1750" TargetMode="External"/><Relationship Id="rId434" Type="http://schemas.openxmlformats.org/officeDocument/2006/relationships/hyperlink" Target="https://competitions.codalab.org/competitions/29703" TargetMode="External"/><Relationship Id="rId641" Type="http://schemas.openxmlformats.org/officeDocument/2006/relationships/hyperlink" Target="https://arxiv.org/pdf/1812.06587.pdf" TargetMode="External"/><Relationship Id="rId739" Type="http://schemas.openxmlformats.org/officeDocument/2006/relationships/hyperlink" Target="https://competitions.codalab.org/competitions/21694" TargetMode="External"/><Relationship Id="rId280" Type="http://schemas.openxmlformats.org/officeDocument/2006/relationships/hyperlink" Target="https://competitions.codalab.org/competitions/22998" TargetMode="External"/><Relationship Id="rId501" Type="http://schemas.openxmlformats.org/officeDocument/2006/relationships/hyperlink" Target="https://competitions.codalab.org/competitions/33430" TargetMode="External"/><Relationship Id="rId946" Type="http://schemas.openxmlformats.org/officeDocument/2006/relationships/hyperlink" Target="https://codalab.lisn.upsaclay.fr/competitions/3568" TargetMode="External"/><Relationship Id="rId75" Type="http://schemas.openxmlformats.org/officeDocument/2006/relationships/hyperlink" Target="https://arxiv.org/abs/1808.02559" TargetMode="External"/><Relationship Id="rId140" Type="http://schemas.openxmlformats.org/officeDocument/2006/relationships/hyperlink" Target="https://competitions.codalab.org/competitions/6991" TargetMode="External"/><Relationship Id="rId378" Type="http://schemas.openxmlformats.org/officeDocument/2006/relationships/hyperlink" Target="https://competitions.codalab.org/competitions/26609" TargetMode="External"/><Relationship Id="rId585" Type="http://schemas.openxmlformats.org/officeDocument/2006/relationships/hyperlink" Target="http://icvl.ee.ic.ac.uk/hands17/challenge/" TargetMode="External"/><Relationship Id="rId792" Type="http://schemas.openxmlformats.org/officeDocument/2006/relationships/hyperlink" Target="https://competitions.codalab.org/competitions/35694" TargetMode="External"/><Relationship Id="rId806" Type="http://schemas.openxmlformats.org/officeDocument/2006/relationships/hyperlink" Target="https://competitions.codalab.org/competitions/20594" TargetMode="External"/><Relationship Id="rId6" Type="http://schemas.openxmlformats.org/officeDocument/2006/relationships/hyperlink" Target="https://www.humbi-data.net/" TargetMode="External"/><Relationship Id="rId238" Type="http://schemas.openxmlformats.org/officeDocument/2006/relationships/hyperlink" Target="https://competitions.codalab.org/competitions/20169" TargetMode="External"/><Relationship Id="rId445" Type="http://schemas.openxmlformats.org/officeDocument/2006/relationships/hyperlink" Target="https://competitions.codalab.org/competitions/30290" TargetMode="External"/><Relationship Id="rId652" Type="http://schemas.openxmlformats.org/officeDocument/2006/relationships/hyperlink" Target="https://zerospeech.com/2020/" TargetMode="External"/><Relationship Id="rId291" Type="http://schemas.openxmlformats.org/officeDocument/2006/relationships/hyperlink" Target="https://competitions.codalab.org/competitions/22236" TargetMode="External"/><Relationship Id="rId305" Type="http://schemas.openxmlformats.org/officeDocument/2006/relationships/hyperlink" Target="https://competitions.codalab.org/competitions/22247" TargetMode="External"/><Relationship Id="rId512" Type="http://schemas.openxmlformats.org/officeDocument/2006/relationships/hyperlink" Target="https://learningbydoingcompetition.github.io/" TargetMode="External"/><Relationship Id="rId957" Type="http://schemas.openxmlformats.org/officeDocument/2006/relationships/hyperlink" Target="https://codalab.lisn.upsaclay.fr/competitions/4083" TargetMode="External"/><Relationship Id="rId86" Type="http://schemas.openxmlformats.org/officeDocument/2006/relationships/hyperlink" Target="https://competitions.codalab.org/competitions/16194" TargetMode="External"/><Relationship Id="rId151" Type="http://schemas.openxmlformats.org/officeDocument/2006/relationships/hyperlink" Target="https://competitions.codalab.org/competitions/15437" TargetMode="External"/><Relationship Id="rId389" Type="http://schemas.openxmlformats.org/officeDocument/2006/relationships/hyperlink" Target="https://competitions.codalab.org/competitions/27748" TargetMode="External"/><Relationship Id="rId596" Type="http://schemas.openxmlformats.org/officeDocument/2006/relationships/hyperlink" Target="https://competitions.codalab.org/competitions/20307" TargetMode="External"/><Relationship Id="rId817" Type="http://schemas.openxmlformats.org/officeDocument/2006/relationships/hyperlink" Target="https://competitions.codalab.org/competitions/20288" TargetMode="External"/><Relationship Id="rId1002" Type="http://schemas.openxmlformats.org/officeDocument/2006/relationships/hyperlink" Target="https://codalab.lisn.upsaclay.fr/competitions/753" TargetMode="External"/><Relationship Id="rId249" Type="http://schemas.openxmlformats.org/officeDocument/2006/relationships/hyperlink" Target="https://competitions.codalab.org/competitions/20162" TargetMode="External"/><Relationship Id="rId456" Type="http://schemas.openxmlformats.org/officeDocument/2006/relationships/hyperlink" Target="https://competitions.codalab.org/competitions/29853" TargetMode="External"/><Relationship Id="rId663" Type="http://schemas.openxmlformats.org/officeDocument/2006/relationships/hyperlink" Target="https://competitions.codalab.org/competitions/20865" TargetMode="External"/><Relationship Id="rId870" Type="http://schemas.openxmlformats.org/officeDocument/2006/relationships/hyperlink" Target="https://codalab.lisn.upsaclay.fr/competitions/1514" TargetMode="External"/><Relationship Id="rId13" Type="http://schemas.openxmlformats.org/officeDocument/2006/relationships/hyperlink" Target="https://www.researchgate.net/publication/289842286_ChaLearn_Looking_at_People_Challenge_2014_Dataset_and_Results" TargetMode="External"/><Relationship Id="rId109" Type="http://schemas.openxmlformats.org/officeDocument/2006/relationships/hyperlink" Target="https://competitions.codalab.org/competitions/18467" TargetMode="External"/><Relationship Id="rId316" Type="http://schemas.openxmlformats.org/officeDocument/2006/relationships/hyperlink" Target="https://competitions.codalab.org/competitions/22946" TargetMode="External"/><Relationship Id="rId523" Type="http://schemas.openxmlformats.org/officeDocument/2006/relationships/hyperlink" Target="https://competitions.codalab.org/competitions/32478" TargetMode="External"/><Relationship Id="rId968" Type="http://schemas.openxmlformats.org/officeDocument/2006/relationships/hyperlink" Target="https://arxiv.org/abs/2110.07393" TargetMode="External"/><Relationship Id="rId97" Type="http://schemas.openxmlformats.org/officeDocument/2006/relationships/hyperlink" Target="https://russe.nlpub.org/2018/wsi/" TargetMode="External"/><Relationship Id="rId730" Type="http://schemas.openxmlformats.org/officeDocument/2006/relationships/hyperlink" Target="https://hazirbas.com/projects/ddff/" TargetMode="External"/><Relationship Id="rId828" Type="http://schemas.openxmlformats.org/officeDocument/2006/relationships/hyperlink" Target="https://competitions.codalab.org/competitions/32605" TargetMode="External"/><Relationship Id="rId1013" Type="http://schemas.openxmlformats.org/officeDocument/2006/relationships/hyperlink" Target="https://codalab.lisn.upsaclay.fr/competitions/4145" TargetMode="External"/><Relationship Id="rId162" Type="http://schemas.openxmlformats.org/officeDocument/2006/relationships/hyperlink" Target="https://competitions.codalab.org/competitions/15938" TargetMode="External"/><Relationship Id="rId467" Type="http://schemas.openxmlformats.org/officeDocument/2006/relationships/hyperlink" Target="https://competitions.codalab.org/competitions/31307" TargetMode="External"/><Relationship Id="rId674" Type="http://schemas.openxmlformats.org/officeDocument/2006/relationships/hyperlink" Target="https://competitions.codalab.org/competitions/35160" TargetMode="External"/><Relationship Id="rId881" Type="http://schemas.openxmlformats.org/officeDocument/2006/relationships/hyperlink" Target="https://codalab.lisn.upsaclay.fr/competitions/1515" TargetMode="External"/><Relationship Id="rId979" Type="http://schemas.openxmlformats.org/officeDocument/2006/relationships/hyperlink" Target="https://finqasite.github.io/" TargetMode="External"/><Relationship Id="rId24" Type="http://schemas.openxmlformats.org/officeDocument/2006/relationships/hyperlink" Target="https://github.com/cocodataset/cocoapi" TargetMode="External"/><Relationship Id="rId327" Type="http://schemas.openxmlformats.org/officeDocument/2006/relationships/hyperlink" Target="https://competitions.codalab.org/competitions/23717" TargetMode="External"/><Relationship Id="rId534" Type="http://schemas.openxmlformats.org/officeDocument/2006/relationships/hyperlink" Target="https://competitions.codalab.org/competitions/35482" TargetMode="External"/><Relationship Id="rId741" Type="http://schemas.openxmlformats.org/officeDocument/2006/relationships/hyperlink" Target="https://competitions.codalab.org/competitions/27420" TargetMode="External"/><Relationship Id="rId839" Type="http://schemas.openxmlformats.org/officeDocument/2006/relationships/hyperlink" Target="https://www.robots.ox.ac.uk/~vgg/decathlon/" TargetMode="External"/><Relationship Id="rId173" Type="http://schemas.openxmlformats.org/officeDocument/2006/relationships/hyperlink" Target="https://competitions.codalab.org/competitions/11191" TargetMode="External"/><Relationship Id="rId380" Type="http://schemas.openxmlformats.org/officeDocument/2006/relationships/hyperlink" Target="https://competitions.codalab.org/competitions/26638" TargetMode="External"/><Relationship Id="rId601" Type="http://schemas.openxmlformats.org/officeDocument/2006/relationships/hyperlink" Target="https://competitions.codalab.org/competitions/19306" TargetMode="External"/><Relationship Id="rId1024" Type="http://schemas.openxmlformats.org/officeDocument/2006/relationships/hyperlink" Target="https://codalab.sunai.uoc.edu/competitions/522" TargetMode="External"/><Relationship Id="rId240" Type="http://schemas.openxmlformats.org/officeDocument/2006/relationships/hyperlink" Target="https://competitions.codalab.org/competitions/20248" TargetMode="External"/><Relationship Id="rId478" Type="http://schemas.openxmlformats.org/officeDocument/2006/relationships/hyperlink" Target="https://competitions.codalab.org/competitions/31438" TargetMode="External"/><Relationship Id="rId685" Type="http://schemas.openxmlformats.org/officeDocument/2006/relationships/hyperlink" Target="https://competitions.codalab.org/competitions/20717" TargetMode="External"/><Relationship Id="rId892" Type="http://schemas.openxmlformats.org/officeDocument/2006/relationships/hyperlink" Target="https://codalab.lisn.upsaclay.fr/competitions/2284" TargetMode="External"/><Relationship Id="rId906" Type="http://schemas.openxmlformats.org/officeDocument/2006/relationships/hyperlink" Target="https://codalab.lisn.upsaclay.fr/competitions/2692" TargetMode="External"/><Relationship Id="rId35" Type="http://schemas.openxmlformats.org/officeDocument/2006/relationships/hyperlink" Target="https://competitions.codalab.org/competitions/4971" TargetMode="External"/><Relationship Id="rId100" Type="http://schemas.openxmlformats.org/officeDocument/2006/relationships/hyperlink" Target="https://competitions.codalab.org/competitions/17805" TargetMode="External"/><Relationship Id="rId338" Type="http://schemas.openxmlformats.org/officeDocument/2006/relationships/hyperlink" Target="https://competitions.codalab.org/competitions/24685" TargetMode="External"/><Relationship Id="rId545" Type="http://schemas.openxmlformats.org/officeDocument/2006/relationships/hyperlink" Target="http://addchallenge.cn/" TargetMode="External"/><Relationship Id="rId752" Type="http://schemas.openxmlformats.org/officeDocument/2006/relationships/hyperlink" Target="https://competitions.codalab.org/competitions/19818" TargetMode="External"/><Relationship Id="rId184" Type="http://schemas.openxmlformats.org/officeDocument/2006/relationships/hyperlink" Target="https://competitions.codalab.org/competitions/17332" TargetMode="External"/><Relationship Id="rId391" Type="http://schemas.openxmlformats.org/officeDocument/2006/relationships/hyperlink" Target="https://competitions.codalab.org/competitions/25623" TargetMode="External"/><Relationship Id="rId405" Type="http://schemas.openxmlformats.org/officeDocument/2006/relationships/hyperlink" Target="https://competitions.codalab.org/competitions/28095" TargetMode="External"/><Relationship Id="rId612" Type="http://schemas.openxmlformats.org/officeDocument/2006/relationships/hyperlink" Target="https://competitions.codalab.org/competitions/27982" TargetMode="External"/><Relationship Id="rId1035" Type="http://schemas.openxmlformats.org/officeDocument/2006/relationships/comments" Target="../comments2.xml"/><Relationship Id="rId251" Type="http://schemas.openxmlformats.org/officeDocument/2006/relationships/hyperlink" Target="https://competitions.codalab.org/competitions/21505" TargetMode="External"/><Relationship Id="rId489" Type="http://schemas.openxmlformats.org/officeDocument/2006/relationships/hyperlink" Target="https://competitions.codalab.org/competitions/31559" TargetMode="External"/><Relationship Id="rId696" Type="http://schemas.openxmlformats.org/officeDocument/2006/relationships/hyperlink" Target="https://value-benchmark.github.io/" TargetMode="External"/><Relationship Id="rId917" Type="http://schemas.openxmlformats.org/officeDocument/2006/relationships/hyperlink" Target="https://codalab.lisn.upsaclay.fr/competitions/1832" TargetMode="External"/><Relationship Id="rId46" Type="http://schemas.openxmlformats.org/officeDocument/2006/relationships/hyperlink" Target="http://lcl.uniroma1.it/wsdeval/" TargetMode="External"/><Relationship Id="rId349" Type="http://schemas.openxmlformats.org/officeDocument/2006/relationships/hyperlink" Target="https://competitions.codalab.org/competitions/24183" TargetMode="External"/><Relationship Id="rId556" Type="http://schemas.openxmlformats.org/officeDocument/2006/relationships/hyperlink" Target="https://competitions.codalab.org/competitions/24536" TargetMode="External"/><Relationship Id="rId763" Type="http://schemas.openxmlformats.org/officeDocument/2006/relationships/hyperlink" Target="https://competitions.codalab.org/competitions/35688" TargetMode="External"/><Relationship Id="rId111" Type="http://schemas.openxmlformats.org/officeDocument/2006/relationships/hyperlink" Target="https://arxiv.org/pdf/1805.06561.pdf" TargetMode="External"/><Relationship Id="rId195" Type="http://schemas.openxmlformats.org/officeDocument/2006/relationships/hyperlink" Target="https://competitions.codalab.org/competitions/18047" TargetMode="External"/><Relationship Id="rId209" Type="http://schemas.openxmlformats.org/officeDocument/2006/relationships/hyperlink" Target="https://competitions.codalab.org/competitions/18426" TargetMode="External"/><Relationship Id="rId416" Type="http://schemas.openxmlformats.org/officeDocument/2006/relationships/hyperlink" Target="https://competitions.codalab.org/competitions/28073" TargetMode="External"/><Relationship Id="rId970" Type="http://schemas.openxmlformats.org/officeDocument/2006/relationships/hyperlink" Target="https://arxiv.org/abs/2110.07393" TargetMode="External"/><Relationship Id="rId623" Type="http://schemas.openxmlformats.org/officeDocument/2006/relationships/hyperlink" Target="https://competitions.codalab.org/competitions/19365" TargetMode="External"/><Relationship Id="rId830" Type="http://schemas.openxmlformats.org/officeDocument/2006/relationships/hyperlink" Target="https://competitions.codalab.org/competitions/23553" TargetMode="External"/><Relationship Id="rId928" Type="http://schemas.openxmlformats.org/officeDocument/2006/relationships/hyperlink" Target="https://codalab.lisn.upsaclay.fr/competitions/3672" TargetMode="External"/><Relationship Id="rId57" Type="http://schemas.openxmlformats.org/officeDocument/2006/relationships/hyperlink" Target="https://www.researchgate.net/publication/309741759_ChaLearn_LAP_2016_First_Round_Challenge_on_First_Impressions_-Dataset_and_Results" TargetMode="External"/><Relationship Id="rId262" Type="http://schemas.openxmlformats.org/officeDocument/2006/relationships/hyperlink" Target="https://competitions.codalab.org/competitions/21639" TargetMode="External"/><Relationship Id="rId567" Type="http://schemas.openxmlformats.org/officeDocument/2006/relationships/hyperlink" Target="https://competitions.codalab.org/competitions/33288" TargetMode="External"/><Relationship Id="rId122" Type="http://schemas.openxmlformats.org/officeDocument/2006/relationships/hyperlink" Target="https://wt-public.emm4u.eu/wassa2018/" TargetMode="External"/><Relationship Id="rId774" Type="http://schemas.openxmlformats.org/officeDocument/2006/relationships/hyperlink" Target="https://competitions.codalab.org/competitions/27482" TargetMode="External"/><Relationship Id="rId981" Type="http://schemas.openxmlformats.org/officeDocument/2006/relationships/hyperlink" Target="https://sites.google.com/view/loveucvpr22/track-3?authuser=0" TargetMode="External"/><Relationship Id="rId427" Type="http://schemas.openxmlformats.org/officeDocument/2006/relationships/hyperlink" Target="https://competitions.codalab.org/competitions/29640" TargetMode="External"/><Relationship Id="rId634" Type="http://schemas.openxmlformats.org/officeDocument/2006/relationships/hyperlink" Target="https://competitions.codalab.org/competitions/23925" TargetMode="External"/><Relationship Id="rId841" Type="http://schemas.openxmlformats.org/officeDocument/2006/relationships/hyperlink" Target="https://competitions.codalab.org/competitions/17054" TargetMode="External"/><Relationship Id="rId273" Type="http://schemas.openxmlformats.org/officeDocument/2006/relationships/hyperlink" Target="https://github.com/DanAnastasyev/GramEval2020" TargetMode="External"/><Relationship Id="rId480" Type="http://schemas.openxmlformats.org/officeDocument/2006/relationships/hyperlink" Target="https://competitions.codalab.org/competitions/32854" TargetMode="External"/><Relationship Id="rId701" Type="http://schemas.openxmlformats.org/officeDocument/2006/relationships/hyperlink" Target="https://competitions.codalab.org/competitions/20415" TargetMode="External"/><Relationship Id="rId939" Type="http://schemas.openxmlformats.org/officeDocument/2006/relationships/hyperlink" Target="https://codalab.lisn.upsaclay.fr/competitions/4198" TargetMode="External"/><Relationship Id="rId68" Type="http://schemas.openxmlformats.org/officeDocument/2006/relationships/hyperlink" Target="https://arxiv.org/abs/1809.07257" TargetMode="External"/><Relationship Id="rId133" Type="http://schemas.openxmlformats.org/officeDocument/2006/relationships/hyperlink" Target="https://competitions.codalab.org/competitions/2241" TargetMode="External"/><Relationship Id="rId340" Type="http://schemas.openxmlformats.org/officeDocument/2006/relationships/hyperlink" Target="https://competitions.codalab.org/competitions/24675" TargetMode="External"/><Relationship Id="rId578" Type="http://schemas.openxmlformats.org/officeDocument/2006/relationships/hyperlink" Target="https://competitions.codalab.org/competitions/24414" TargetMode="External"/><Relationship Id="rId785" Type="http://schemas.openxmlformats.org/officeDocument/2006/relationships/hyperlink" Target="https://competitions.codalab.org/competitions/20010" TargetMode="External"/><Relationship Id="rId992" Type="http://schemas.openxmlformats.org/officeDocument/2006/relationships/hyperlink" Target="https://codalab.lisn.upsaclay.fr/competitions/880" TargetMode="External"/><Relationship Id="rId200" Type="http://schemas.openxmlformats.org/officeDocument/2006/relationships/hyperlink" Target="https://competitions.codalab.org/competitions/18724" TargetMode="External"/><Relationship Id="rId438" Type="http://schemas.openxmlformats.org/officeDocument/2006/relationships/hyperlink" Target="https://competitions.codalab.org/competitions/30003" TargetMode="External"/><Relationship Id="rId645" Type="http://schemas.openxmlformats.org/officeDocument/2006/relationships/hyperlink" Target="https://competitions.codalab.org/competitions/27980" TargetMode="External"/><Relationship Id="rId852" Type="http://schemas.openxmlformats.org/officeDocument/2006/relationships/hyperlink" Target="https://mispchallenge.github.io/task2_instructions.html" TargetMode="External"/><Relationship Id="rId284" Type="http://schemas.openxmlformats.org/officeDocument/2006/relationships/hyperlink" Target="https://github.com/dialogue-evaluation/RuREBus" TargetMode="External"/><Relationship Id="rId491" Type="http://schemas.openxmlformats.org/officeDocument/2006/relationships/hyperlink" Target="https://competitions.codalab.org/competitions/32132" TargetMode="External"/><Relationship Id="rId505" Type="http://schemas.openxmlformats.org/officeDocument/2006/relationships/hyperlink" Target="https://competitions.codalab.org/competitions/32345" TargetMode="External"/><Relationship Id="rId712" Type="http://schemas.openxmlformats.org/officeDocument/2006/relationships/hyperlink" Target="https://competitions.codalab.org/competitions/22037" TargetMode="External"/><Relationship Id="rId79" Type="http://schemas.openxmlformats.org/officeDocument/2006/relationships/hyperlink" Target="https://competitions.codalab.org/competitions/15333" TargetMode="External"/><Relationship Id="rId144" Type="http://schemas.openxmlformats.org/officeDocument/2006/relationships/hyperlink" Target="https://competitions.codalab.org/competitions/10331" TargetMode="External"/><Relationship Id="rId589" Type="http://schemas.openxmlformats.org/officeDocument/2006/relationships/hyperlink" Target="https://competitions.codalab.org/competitions/28830" TargetMode="External"/><Relationship Id="rId796" Type="http://schemas.openxmlformats.org/officeDocument/2006/relationships/hyperlink" Target="https://competitions.codalab.org/competitions/20013" TargetMode="External"/><Relationship Id="rId351" Type="http://schemas.openxmlformats.org/officeDocument/2006/relationships/hyperlink" Target="https://competitions.codalab.org/competitions/12061" TargetMode="External"/><Relationship Id="rId449" Type="http://schemas.openxmlformats.org/officeDocument/2006/relationships/hyperlink" Target="https://competitions.codalab.org/competitions/30375" TargetMode="External"/><Relationship Id="rId656" Type="http://schemas.openxmlformats.org/officeDocument/2006/relationships/hyperlink" Target="https://competitions.codalab.org/competitions/24763" TargetMode="External"/><Relationship Id="rId863" Type="http://schemas.openxmlformats.org/officeDocument/2006/relationships/hyperlink" Target="https://codalab.lisn.upsaclay.fr/competitions/906" TargetMode="External"/><Relationship Id="rId211" Type="http://schemas.openxmlformats.org/officeDocument/2006/relationships/hyperlink" Target="https://competitions.codalab.org/competitions/19227" TargetMode="External"/><Relationship Id="rId295" Type="http://schemas.openxmlformats.org/officeDocument/2006/relationships/hyperlink" Target="https://competitions.codalab.org/competitions/20247" TargetMode="External"/><Relationship Id="rId309" Type="http://schemas.openxmlformats.org/officeDocument/2006/relationships/hyperlink" Target="https://competitions.codalab.org/competitions/23454" TargetMode="External"/><Relationship Id="rId516" Type="http://schemas.openxmlformats.org/officeDocument/2006/relationships/hyperlink" Target="https://competitions.codalab.org/competitions/33214" TargetMode="External"/><Relationship Id="rId723" Type="http://schemas.openxmlformats.org/officeDocument/2006/relationships/hyperlink" Target="https://competitions.codalab.org/competitions/7451" TargetMode="External"/><Relationship Id="rId930" Type="http://schemas.openxmlformats.org/officeDocument/2006/relationships/hyperlink" Target="https://codalab.lisn.upsaclay.fr/competitions/3802" TargetMode="External"/><Relationship Id="rId1006" Type="http://schemas.openxmlformats.org/officeDocument/2006/relationships/hyperlink" Target="https://arxiv.org/abs/2105.02373" TargetMode="External"/><Relationship Id="rId155" Type="http://schemas.openxmlformats.org/officeDocument/2006/relationships/hyperlink" Target="https://competitions.codalab.org/competitions/15887" TargetMode="External"/><Relationship Id="rId362" Type="http://schemas.openxmlformats.org/officeDocument/2006/relationships/hyperlink" Target="https://competitions.codalab.org/competitions/33427" TargetMode="External"/><Relationship Id="rId222" Type="http://schemas.openxmlformats.org/officeDocument/2006/relationships/hyperlink" Target="https://competitions.codalab.org/competitions/20132" TargetMode="External"/><Relationship Id="rId667" Type="http://schemas.openxmlformats.org/officeDocument/2006/relationships/hyperlink" Target="https://competitions.codalab.org/competitions/29560" TargetMode="External"/><Relationship Id="rId874" Type="http://schemas.openxmlformats.org/officeDocument/2006/relationships/hyperlink" Target="https://codalab.lisn.upsaclay.fr/competitions/1568" TargetMode="External"/><Relationship Id="rId17" Type="http://schemas.openxmlformats.org/officeDocument/2006/relationships/hyperlink" Target="https://competitions.codalab.org/competitions/991" TargetMode="External"/><Relationship Id="rId527" Type="http://schemas.openxmlformats.org/officeDocument/2006/relationships/hyperlink" Target="https://competitions.codalab.org/competitions/33396" TargetMode="External"/><Relationship Id="rId734" Type="http://schemas.openxmlformats.org/officeDocument/2006/relationships/hyperlink" Target="https://competitions.codalab.org/competitions/20230" TargetMode="External"/><Relationship Id="rId941" Type="http://schemas.openxmlformats.org/officeDocument/2006/relationships/hyperlink" Target="https://codalab.lisn.upsaclay.fr/competitions/3823" TargetMode="External"/><Relationship Id="rId70" Type="http://schemas.openxmlformats.org/officeDocument/2006/relationships/hyperlink" Target="https://sites.google.com/site/describingmovies/download" TargetMode="External"/><Relationship Id="rId166" Type="http://schemas.openxmlformats.org/officeDocument/2006/relationships/hyperlink" Target="https://competitions.codalab.org/competitions/15636" TargetMode="External"/><Relationship Id="rId373" Type="http://schemas.openxmlformats.org/officeDocument/2006/relationships/hyperlink" Target="https://competitions.codalab.org/competitions/23601" TargetMode="External"/><Relationship Id="rId580" Type="http://schemas.openxmlformats.org/officeDocument/2006/relationships/hyperlink" Target="https://competitions.codalab.org/competitions/27295" TargetMode="External"/><Relationship Id="rId801" Type="http://schemas.openxmlformats.org/officeDocument/2006/relationships/hyperlink" Target="https://competitions.codalab.org/competitions/27054" TargetMode="External"/><Relationship Id="rId1017" Type="http://schemas.openxmlformats.org/officeDocument/2006/relationships/hyperlink" Target="https://codalab.lisn.upsaclay.fr/competitions/3080" TargetMode="External"/><Relationship Id="rId1" Type="http://schemas.openxmlformats.org/officeDocument/2006/relationships/hyperlink" Target="https://competitions.codalab.org/competitions/20131" TargetMode="External"/><Relationship Id="rId233" Type="http://schemas.openxmlformats.org/officeDocument/2006/relationships/hyperlink" Target="https://competitions.codalab.org/competitions/20157" TargetMode="External"/><Relationship Id="rId440" Type="http://schemas.openxmlformats.org/officeDocument/2006/relationships/hyperlink" Target="https://competitions.codalab.org/competitions/28029" TargetMode="External"/><Relationship Id="rId678" Type="http://schemas.openxmlformats.org/officeDocument/2006/relationships/hyperlink" Target="https://competitions.codalab.org/competitions/17310" TargetMode="External"/><Relationship Id="rId885" Type="http://schemas.openxmlformats.org/officeDocument/2006/relationships/hyperlink" Target="https://codalab.lisn.upsaclay.fr/competitions/1496" TargetMode="External"/><Relationship Id="rId28" Type="http://schemas.openxmlformats.org/officeDocument/2006/relationships/hyperlink" Target="https://cocodataset.org/" TargetMode="External"/><Relationship Id="rId300" Type="http://schemas.openxmlformats.org/officeDocument/2006/relationships/hyperlink" Target="https://hal.archives-ouvertes.fr/hal-01906197/document" TargetMode="External"/><Relationship Id="rId538" Type="http://schemas.openxmlformats.org/officeDocument/2006/relationships/hyperlink" Target="https://competitions.codalab.org/competitions/33828" TargetMode="External"/><Relationship Id="rId745" Type="http://schemas.openxmlformats.org/officeDocument/2006/relationships/hyperlink" Target="https://competitions.codalab.org/competitions/9031" TargetMode="External"/><Relationship Id="rId952" Type="http://schemas.openxmlformats.org/officeDocument/2006/relationships/hyperlink" Target="https://codalab.lisn.upsaclay.fr/competitions/4874" TargetMode="External"/><Relationship Id="rId81" Type="http://schemas.openxmlformats.org/officeDocument/2006/relationships/hyperlink" Target="https://www.cs.rochester.edu/nlp/rocstories/" TargetMode="External"/><Relationship Id="rId177" Type="http://schemas.openxmlformats.org/officeDocument/2006/relationships/hyperlink" Target="https://competitions.codalab.org/competitions/16491" TargetMode="External"/><Relationship Id="rId384" Type="http://schemas.openxmlformats.org/officeDocument/2006/relationships/hyperlink" Target="https://competitions.codalab.org/competitions/22393" TargetMode="External"/><Relationship Id="rId591" Type="http://schemas.openxmlformats.org/officeDocument/2006/relationships/hyperlink" Target="https://competitions.codalab.org/competitions/21611" TargetMode="External"/><Relationship Id="rId605" Type="http://schemas.openxmlformats.org/officeDocument/2006/relationships/hyperlink" Target="https://competitions.codalab.org/competitions/25680" TargetMode="External"/><Relationship Id="rId812" Type="http://schemas.openxmlformats.org/officeDocument/2006/relationships/hyperlink" Target="https://competitions.codalab.org/competitions/20139" TargetMode="External"/><Relationship Id="rId1028" Type="http://schemas.openxmlformats.org/officeDocument/2006/relationships/hyperlink" Target="https://codalab.sunai.uoc.edu/competitions/572" TargetMode="External"/><Relationship Id="rId244" Type="http://schemas.openxmlformats.org/officeDocument/2006/relationships/hyperlink" Target="https://competitions.codalab.org/competitions/20256" TargetMode="External"/><Relationship Id="rId689" Type="http://schemas.openxmlformats.org/officeDocument/2006/relationships/hyperlink" Target="https://competitions.codalab.org/competitions/20217" TargetMode="External"/><Relationship Id="rId896" Type="http://schemas.openxmlformats.org/officeDocument/2006/relationships/hyperlink" Target="https://codalab.lisn.upsaclay.fr/competitions/4633" TargetMode="External"/><Relationship Id="rId39" Type="http://schemas.openxmlformats.org/officeDocument/2006/relationships/hyperlink" Target="https://aclanthology.org/S17-2002.pdf" TargetMode="External"/><Relationship Id="rId451" Type="http://schemas.openxmlformats.org/officeDocument/2006/relationships/hyperlink" Target="https://competitions.codalab.org/competitions/29139" TargetMode="External"/><Relationship Id="rId549" Type="http://schemas.openxmlformats.org/officeDocument/2006/relationships/hyperlink" Target="http://addchallenge.cn/" TargetMode="External"/><Relationship Id="rId756" Type="http://schemas.openxmlformats.org/officeDocument/2006/relationships/hyperlink" Target="https://competitions.codalab.org/competitions/22163" TargetMode="External"/><Relationship Id="rId104" Type="http://schemas.openxmlformats.org/officeDocument/2006/relationships/hyperlink" Target="https://chalearnlap.cvc.uab.cat/challenge/27/track/29/description/" TargetMode="External"/><Relationship Id="rId188" Type="http://schemas.openxmlformats.org/officeDocument/2006/relationships/hyperlink" Target="https://competitions.codalab.org/competitions/17052" TargetMode="External"/><Relationship Id="rId311" Type="http://schemas.openxmlformats.org/officeDocument/2006/relationships/hyperlink" Target="https://competitions.codalab.org/competitions/24205" TargetMode="External"/><Relationship Id="rId395" Type="http://schemas.openxmlformats.org/officeDocument/2006/relationships/hyperlink" Target="https://competitions.codalab.org/competitions/27453" TargetMode="External"/><Relationship Id="rId409" Type="http://schemas.openxmlformats.org/officeDocument/2006/relationships/hyperlink" Target="https://competitions.codalab.org/competitions/28049" TargetMode="External"/><Relationship Id="rId963" Type="http://schemas.openxmlformats.org/officeDocument/2006/relationships/hyperlink" Target="https://codalab.lisn.upsaclay.fr/competitions/5067" TargetMode="External"/><Relationship Id="rId92" Type="http://schemas.openxmlformats.org/officeDocument/2006/relationships/hyperlink" Target="https://competitions.codalab.org/competitions/16380" TargetMode="External"/><Relationship Id="rId616" Type="http://schemas.openxmlformats.org/officeDocument/2006/relationships/hyperlink" Target="https://competitions.codalab.org/competitions/33413" TargetMode="External"/><Relationship Id="rId823" Type="http://schemas.openxmlformats.org/officeDocument/2006/relationships/hyperlink" Target="https://competitions.codalab.org/competitions/27605" TargetMode="External"/><Relationship Id="rId255" Type="http://schemas.openxmlformats.org/officeDocument/2006/relationships/hyperlink" Target="https://docs.google.com/spreadsheets/d/1KxbD6Dlx5M0J82_8ty4b9A7snhinAashZcLVJOhySbk/edit" TargetMode="External"/><Relationship Id="rId462" Type="http://schemas.openxmlformats.org/officeDocument/2006/relationships/hyperlink" Target="https://competitions.codalab.org/competitions/29503" TargetMode="External"/><Relationship Id="rId115" Type="http://schemas.openxmlformats.org/officeDocument/2006/relationships/hyperlink" Target="https://competitions.codalab.org/competitions/18468" TargetMode="External"/><Relationship Id="rId322" Type="http://schemas.openxmlformats.org/officeDocument/2006/relationships/hyperlink" Target="https://languageandvision.github.io/youmakeup_vqa/index.html" TargetMode="External"/><Relationship Id="rId767" Type="http://schemas.openxmlformats.org/officeDocument/2006/relationships/hyperlink" Target="https://competitions.codalab.org/competitions/29097" TargetMode="External"/><Relationship Id="rId974" Type="http://schemas.openxmlformats.org/officeDocument/2006/relationships/hyperlink" Target="https://ibug.doc.ic.ac.uk/resources/masked-face-recognition-challenge-workshop-iccv-21/" TargetMode="External"/><Relationship Id="rId199" Type="http://schemas.openxmlformats.org/officeDocument/2006/relationships/hyperlink" Target="https://competitions.codalab.org/competitions/18725" TargetMode="External"/><Relationship Id="rId627" Type="http://schemas.openxmlformats.org/officeDocument/2006/relationships/hyperlink" Target="https://competitions.codalab.org/competitions/22873" TargetMode="External"/><Relationship Id="rId834" Type="http://schemas.openxmlformats.org/officeDocument/2006/relationships/hyperlink" Target="https://competitions.codalab.org/competitions/35945" TargetMode="External"/><Relationship Id="rId266" Type="http://schemas.openxmlformats.org/officeDocument/2006/relationships/hyperlink" Target="https://chalearnlap.cvc.uab.cat/challenge/34/description/" TargetMode="External"/><Relationship Id="rId473" Type="http://schemas.openxmlformats.org/officeDocument/2006/relationships/hyperlink" Target="https://competitions.codalab.org/competitions/23431" TargetMode="External"/><Relationship Id="rId680" Type="http://schemas.openxmlformats.org/officeDocument/2006/relationships/hyperlink" Target="https://competitions.codalab.org/competitions/30932" TargetMode="External"/><Relationship Id="rId901" Type="http://schemas.openxmlformats.org/officeDocument/2006/relationships/hyperlink" Target="https://codalab.lisn.upsaclay.fr/competitions/4134" TargetMode="External"/><Relationship Id="rId30" Type="http://schemas.openxmlformats.org/officeDocument/2006/relationships/hyperlink" Target="http://web.archive.org/web/20130512034606/http:/www.nipsfsc.ecs.soton.ac.uk/datasets" TargetMode="External"/><Relationship Id="rId126" Type="http://schemas.openxmlformats.org/officeDocument/2006/relationships/hyperlink" Target="http://fever.ai/" TargetMode="External"/><Relationship Id="rId333" Type="http://schemas.openxmlformats.org/officeDocument/2006/relationships/hyperlink" Target="https://competitions.codalab.org/competitions/23706" TargetMode="External"/><Relationship Id="rId540" Type="http://schemas.openxmlformats.org/officeDocument/2006/relationships/hyperlink" Target="https://competitions.codalab.org/competitions/34355" TargetMode="External"/><Relationship Id="rId778" Type="http://schemas.openxmlformats.org/officeDocument/2006/relationships/hyperlink" Target="https://competitions.codalab.org/competitions/34175" TargetMode="External"/><Relationship Id="rId985" Type="http://schemas.openxmlformats.org/officeDocument/2006/relationships/hyperlink" Target="https://codalab.lisn.upsaclay.fr/competitions/424" TargetMode="External"/><Relationship Id="rId638" Type="http://schemas.openxmlformats.org/officeDocument/2006/relationships/hyperlink" Target="https://competitions.codalab.org/competitions/28766" TargetMode="External"/><Relationship Id="rId845" Type="http://schemas.openxmlformats.org/officeDocument/2006/relationships/hyperlink" Target="https://codalab.lisn.upsaclay.fr/competitions/213" TargetMode="External"/><Relationship Id="rId1030" Type="http://schemas.openxmlformats.org/officeDocument/2006/relationships/hyperlink" Target="https://www.automl.ai/competitions/16" TargetMode="External"/><Relationship Id="rId277" Type="http://schemas.openxmlformats.org/officeDocument/2006/relationships/hyperlink" Target="https://arxiv.org/pdf/1912.02340.pdf" TargetMode="External"/><Relationship Id="rId400" Type="http://schemas.openxmlformats.org/officeDocument/2006/relationships/hyperlink" Target="https://competitions.codalab.org/competitions/27901" TargetMode="External"/><Relationship Id="rId484" Type="http://schemas.openxmlformats.org/officeDocument/2006/relationships/hyperlink" Target="https://competitions.codalab.org/competitions/30440" TargetMode="External"/><Relationship Id="rId705" Type="http://schemas.openxmlformats.org/officeDocument/2006/relationships/hyperlink" Target="https://competitions.codalab.org/competitions/21719" TargetMode="External"/><Relationship Id="rId137" Type="http://schemas.openxmlformats.org/officeDocument/2006/relationships/hyperlink" Target="https://competitions.codalab.org/competitions/4081" TargetMode="External"/><Relationship Id="rId344" Type="http://schemas.openxmlformats.org/officeDocument/2006/relationships/hyperlink" Target="https://competitions.codalab.org/competitions/24716" TargetMode="External"/><Relationship Id="rId691" Type="http://schemas.openxmlformats.org/officeDocument/2006/relationships/hyperlink" Target="https://competitions.codalab.org/competitions/27320" TargetMode="External"/><Relationship Id="rId789" Type="http://schemas.openxmlformats.org/officeDocument/2006/relationships/hyperlink" Target="https://competitions.codalab.org/competitions/36044" TargetMode="External"/><Relationship Id="rId912" Type="http://schemas.openxmlformats.org/officeDocument/2006/relationships/hyperlink" Target="https://codalab.lisn.upsaclay.fr/competitions/4603" TargetMode="External"/><Relationship Id="rId996" Type="http://schemas.openxmlformats.org/officeDocument/2006/relationships/hyperlink" Target="https://codalab.lisn.upsaclay.fr/competitions/2619" TargetMode="External"/><Relationship Id="rId41" Type="http://schemas.openxmlformats.org/officeDocument/2006/relationships/hyperlink" Target="https://competitions.codalab.org/competitions/15962" TargetMode="External"/><Relationship Id="rId551" Type="http://schemas.openxmlformats.org/officeDocument/2006/relationships/hyperlink" Target="https://competitions.codalab.org/competitions/33122" TargetMode="External"/><Relationship Id="rId649" Type="http://schemas.openxmlformats.org/officeDocument/2006/relationships/hyperlink" Target="https://competitions.codalab.org/competitions/27071" TargetMode="External"/><Relationship Id="rId856" Type="http://schemas.openxmlformats.org/officeDocument/2006/relationships/hyperlink" Target="https://sites.google.com/view/semeval2022-isarcasmeval/home" TargetMode="External"/><Relationship Id="rId190" Type="http://schemas.openxmlformats.org/officeDocument/2006/relationships/hyperlink" Target="https://github.com/VisionLearningGroup/taskcv-2017-public/tree/master/classification" TargetMode="External"/><Relationship Id="rId204" Type="http://schemas.openxmlformats.org/officeDocument/2006/relationships/hyperlink" Target="https://competitions.codalab.org/competitions/19053" TargetMode="External"/><Relationship Id="rId288" Type="http://schemas.openxmlformats.org/officeDocument/2006/relationships/hyperlink" Target="https://competitions.codalab.org/competitions/22233" TargetMode="External"/><Relationship Id="rId411" Type="http://schemas.openxmlformats.org/officeDocument/2006/relationships/hyperlink" Target="https://competitions.codalab.org/competitions/28033" TargetMode="External"/><Relationship Id="rId509" Type="http://schemas.openxmlformats.org/officeDocument/2006/relationships/hyperlink" Target="https://competitions.codalab.org/competitions/31489" TargetMode="External"/><Relationship Id="rId495" Type="http://schemas.openxmlformats.org/officeDocument/2006/relationships/hyperlink" Target="https://competitions.codalab.org/competitions/33573" TargetMode="External"/><Relationship Id="rId716" Type="http://schemas.openxmlformats.org/officeDocument/2006/relationships/hyperlink" Target="https://competitions.codalab.org/competitions/17119" TargetMode="External"/><Relationship Id="rId923" Type="http://schemas.openxmlformats.org/officeDocument/2006/relationships/hyperlink" Target="https://codalab.lisn.upsaclay.fr/competitions/707" TargetMode="External"/><Relationship Id="rId52" Type="http://schemas.openxmlformats.org/officeDocument/2006/relationships/hyperlink" Target="https://journals.plos.org/ploscompbiol/article?id=10.1371/journal.pcbi.1005742" TargetMode="External"/><Relationship Id="rId148" Type="http://schemas.openxmlformats.org/officeDocument/2006/relationships/hyperlink" Target="https://competitions.codalab.org/competitions/11711" TargetMode="External"/><Relationship Id="rId355" Type="http://schemas.openxmlformats.org/officeDocument/2006/relationships/hyperlink" Target="https://competitions.codalab.org/competitions/25845" TargetMode="External"/><Relationship Id="rId562" Type="http://schemas.openxmlformats.org/officeDocument/2006/relationships/hyperlink" Target="https://competitions.codalab.org/competitions/33164" TargetMode="External"/><Relationship Id="rId215" Type="http://schemas.openxmlformats.org/officeDocument/2006/relationships/hyperlink" Target="https://competitions.codalab.org/competitions/19113" TargetMode="External"/><Relationship Id="rId422" Type="http://schemas.openxmlformats.org/officeDocument/2006/relationships/hyperlink" Target="https://competitions.codalab.org/competitions/28120" TargetMode="External"/><Relationship Id="rId867" Type="http://schemas.openxmlformats.org/officeDocument/2006/relationships/hyperlink" Target="https://codalab.lisn.upsaclay.fr/competitions/1388" TargetMode="External"/><Relationship Id="rId299" Type="http://schemas.openxmlformats.org/officeDocument/2006/relationships/hyperlink" Target="https://automl.chalearn.org/" TargetMode="External"/><Relationship Id="rId727" Type="http://schemas.openxmlformats.org/officeDocument/2006/relationships/hyperlink" Target="https://competitions.codalab.org/competitions/9621" TargetMode="External"/><Relationship Id="rId934" Type="http://schemas.openxmlformats.org/officeDocument/2006/relationships/hyperlink" Target="https://chalearnlap.cvc.uab.cat/challenge/51/description/" TargetMode="External"/><Relationship Id="rId63" Type="http://schemas.openxmlformats.org/officeDocument/2006/relationships/hyperlink" Target="https://competitions.codalab.org/competitions/11161" TargetMode="External"/><Relationship Id="rId159" Type="http://schemas.openxmlformats.org/officeDocument/2006/relationships/hyperlink" Target="https://competitions.codalab.org/competitions/15967" TargetMode="External"/><Relationship Id="rId366" Type="http://schemas.openxmlformats.org/officeDocument/2006/relationships/hyperlink" Target="https://competitions.codalab.org/competitions/25389" TargetMode="External"/><Relationship Id="rId573" Type="http://schemas.openxmlformats.org/officeDocument/2006/relationships/hyperlink" Target="https://competitions.codalab.org/competitions/32499" TargetMode="External"/><Relationship Id="rId780" Type="http://schemas.openxmlformats.org/officeDocument/2006/relationships/hyperlink" Target="https://competitions.codalab.org/competitions/28609" TargetMode="External"/><Relationship Id="rId226" Type="http://schemas.openxmlformats.org/officeDocument/2006/relationships/hyperlink" Target="https://youtube-vos.org/" TargetMode="External"/><Relationship Id="rId433" Type="http://schemas.openxmlformats.org/officeDocument/2006/relationships/hyperlink" Target="https://competitions.codalab.org/competitions/29552" TargetMode="External"/><Relationship Id="rId878" Type="http://schemas.openxmlformats.org/officeDocument/2006/relationships/hyperlink" Target="https://codalab.lisn.upsaclay.fr/competitions/2324" TargetMode="External"/><Relationship Id="rId640" Type="http://schemas.openxmlformats.org/officeDocument/2006/relationships/hyperlink" Target="https://github.com/facebookresearch/ActivityNet-Entities" TargetMode="External"/><Relationship Id="rId738" Type="http://schemas.openxmlformats.org/officeDocument/2006/relationships/hyperlink" Target="https://competitions.codalab.org/competitions/34022" TargetMode="External"/><Relationship Id="rId945" Type="http://schemas.openxmlformats.org/officeDocument/2006/relationships/hyperlink" Target="https://codalab.lisn.upsaclay.fr/competitions/3727" TargetMode="External"/><Relationship Id="rId74" Type="http://schemas.openxmlformats.org/officeDocument/2006/relationships/hyperlink" Target="https://competitions.codalab.org/competitions/11691" TargetMode="External"/><Relationship Id="rId377" Type="http://schemas.openxmlformats.org/officeDocument/2006/relationships/hyperlink" Target="https://arxiv.org/abs/2007.12087" TargetMode="External"/><Relationship Id="rId500" Type="http://schemas.openxmlformats.org/officeDocument/2006/relationships/hyperlink" Target="https://competitions.codalab.org/competitions/22152" TargetMode="External"/><Relationship Id="rId584" Type="http://schemas.openxmlformats.org/officeDocument/2006/relationships/hyperlink" Target="https://competitions.codalab.org/competitions/17356" TargetMode="External"/><Relationship Id="rId805" Type="http://schemas.openxmlformats.org/officeDocument/2006/relationships/hyperlink" Target="https://competitions.codalab.org/competitions/22485" TargetMode="External"/><Relationship Id="rId5" Type="http://schemas.openxmlformats.org/officeDocument/2006/relationships/hyperlink" Target="https://competitions.codalab.org/competitions/35349" TargetMode="External"/><Relationship Id="rId237" Type="http://schemas.openxmlformats.org/officeDocument/2006/relationships/hyperlink" Target="https://competitions.codalab.org/competitions/20158" TargetMode="External"/><Relationship Id="rId791" Type="http://schemas.openxmlformats.org/officeDocument/2006/relationships/hyperlink" Target="https://competitions.codalab.org/competitions/20798" TargetMode="External"/><Relationship Id="rId889" Type="http://schemas.openxmlformats.org/officeDocument/2006/relationships/hyperlink" Target="https://codalab.lisn.upsaclay.fr/competitions/2149" TargetMode="External"/><Relationship Id="rId444" Type="http://schemas.openxmlformats.org/officeDocument/2006/relationships/hyperlink" Target="https://competitions.codalab.org/competitions/29545" TargetMode="External"/><Relationship Id="rId651" Type="http://schemas.openxmlformats.org/officeDocument/2006/relationships/hyperlink" Target="https://competitions.codalab.org/competitions/22999" TargetMode="External"/><Relationship Id="rId749" Type="http://schemas.openxmlformats.org/officeDocument/2006/relationships/hyperlink" Target="https://competitions.codalab.org/competitions/28529" TargetMode="External"/><Relationship Id="rId290" Type="http://schemas.openxmlformats.org/officeDocument/2006/relationships/hyperlink" Target="https://competitions.codalab.org/competitions/22235" TargetMode="External"/><Relationship Id="rId304" Type="http://schemas.openxmlformats.org/officeDocument/2006/relationships/hyperlink" Target="http://sharedtask.duolingo.com/" TargetMode="External"/><Relationship Id="rId388" Type="http://schemas.openxmlformats.org/officeDocument/2006/relationships/hyperlink" Target="https://competitions.codalab.org/competitions/27654" TargetMode="External"/><Relationship Id="rId511" Type="http://schemas.openxmlformats.org/officeDocument/2006/relationships/hyperlink" Target="https://competitions.codalab.org/competitions/33622" TargetMode="External"/><Relationship Id="rId609" Type="http://schemas.openxmlformats.org/officeDocument/2006/relationships/hyperlink" Target="https://competitions.codalab.org/competitions/27232" TargetMode="External"/><Relationship Id="rId956" Type="http://schemas.openxmlformats.org/officeDocument/2006/relationships/hyperlink" Target="https://codalab.lisn.upsaclay.fr/competitions/4084" TargetMode="External"/><Relationship Id="rId85" Type="http://schemas.openxmlformats.org/officeDocument/2006/relationships/hyperlink" Target="https://gesture.chalearn.org/speed-interviews" TargetMode="External"/><Relationship Id="rId150" Type="http://schemas.openxmlformats.org/officeDocument/2006/relationships/hyperlink" Target="https://competitions.codalab.org/competitions/10581" TargetMode="External"/><Relationship Id="rId595" Type="http://schemas.openxmlformats.org/officeDocument/2006/relationships/hyperlink" Target="https://ott-qa.github.io/" TargetMode="External"/><Relationship Id="rId816" Type="http://schemas.openxmlformats.org/officeDocument/2006/relationships/hyperlink" Target="https://competitions.codalab.org/competitions/17344" TargetMode="External"/><Relationship Id="rId1001" Type="http://schemas.openxmlformats.org/officeDocument/2006/relationships/hyperlink" Target="https://codalab.lisn.upsaclay.fr/competitions/786" TargetMode="External"/><Relationship Id="rId248" Type="http://schemas.openxmlformats.org/officeDocument/2006/relationships/hyperlink" Target="https://competitions.codalab.org/competitions/20696" TargetMode="External"/><Relationship Id="rId455" Type="http://schemas.openxmlformats.org/officeDocument/2006/relationships/hyperlink" Target="https://competitions.codalab.org/competitions/24206" TargetMode="External"/><Relationship Id="rId662" Type="http://schemas.openxmlformats.org/officeDocument/2006/relationships/hyperlink" Target="https://competitions.codalab.org/competitions/30090" TargetMode="External"/><Relationship Id="rId12" Type="http://schemas.openxmlformats.org/officeDocument/2006/relationships/hyperlink" Target="https://gesture.chalearn.org/2014-looking-at-people-challenge" TargetMode="External"/><Relationship Id="rId108" Type="http://schemas.openxmlformats.org/officeDocument/2006/relationships/hyperlink" Target="https://competitions.codalab.org/competitions/16283" TargetMode="External"/><Relationship Id="rId315" Type="http://schemas.openxmlformats.org/officeDocument/2006/relationships/hyperlink" Target="https://competitions.codalab.org/competitions/23178" TargetMode="External"/><Relationship Id="rId522" Type="http://schemas.openxmlformats.org/officeDocument/2006/relationships/hyperlink" Target="https://competitions.codalab.org/competitions/33236" TargetMode="External"/><Relationship Id="rId967" Type="http://schemas.openxmlformats.org/officeDocument/2006/relationships/hyperlink" Target="https://codalab.lisn.upsaclay.fr/competitions/837" TargetMode="External"/><Relationship Id="rId96" Type="http://schemas.openxmlformats.org/officeDocument/2006/relationships/hyperlink" Target="https://hal.inria.fr/hal-03463307v3/document" TargetMode="External"/><Relationship Id="rId161" Type="http://schemas.openxmlformats.org/officeDocument/2006/relationships/hyperlink" Target="https://competitions.codalab.org/competitions/15888" TargetMode="External"/><Relationship Id="rId399" Type="http://schemas.openxmlformats.org/officeDocument/2006/relationships/hyperlink" Target="https://www.dialog-21.ru/media/5536/pivovarovalpluskutuzova151.pdf" TargetMode="External"/><Relationship Id="rId827" Type="http://schemas.openxmlformats.org/officeDocument/2006/relationships/hyperlink" Target="https://competitions.codalab.org/competitions/34843" TargetMode="External"/><Relationship Id="rId1012" Type="http://schemas.openxmlformats.org/officeDocument/2006/relationships/hyperlink" Target="https://aclanthology.org/2021.emnlp-main.366/" TargetMode="External"/><Relationship Id="rId259" Type="http://schemas.openxmlformats.org/officeDocument/2006/relationships/hyperlink" Target="https://competitions.codalab.org/competitions/21546" TargetMode="External"/><Relationship Id="rId466" Type="http://schemas.openxmlformats.org/officeDocument/2006/relationships/hyperlink" Target="https://competitions.codalab.org/competitions/30523" TargetMode="External"/><Relationship Id="rId673" Type="http://schemas.openxmlformats.org/officeDocument/2006/relationships/hyperlink" Target="https://competitions.codalab.org/competitions/17751" TargetMode="External"/><Relationship Id="rId880" Type="http://schemas.openxmlformats.org/officeDocument/2006/relationships/hyperlink" Target="https://github.com/goutamgmb/NTIRE22_BURSTSR" TargetMode="External"/><Relationship Id="rId23" Type="http://schemas.openxmlformats.org/officeDocument/2006/relationships/hyperlink" Target="https://cocodataset.org/" TargetMode="External"/><Relationship Id="rId119" Type="http://schemas.openxmlformats.org/officeDocument/2006/relationships/hyperlink" Target="http://sharedtask.duolingo.com/" TargetMode="External"/><Relationship Id="rId326" Type="http://schemas.openxmlformats.org/officeDocument/2006/relationships/hyperlink" Target="https://competitions.codalab.org/competitions/25104" TargetMode="External"/><Relationship Id="rId533" Type="http://schemas.openxmlformats.org/officeDocument/2006/relationships/hyperlink" Target="https://competitions.codalab.org/competitions/29849" TargetMode="External"/><Relationship Id="rId978" Type="http://schemas.openxmlformats.org/officeDocument/2006/relationships/hyperlink" Target="https://codalab.lisn.upsaclay.fr/competitions/1846" TargetMode="External"/><Relationship Id="rId740" Type="http://schemas.openxmlformats.org/officeDocument/2006/relationships/hyperlink" Target="https://competitions.codalab.org/competitions/6351" TargetMode="External"/><Relationship Id="rId838" Type="http://schemas.openxmlformats.org/officeDocument/2006/relationships/hyperlink" Target="https://competitions.codalab.org/competitions/17001" TargetMode="External"/><Relationship Id="rId1023" Type="http://schemas.openxmlformats.org/officeDocument/2006/relationships/hyperlink" Target="https://codalab.sunai.uoc.edu/competitions/559" TargetMode="External"/><Relationship Id="rId172" Type="http://schemas.openxmlformats.org/officeDocument/2006/relationships/hyperlink" Target="https://competitions.codalab.org/competitions/16051" TargetMode="External"/><Relationship Id="rId477" Type="http://schemas.openxmlformats.org/officeDocument/2006/relationships/hyperlink" Target="https://competitions.codalab.org/competitions/31385" TargetMode="External"/><Relationship Id="rId600" Type="http://schemas.openxmlformats.org/officeDocument/2006/relationships/hyperlink" Target="https://competitions.codalab.org/competitions/20395" TargetMode="External"/><Relationship Id="rId684" Type="http://schemas.openxmlformats.org/officeDocument/2006/relationships/hyperlink" Target="https://competitions.codalab.org/competitions/35575" TargetMode="External"/><Relationship Id="rId337" Type="http://schemas.openxmlformats.org/officeDocument/2006/relationships/hyperlink" Target="https://competitions.codalab.org/competitions/24676" TargetMode="External"/><Relationship Id="rId891" Type="http://schemas.openxmlformats.org/officeDocument/2006/relationships/hyperlink" Target="https://codalab.lisn.upsaclay.fr/competitions/2232" TargetMode="External"/><Relationship Id="rId905" Type="http://schemas.openxmlformats.org/officeDocument/2006/relationships/hyperlink" Target="https://codalab.lisn.upsaclay.fr/competitions/3523" TargetMode="External"/><Relationship Id="rId989" Type="http://schemas.openxmlformats.org/officeDocument/2006/relationships/hyperlink" Target="https://github.com/THU-KEG/MAVEN-dataset" TargetMode="External"/><Relationship Id="rId34" Type="http://schemas.openxmlformats.org/officeDocument/2006/relationships/hyperlink" Target="https://github.com/tylin/coco-caption" TargetMode="External"/><Relationship Id="rId544" Type="http://schemas.openxmlformats.org/officeDocument/2006/relationships/hyperlink" Target="https://competitions.codalab.org/competitions/36190" TargetMode="External"/><Relationship Id="rId751" Type="http://schemas.openxmlformats.org/officeDocument/2006/relationships/hyperlink" Target="https://competitions.codalab.org/competitions/34056" TargetMode="External"/><Relationship Id="rId849" Type="http://schemas.openxmlformats.org/officeDocument/2006/relationships/hyperlink" Target="https://sites.google.com/view/semeval2022-pretens/" TargetMode="External"/><Relationship Id="rId183" Type="http://schemas.openxmlformats.org/officeDocument/2006/relationships/hyperlink" Target="https://competitions.codalab.org/competitions/17120" TargetMode="External"/><Relationship Id="rId390" Type="http://schemas.openxmlformats.org/officeDocument/2006/relationships/hyperlink" Target="https://competitions.codalab.org/competitions/27176" TargetMode="External"/><Relationship Id="rId404" Type="http://schemas.openxmlformats.org/officeDocument/2006/relationships/hyperlink" Target="https://chalearnlap.cvc.uab.cat/challenge/43/description/" TargetMode="External"/><Relationship Id="rId611" Type="http://schemas.openxmlformats.org/officeDocument/2006/relationships/hyperlink" Target="https://competitions.codalab.org/competitions/30333" TargetMode="External"/><Relationship Id="rId1034" Type="http://schemas.openxmlformats.org/officeDocument/2006/relationships/vmlDrawing" Target="../drawings/vmlDrawing2.vml"/><Relationship Id="rId250" Type="http://schemas.openxmlformats.org/officeDocument/2006/relationships/hyperlink" Target="https://sites.google.com/dstc.community/dstc8/important-dates?authuser=0" TargetMode="External"/><Relationship Id="rId488" Type="http://schemas.openxmlformats.org/officeDocument/2006/relationships/hyperlink" Target="https://competitions.codalab.org/competitions/30446" TargetMode="External"/><Relationship Id="rId695" Type="http://schemas.openxmlformats.org/officeDocument/2006/relationships/hyperlink" Target="https://competitions.codalab.org/competitions/34470" TargetMode="External"/><Relationship Id="rId709" Type="http://schemas.openxmlformats.org/officeDocument/2006/relationships/hyperlink" Target="https://competitions.codalab.org/competitions/33556" TargetMode="External"/><Relationship Id="rId916" Type="http://schemas.openxmlformats.org/officeDocument/2006/relationships/hyperlink" Target="https://codalab.lisn.upsaclay.fr/competitions/3295" TargetMode="External"/><Relationship Id="rId45" Type="http://schemas.openxmlformats.org/officeDocument/2006/relationships/hyperlink" Target="http://lcl.uniroma1.it/wsdeval/data/EACL17_WSD_EvaluationFramework.pdf" TargetMode="External"/><Relationship Id="rId110" Type="http://schemas.openxmlformats.org/officeDocument/2006/relationships/hyperlink" Target="http://deepglobe.org/" TargetMode="External"/><Relationship Id="rId348" Type="http://schemas.openxmlformats.org/officeDocument/2006/relationships/hyperlink" Target="https://competitions.codalab.org/competitions/24551" TargetMode="External"/><Relationship Id="rId555" Type="http://schemas.openxmlformats.org/officeDocument/2006/relationships/hyperlink" Target="https://zerospeech.com/2021/track_s.html" TargetMode="External"/><Relationship Id="rId762" Type="http://schemas.openxmlformats.org/officeDocument/2006/relationships/hyperlink" Target="https://competitions.codalab.org/competitions/28713" TargetMode="External"/><Relationship Id="rId194" Type="http://schemas.openxmlformats.org/officeDocument/2006/relationships/hyperlink" Target="https://aclanthology.org/S18-1087.pdf" TargetMode="External"/><Relationship Id="rId208" Type="http://schemas.openxmlformats.org/officeDocument/2006/relationships/hyperlink" Target="https://competitions.codalab.org/competitions/18423" TargetMode="External"/><Relationship Id="rId415" Type="http://schemas.openxmlformats.org/officeDocument/2006/relationships/hyperlink" Target="https://competitions.codalab.org/competitions/28030" TargetMode="External"/><Relationship Id="rId622" Type="http://schemas.openxmlformats.org/officeDocument/2006/relationships/hyperlink" Target="https://github.com/dialogue-evaluation/SemSketches" TargetMode="External"/><Relationship Id="rId261" Type="http://schemas.openxmlformats.org/officeDocument/2006/relationships/hyperlink" Target="https://github.com/criteo-research/reco-gym" TargetMode="External"/><Relationship Id="rId499" Type="http://schemas.openxmlformats.org/officeDocument/2006/relationships/hyperlink" Target="https://competitions.codalab.org/competitions/33038" TargetMode="External"/><Relationship Id="rId927" Type="http://schemas.openxmlformats.org/officeDocument/2006/relationships/hyperlink" Target="https://codalab.lisn.upsaclay.fr/competitions/2638" TargetMode="External"/><Relationship Id="rId56" Type="http://schemas.openxmlformats.org/officeDocument/2006/relationships/hyperlink" Target="https://gesture.chalearn.org/2016-looking-at-people-eccv-workshop-challenge" TargetMode="External"/><Relationship Id="rId359" Type="http://schemas.openxmlformats.org/officeDocument/2006/relationships/hyperlink" Target="https://competitions.codalab.org/competitions/26027" TargetMode="External"/><Relationship Id="rId566" Type="http://schemas.openxmlformats.org/officeDocument/2006/relationships/hyperlink" Target="https://competitions.codalab.org/competitions/36393" TargetMode="External"/><Relationship Id="rId773" Type="http://schemas.openxmlformats.org/officeDocument/2006/relationships/hyperlink" Target="https://competitions.codalab.org/competitions/20212" TargetMode="External"/><Relationship Id="rId121" Type="http://schemas.openxmlformats.org/officeDocument/2006/relationships/hyperlink" Target="https://competitions.codalab.org/competitions/19214" TargetMode="External"/><Relationship Id="rId219" Type="http://schemas.openxmlformats.org/officeDocument/2006/relationships/hyperlink" Target="https://competitions.codalab.org/competitions/20130" TargetMode="External"/><Relationship Id="rId426" Type="http://schemas.openxmlformats.org/officeDocument/2006/relationships/hyperlink" Target="https://competitions.codalab.org/competitions/28054" TargetMode="External"/><Relationship Id="rId633" Type="http://schemas.openxmlformats.org/officeDocument/2006/relationships/hyperlink" Target="https://competitions.codalab.org/competitions/34069" TargetMode="External"/><Relationship Id="rId980" Type="http://schemas.openxmlformats.org/officeDocument/2006/relationships/hyperlink" Target="https://arxiv.org/abs/2109.00122" TargetMode="External"/><Relationship Id="rId840" Type="http://schemas.openxmlformats.org/officeDocument/2006/relationships/hyperlink" Target="https://arxiv.org/abs/1705.04228" TargetMode="External"/><Relationship Id="rId938" Type="http://schemas.openxmlformats.org/officeDocument/2006/relationships/hyperlink" Target="https://chalearnlap.cvc.uab.cat/challenge/49/description/" TargetMode="External"/><Relationship Id="rId67" Type="http://schemas.openxmlformats.org/officeDocument/2006/relationships/hyperlink" Target="https://sites.google.com/site/describingmovies/home" TargetMode="External"/><Relationship Id="rId272" Type="http://schemas.openxmlformats.org/officeDocument/2006/relationships/hyperlink" Target="https://competitions.codalab.org/competitions/22902" TargetMode="External"/><Relationship Id="rId577" Type="http://schemas.openxmlformats.org/officeDocument/2006/relationships/hyperlink" Target="https://competitions.codalab.org/competitions/20166" TargetMode="External"/><Relationship Id="rId700" Type="http://schemas.openxmlformats.org/officeDocument/2006/relationships/hyperlink" Target="https://competitions.codalab.org/competitions/33634" TargetMode="External"/><Relationship Id="rId132" Type="http://schemas.openxmlformats.org/officeDocument/2006/relationships/hyperlink" Target="https://competitions.codalab.org/competitions/19024" TargetMode="External"/><Relationship Id="rId784" Type="http://schemas.openxmlformats.org/officeDocument/2006/relationships/hyperlink" Target="https://competitions.codalab.org/competitions/33267" TargetMode="External"/><Relationship Id="rId991" Type="http://schemas.openxmlformats.org/officeDocument/2006/relationships/hyperlink" Target="https://codalab.lisn.upsaclay.fr/competitions/1505" TargetMode="External"/><Relationship Id="rId437" Type="http://schemas.openxmlformats.org/officeDocument/2006/relationships/hyperlink" Target="https://competitions.codalab.org/competitions/28118" TargetMode="External"/><Relationship Id="rId644" Type="http://schemas.openxmlformats.org/officeDocument/2006/relationships/hyperlink" Target="https://competitions.codalab.org/competitions/30008" TargetMode="External"/><Relationship Id="rId851" Type="http://schemas.openxmlformats.org/officeDocument/2006/relationships/hyperlink" Target="https://codalab.lisn.upsaclay.fr/competitions/850" TargetMode="External"/><Relationship Id="rId283" Type="http://schemas.openxmlformats.org/officeDocument/2006/relationships/hyperlink" Target="https://competitions.codalab.org/competitions/23407" TargetMode="External"/><Relationship Id="rId490" Type="http://schemas.openxmlformats.org/officeDocument/2006/relationships/hyperlink" Target="https://competitions.codalab.org/competitions/31978" TargetMode="External"/><Relationship Id="rId504" Type="http://schemas.openxmlformats.org/officeDocument/2006/relationships/hyperlink" Target="https://competitions.codalab.org/competitions/32360" TargetMode="External"/><Relationship Id="rId711" Type="http://schemas.openxmlformats.org/officeDocument/2006/relationships/hyperlink" Target="https://competitions.codalab.org/competitions/20331" TargetMode="External"/><Relationship Id="rId949" Type="http://schemas.openxmlformats.org/officeDocument/2006/relationships/hyperlink" Target="https://codalab.lisn.upsaclay.fr/competitions/3570" TargetMode="External"/><Relationship Id="rId78" Type="http://schemas.openxmlformats.org/officeDocument/2006/relationships/hyperlink" Target="https://scienceie.github.io/resources.html" TargetMode="External"/><Relationship Id="rId143" Type="http://schemas.openxmlformats.org/officeDocument/2006/relationships/hyperlink" Target="https://github.com/codalab/codalab-competitions/wiki/User_Participating-in-a-Competition" TargetMode="External"/><Relationship Id="rId350" Type="http://schemas.openxmlformats.org/officeDocument/2006/relationships/hyperlink" Target="https://competitions.codalab.org/competitions/20597" TargetMode="External"/><Relationship Id="rId588" Type="http://schemas.openxmlformats.org/officeDocument/2006/relationships/hyperlink" Target="https://competitions.codalab.org/competitions/24384" TargetMode="External"/><Relationship Id="rId795" Type="http://schemas.openxmlformats.org/officeDocument/2006/relationships/hyperlink" Target="https://competitions.codalab.org/competitions/25363" TargetMode="External"/><Relationship Id="rId809" Type="http://schemas.openxmlformats.org/officeDocument/2006/relationships/hyperlink" Target="https://competitions.codalab.org/competitions/26183" TargetMode="External"/><Relationship Id="rId9" Type="http://schemas.openxmlformats.org/officeDocument/2006/relationships/hyperlink" Target="https://competitions.codalab.org/competitions/1" TargetMode="External"/><Relationship Id="rId210" Type="http://schemas.openxmlformats.org/officeDocument/2006/relationships/hyperlink" Target="https://competitions.codalab.org/competitions/19226" TargetMode="External"/><Relationship Id="rId448" Type="http://schemas.openxmlformats.org/officeDocument/2006/relationships/hyperlink" Target="https://competitions.codalab.org/competitions/28988" TargetMode="External"/><Relationship Id="rId655" Type="http://schemas.openxmlformats.org/officeDocument/2006/relationships/hyperlink" Target="https://competitions.codalab.org/competitions/20970" TargetMode="External"/><Relationship Id="rId862" Type="http://schemas.openxmlformats.org/officeDocument/2006/relationships/hyperlink" Target="https://codalab.lisn.upsaclay.fr/competitions/58" TargetMode="External"/><Relationship Id="rId294" Type="http://schemas.openxmlformats.org/officeDocument/2006/relationships/hyperlink" Target="https://competitions.codalab.org/competitions/22217" TargetMode="External"/><Relationship Id="rId308" Type="http://schemas.openxmlformats.org/officeDocument/2006/relationships/hyperlink" Target="https://competitions.codalab.org/competitions/23317" TargetMode="External"/><Relationship Id="rId515" Type="http://schemas.openxmlformats.org/officeDocument/2006/relationships/hyperlink" Target="https://competitions.codalab.org/competitions/33216" TargetMode="External"/><Relationship Id="rId722" Type="http://schemas.openxmlformats.org/officeDocument/2006/relationships/hyperlink" Target="https://arxiv.org/pdf/1705.03551.pdf" TargetMode="External"/><Relationship Id="rId89" Type="http://schemas.openxmlformats.org/officeDocument/2006/relationships/hyperlink" Target="https://competitions.codalab.org/competitions/16380" TargetMode="External"/><Relationship Id="rId154" Type="http://schemas.openxmlformats.org/officeDocument/2006/relationships/hyperlink" Target="https://competitions.codalab.org/competitions/15937" TargetMode="External"/><Relationship Id="rId361" Type="http://schemas.openxmlformats.org/officeDocument/2006/relationships/hyperlink" Target="https://competitions.codalab.org/competitions/26284" TargetMode="External"/><Relationship Id="rId599" Type="http://schemas.openxmlformats.org/officeDocument/2006/relationships/hyperlink" Target="https://competitions.codalab.org/competitions/20815" TargetMode="External"/><Relationship Id="rId1005" Type="http://schemas.openxmlformats.org/officeDocument/2006/relationships/hyperlink" Target="https://codalab.lisn.upsaclay.fr/competitions/695" TargetMode="External"/><Relationship Id="rId459" Type="http://schemas.openxmlformats.org/officeDocument/2006/relationships/hyperlink" Target="https://arxiv.org/pdf/2203.12560.pdf" TargetMode="External"/><Relationship Id="rId666" Type="http://schemas.openxmlformats.org/officeDocument/2006/relationships/hyperlink" Target="https://competitions.codalab.org/competitions/25748" TargetMode="External"/><Relationship Id="rId873" Type="http://schemas.openxmlformats.org/officeDocument/2006/relationships/hyperlink" Target="https://codalab.lisn.upsaclay.fr/competitions/1608" TargetMode="External"/><Relationship Id="rId16" Type="http://schemas.openxmlformats.org/officeDocument/2006/relationships/hyperlink" Target="http://sunai.uoc.edu/chalearnLAP/" TargetMode="External"/><Relationship Id="rId221" Type="http://schemas.openxmlformats.org/officeDocument/2006/relationships/hyperlink" Target="https://competitions.codalab.org/competitions/20142" TargetMode="External"/><Relationship Id="rId319" Type="http://schemas.openxmlformats.org/officeDocument/2006/relationships/hyperlink" Target="https://competitions.codalab.org/competitions/20071" TargetMode="External"/><Relationship Id="rId526" Type="http://schemas.openxmlformats.org/officeDocument/2006/relationships/hyperlink" Target="https://competitions.codalab.org/competitions/33830" TargetMode="External"/><Relationship Id="rId733" Type="http://schemas.openxmlformats.org/officeDocument/2006/relationships/hyperlink" Target="https://competitions.codalab.org/competitions/29425" TargetMode="External"/><Relationship Id="rId940" Type="http://schemas.openxmlformats.org/officeDocument/2006/relationships/hyperlink" Target="https://chalearnlap.cvc.uab.cat/challenge/49/description/" TargetMode="External"/><Relationship Id="rId1016" Type="http://schemas.openxmlformats.org/officeDocument/2006/relationships/hyperlink" Target="https://codalab.lisn.upsaclay.fr/competitions/1948" TargetMode="External"/><Relationship Id="rId165" Type="http://schemas.openxmlformats.org/officeDocument/2006/relationships/hyperlink" Target="https://competitions.codalab.org/competitions/15682" TargetMode="External"/><Relationship Id="rId372" Type="http://schemas.openxmlformats.org/officeDocument/2006/relationships/hyperlink" Target="https://competitions.codalab.org/competitions/25301" TargetMode="External"/><Relationship Id="rId677" Type="http://schemas.openxmlformats.org/officeDocument/2006/relationships/hyperlink" Target="https://competitions.codalab.org/competitions/26152" TargetMode="External"/><Relationship Id="rId800" Type="http://schemas.openxmlformats.org/officeDocument/2006/relationships/hyperlink" Target="https://competitions.codalab.org/competitions/26369" TargetMode="External"/><Relationship Id="rId232" Type="http://schemas.openxmlformats.org/officeDocument/2006/relationships/hyperlink" Target="https://competitions.codalab.org/competitions/20235" TargetMode="External"/><Relationship Id="rId884" Type="http://schemas.openxmlformats.org/officeDocument/2006/relationships/hyperlink" Target="https://codalab.lisn.upsaclay.fr/competitions/2243" TargetMode="External"/><Relationship Id="rId27" Type="http://schemas.openxmlformats.org/officeDocument/2006/relationships/hyperlink" Target="https://competitions.codalab.org/competitions/20794" TargetMode="External"/><Relationship Id="rId537" Type="http://schemas.openxmlformats.org/officeDocument/2006/relationships/hyperlink" Target="https://competitions.codalab.org/competitions/35838" TargetMode="External"/><Relationship Id="rId744" Type="http://schemas.openxmlformats.org/officeDocument/2006/relationships/hyperlink" Target="https://competitions.codalab.org/competitions/23615" TargetMode="External"/><Relationship Id="rId951" Type="http://schemas.openxmlformats.org/officeDocument/2006/relationships/hyperlink" Target="https://codalab.lisn.upsaclay.fr/competitions/3932" TargetMode="External"/><Relationship Id="rId80" Type="http://schemas.openxmlformats.org/officeDocument/2006/relationships/hyperlink" Target="https://www.cs.rochester.edu/nlp/rocstories/" TargetMode="External"/><Relationship Id="rId176" Type="http://schemas.openxmlformats.org/officeDocument/2006/relationships/hyperlink" Target="https://competitions.codalab.org/competitions/16611" TargetMode="External"/><Relationship Id="rId383" Type="http://schemas.openxmlformats.org/officeDocument/2006/relationships/hyperlink" Target="https://l2rpn.chalearn.org/" TargetMode="External"/><Relationship Id="rId590" Type="http://schemas.openxmlformats.org/officeDocument/2006/relationships/hyperlink" Target="https://competitions.codalab.org/competitions/24360" TargetMode="External"/><Relationship Id="rId604" Type="http://schemas.openxmlformats.org/officeDocument/2006/relationships/hyperlink" Target="https://competitions.codalab.org/competitions/27081" TargetMode="External"/><Relationship Id="rId811" Type="http://schemas.openxmlformats.org/officeDocument/2006/relationships/hyperlink" Target="https://competitions.codalab.org/competitions/35159" TargetMode="External"/><Relationship Id="rId1027" Type="http://schemas.openxmlformats.org/officeDocument/2006/relationships/hyperlink" Target="https://codalab.sunai.uoc.edu/competitions/560" TargetMode="External"/><Relationship Id="rId243" Type="http://schemas.openxmlformats.org/officeDocument/2006/relationships/hyperlink" Target="https://competitions.codalab.org/competitions/20236" TargetMode="External"/><Relationship Id="rId450" Type="http://schemas.openxmlformats.org/officeDocument/2006/relationships/hyperlink" Target="https://competitions.codalab.org/competitions/28771" TargetMode="External"/><Relationship Id="rId688" Type="http://schemas.openxmlformats.org/officeDocument/2006/relationships/hyperlink" Target="https://competitions.codalab.org/competitions/29228" TargetMode="External"/><Relationship Id="rId895" Type="http://schemas.openxmlformats.org/officeDocument/2006/relationships/hyperlink" Target="https://codalab.lisn.upsaclay.fr/competitions/4260" TargetMode="External"/><Relationship Id="rId909" Type="http://schemas.openxmlformats.org/officeDocument/2006/relationships/hyperlink" Target="https://codalab.lisn.upsaclay.fr/competitions/1777" TargetMode="External"/><Relationship Id="rId38" Type="http://schemas.openxmlformats.org/officeDocument/2006/relationships/hyperlink" Target="https://competitions.codalab.org/competitions/15961" TargetMode="External"/><Relationship Id="rId103" Type="http://schemas.openxmlformats.org/officeDocument/2006/relationships/hyperlink" Target="https://competitions.codalab.org/competitions/18362" TargetMode="External"/><Relationship Id="rId310" Type="http://schemas.openxmlformats.org/officeDocument/2006/relationships/hyperlink" Target="https://knowledge-learning.github.io/ehealthkd-2020/" TargetMode="External"/><Relationship Id="rId548" Type="http://schemas.openxmlformats.org/officeDocument/2006/relationships/hyperlink" Target="https://competitions.codalab.org/competitions/36183" TargetMode="External"/><Relationship Id="rId755" Type="http://schemas.openxmlformats.org/officeDocument/2006/relationships/hyperlink" Target="https://competitions.codalab.org/competitions/28349" TargetMode="External"/><Relationship Id="rId962" Type="http://schemas.openxmlformats.org/officeDocument/2006/relationships/hyperlink" Target="https://codalab.lisn.upsaclay.fr/competitions/4439" TargetMode="External"/><Relationship Id="rId91" Type="http://schemas.openxmlformats.org/officeDocument/2006/relationships/hyperlink" Target="https://arxiv.org/abs/1708.03696" TargetMode="External"/><Relationship Id="rId187" Type="http://schemas.openxmlformats.org/officeDocument/2006/relationships/hyperlink" Target="https://competitions.codalab.org/competitions/17449" TargetMode="External"/><Relationship Id="rId394" Type="http://schemas.openxmlformats.org/officeDocument/2006/relationships/hyperlink" Target="https://competitions.codalab.org/competitions/28003" TargetMode="External"/><Relationship Id="rId408" Type="http://schemas.openxmlformats.org/officeDocument/2006/relationships/hyperlink" Target="https://competitions.codalab.org/competitions/28161" TargetMode="External"/><Relationship Id="rId615" Type="http://schemas.openxmlformats.org/officeDocument/2006/relationships/hyperlink" Target="https://competitions.codalab.org/competitions/29220" TargetMode="External"/><Relationship Id="rId822" Type="http://schemas.openxmlformats.org/officeDocument/2006/relationships/hyperlink" Target="https://aclanthology.org/P17-1143/" TargetMode="External"/><Relationship Id="rId254" Type="http://schemas.openxmlformats.org/officeDocument/2006/relationships/hyperlink" Target="https://competitions.codalab.org/competitions/21504" TargetMode="External"/><Relationship Id="rId699" Type="http://schemas.openxmlformats.org/officeDocument/2006/relationships/hyperlink" Target="https://competitions.codalab.org/competitions/25377" TargetMode="External"/><Relationship Id="rId49" Type="http://schemas.openxmlformats.org/officeDocument/2006/relationships/hyperlink" Target="https://chalearnlap.cvc.uab.cat/login/?next=/dataset/19/data/29/files/" TargetMode="External"/><Relationship Id="rId114" Type="http://schemas.openxmlformats.org/officeDocument/2006/relationships/hyperlink" Target="https://arxiv.org/pdf/1805.06561.pdf" TargetMode="External"/><Relationship Id="rId461" Type="http://schemas.openxmlformats.org/officeDocument/2006/relationships/hyperlink" Target="http://songbai.site/ovis/" TargetMode="External"/><Relationship Id="rId559" Type="http://schemas.openxmlformats.org/officeDocument/2006/relationships/hyperlink" Target="https://competitions.codalab.org/competitions/21169" TargetMode="External"/><Relationship Id="rId766" Type="http://schemas.openxmlformats.org/officeDocument/2006/relationships/hyperlink" Target="https://competitions.codalab.org/competitions/34113" TargetMode="External"/><Relationship Id="rId198" Type="http://schemas.openxmlformats.org/officeDocument/2006/relationships/hyperlink" Target="https://competitions.codalab.org/competitions/18033" TargetMode="External"/><Relationship Id="rId321" Type="http://schemas.openxmlformats.org/officeDocument/2006/relationships/hyperlink" Target="https://competitions.codalab.org/competitions/24108" TargetMode="External"/><Relationship Id="rId419" Type="http://schemas.openxmlformats.org/officeDocument/2006/relationships/hyperlink" Target="https://competitions.codalab.org/competitions/28050" TargetMode="External"/><Relationship Id="rId626" Type="http://schemas.openxmlformats.org/officeDocument/2006/relationships/hyperlink" Target="https://competitions.codalab.org/competitions/31979" TargetMode="External"/><Relationship Id="rId973" Type="http://schemas.openxmlformats.org/officeDocument/2006/relationships/hyperlink" Target="https://codalab.lisn.upsaclay.fr/competitions/859" TargetMode="External"/><Relationship Id="rId833" Type="http://schemas.openxmlformats.org/officeDocument/2006/relationships/hyperlink" Target="https://competitions.codalab.org/competitions/21718" TargetMode="External"/><Relationship Id="rId265" Type="http://schemas.openxmlformats.org/officeDocument/2006/relationships/hyperlink" Target="https://competitions.codalab.org/competitions/21927" TargetMode="External"/><Relationship Id="rId472" Type="http://schemas.openxmlformats.org/officeDocument/2006/relationships/hyperlink" Target="https://competitions.codalab.org/competitions/30910" TargetMode="External"/><Relationship Id="rId900" Type="http://schemas.openxmlformats.org/officeDocument/2006/relationships/hyperlink" Target="https://codalab.lisn.upsaclay.fr/competitions/1688" TargetMode="External"/><Relationship Id="rId125" Type="http://schemas.openxmlformats.org/officeDocument/2006/relationships/hyperlink" Target="https://competitions.codalab.org/competitions/18814" TargetMode="External"/><Relationship Id="rId332" Type="http://schemas.openxmlformats.org/officeDocument/2006/relationships/hyperlink" Target="https://competitions.codalab.org/competitions/23713" TargetMode="External"/><Relationship Id="rId777" Type="http://schemas.openxmlformats.org/officeDocument/2006/relationships/hyperlink" Target="https://competitions.codalab.org/competitions/27956" TargetMode="External"/><Relationship Id="rId984" Type="http://schemas.openxmlformats.org/officeDocument/2006/relationships/hyperlink" Target="https://codalab.lisn.upsaclay.fr/competitions/33" TargetMode="External"/><Relationship Id="rId637" Type="http://schemas.openxmlformats.org/officeDocument/2006/relationships/hyperlink" Target="https://competitions.codalab.org/competitions/28673" TargetMode="External"/><Relationship Id="rId844" Type="http://schemas.openxmlformats.org/officeDocument/2006/relationships/hyperlink" Target="https://codalab.lisn.upsaclay.fr/competitions/387" TargetMode="External"/><Relationship Id="rId276" Type="http://schemas.openxmlformats.org/officeDocument/2006/relationships/hyperlink" Target="https://competitions.codalab.org/competitions/22151" TargetMode="External"/><Relationship Id="rId483" Type="http://schemas.openxmlformats.org/officeDocument/2006/relationships/hyperlink" Target="https://competitions.codalab.org/competitions/23887" TargetMode="External"/><Relationship Id="rId690" Type="http://schemas.openxmlformats.org/officeDocument/2006/relationships/hyperlink" Target="https://competitions.codalab.org/competitions/23683" TargetMode="External"/><Relationship Id="rId704" Type="http://schemas.openxmlformats.org/officeDocument/2006/relationships/hyperlink" Target="https://arxiv.org/abs/2008.04277" TargetMode="External"/><Relationship Id="rId911" Type="http://schemas.openxmlformats.org/officeDocument/2006/relationships/hyperlink" Target="https://codalab.lisn.upsaclay.fr/competitions/4609" TargetMode="External"/><Relationship Id="rId40" Type="http://schemas.openxmlformats.org/officeDocument/2006/relationships/hyperlink" Target="https://alt.qcri.org/semeval2017/task2/index.php?id=data-and-tools" TargetMode="External"/><Relationship Id="rId136" Type="http://schemas.openxmlformats.org/officeDocument/2006/relationships/hyperlink" Target="https://competitions.codalab.org/competitions/4711" TargetMode="External"/><Relationship Id="rId343" Type="http://schemas.openxmlformats.org/officeDocument/2006/relationships/hyperlink" Target="https://competitions.codalab.org/competitions/24718" TargetMode="External"/><Relationship Id="rId550" Type="http://schemas.openxmlformats.org/officeDocument/2006/relationships/hyperlink" Target="https://competitions.codalab.org/competitions/36050" TargetMode="External"/><Relationship Id="rId788" Type="http://schemas.openxmlformats.org/officeDocument/2006/relationships/hyperlink" Target="https://www.ecva.net/papers/eccv_2020/papers_ECCV/papers/123660443.pdf" TargetMode="External"/><Relationship Id="rId995" Type="http://schemas.openxmlformats.org/officeDocument/2006/relationships/hyperlink" Target="https://codalab.lisn.upsaclay.fr/competitions/421" TargetMode="External"/><Relationship Id="rId203" Type="http://schemas.openxmlformats.org/officeDocument/2006/relationships/hyperlink" Target="https://competitions.codalab.org/competitions/18188" TargetMode="External"/><Relationship Id="rId648" Type="http://schemas.openxmlformats.org/officeDocument/2006/relationships/hyperlink" Target="https://competitions.codalab.org/competitions/35744" TargetMode="External"/><Relationship Id="rId855" Type="http://schemas.openxmlformats.org/officeDocument/2006/relationships/hyperlink" Target="https://codalab.lisn.upsaclay.fr/competitions/1340" TargetMode="External"/><Relationship Id="rId287" Type="http://schemas.openxmlformats.org/officeDocument/2006/relationships/hyperlink" Target="https://competitions.codalab.org/competitions/20789" TargetMode="External"/><Relationship Id="rId410" Type="http://schemas.openxmlformats.org/officeDocument/2006/relationships/hyperlink" Target="https://competitions.codalab.org/competitions/28031" TargetMode="External"/><Relationship Id="rId494" Type="http://schemas.openxmlformats.org/officeDocument/2006/relationships/hyperlink" Target="https://arxiv.org/pdf/2201.13123.pdf" TargetMode="External"/><Relationship Id="rId508" Type="http://schemas.openxmlformats.org/officeDocument/2006/relationships/hyperlink" Target="https://competitions.codalab.org/competitions/34399" TargetMode="External"/><Relationship Id="rId715" Type="http://schemas.openxmlformats.org/officeDocument/2006/relationships/hyperlink" Target="https://competitions.codalab.org/competitions/32106" TargetMode="External"/><Relationship Id="rId922" Type="http://schemas.openxmlformats.org/officeDocument/2006/relationships/hyperlink" Target="https://codalab.lisn.upsaclay.fr/competitions/1241" TargetMode="External"/><Relationship Id="rId147" Type="http://schemas.openxmlformats.org/officeDocument/2006/relationships/hyperlink" Target="https://www.researchgate.net/publication/316446311_ChaLearn_Joint_Contest_on_Multimedia_Challenges_Beyond_Visual_Analysis_An_overview" TargetMode="External"/><Relationship Id="rId354" Type="http://schemas.openxmlformats.org/officeDocument/2006/relationships/hyperlink" Target="https://competitions.codalab.org/competitions/25334" TargetMode="External"/><Relationship Id="rId799" Type="http://schemas.openxmlformats.org/officeDocument/2006/relationships/hyperlink" Target="https://competitions.codalab.org/competitions/36019" TargetMode="External"/><Relationship Id="rId51" Type="http://schemas.openxmlformats.org/officeDocument/2006/relationships/hyperlink" Target="https://damvl.lis-lab.fr/" TargetMode="External"/><Relationship Id="rId561" Type="http://schemas.openxmlformats.org/officeDocument/2006/relationships/hyperlink" Target="https://sites.google.com/ncsu.edu/csedm-dc-2021/" TargetMode="External"/><Relationship Id="rId659" Type="http://schemas.openxmlformats.org/officeDocument/2006/relationships/hyperlink" Target="https://competitions.codalab.org/competitions/7471" TargetMode="External"/><Relationship Id="rId866" Type="http://schemas.openxmlformats.org/officeDocument/2006/relationships/hyperlink" Target="https://codalab.lisn.upsaclay.fr/competitions/1392" TargetMode="External"/><Relationship Id="rId214" Type="http://schemas.openxmlformats.org/officeDocument/2006/relationships/hyperlink" Target="https://competitions.codalab.org/competitions/18892" TargetMode="External"/><Relationship Id="rId298" Type="http://schemas.openxmlformats.org/officeDocument/2006/relationships/hyperlink" Target="https://competitions.codalab.org/competitions/17767" TargetMode="External"/><Relationship Id="rId421" Type="http://schemas.openxmlformats.org/officeDocument/2006/relationships/hyperlink" Target="https://competitions.codalab.org/competitions/28112" TargetMode="External"/><Relationship Id="rId519" Type="http://schemas.openxmlformats.org/officeDocument/2006/relationships/hyperlink" Target="https://competitions.codalab.org/competitions/33222" TargetMode="External"/><Relationship Id="rId158" Type="http://schemas.openxmlformats.org/officeDocument/2006/relationships/hyperlink" Target="https://competitions.codalab.org/competitions/15968" TargetMode="External"/><Relationship Id="rId726" Type="http://schemas.openxmlformats.org/officeDocument/2006/relationships/hyperlink" Target="https://competitions.codalab.org/competitions/26655" TargetMode="External"/><Relationship Id="rId933" Type="http://schemas.openxmlformats.org/officeDocument/2006/relationships/hyperlink" Target="https://codalab.lisn.upsaclay.fr/competitions/4272" TargetMode="External"/><Relationship Id="rId1009" Type="http://schemas.openxmlformats.org/officeDocument/2006/relationships/hyperlink" Target="https://codalab.lisn.upsaclay.fr/competitions/1856" TargetMode="External"/><Relationship Id="rId62" Type="http://schemas.openxmlformats.org/officeDocument/2006/relationships/hyperlink" Target="https://drive.google.com/drive/folders/0B7XZSACQf0KdNXVIUXEyVGlBZnc?resourcekey=0-7ITozWjtDNvBHfTROIfxLg" TargetMode="External"/><Relationship Id="rId365" Type="http://schemas.openxmlformats.org/officeDocument/2006/relationships/hyperlink" Target="https://exoplanet-imaging-challenge.github.io/" TargetMode="External"/><Relationship Id="rId572" Type="http://schemas.openxmlformats.org/officeDocument/2006/relationships/hyperlink" Target="https://competitions.codalab.org/competitions/30937" TargetMode="External"/><Relationship Id="rId225" Type="http://schemas.openxmlformats.org/officeDocument/2006/relationships/hyperlink" Target="https://competitions.codalab.org/competitions/20128" TargetMode="External"/><Relationship Id="rId432" Type="http://schemas.openxmlformats.org/officeDocument/2006/relationships/hyperlink" Target="https://competitions.codalab.org/competitions/29583" TargetMode="External"/><Relationship Id="rId877" Type="http://schemas.openxmlformats.org/officeDocument/2006/relationships/hyperlink" Target="https://codalab.lisn.upsaclay.fr/competitions/1607" TargetMode="External"/><Relationship Id="rId737" Type="http://schemas.openxmlformats.org/officeDocument/2006/relationships/hyperlink" Target="https://competitions.codalab.org/competitions/21238" TargetMode="External"/><Relationship Id="rId944" Type="http://schemas.openxmlformats.org/officeDocument/2006/relationships/hyperlink" Target="https://codalab.lisn.upsaclay.fr/competitions/3498" TargetMode="External"/><Relationship Id="rId73" Type="http://schemas.openxmlformats.org/officeDocument/2006/relationships/hyperlink" Target="https://sites.google.com/site/describingmovies/previous-years/lsmdc-2016/movie-fill-in-the-blank" TargetMode="External"/><Relationship Id="rId169" Type="http://schemas.openxmlformats.org/officeDocument/2006/relationships/hyperlink" Target="https://competitions.codalab.org/competitions/15635" TargetMode="External"/><Relationship Id="rId376" Type="http://schemas.openxmlformats.org/officeDocument/2006/relationships/hyperlink" Target="https://competitions.codalab.org/competitions/25312" TargetMode="External"/><Relationship Id="rId583" Type="http://schemas.openxmlformats.org/officeDocument/2006/relationships/hyperlink" Target="https://competitions.codalab.org/competitions/15705" TargetMode="External"/><Relationship Id="rId790" Type="http://schemas.openxmlformats.org/officeDocument/2006/relationships/hyperlink" Target="https://competitions.codalab.org/competitions/22759" TargetMode="External"/><Relationship Id="rId804" Type="http://schemas.openxmlformats.org/officeDocument/2006/relationships/hyperlink" Target="https://competitions.codalab.org/competitions/24025" TargetMode="External"/><Relationship Id="rId4" Type="http://schemas.openxmlformats.org/officeDocument/2006/relationships/hyperlink" Target="https://github.com/ymcui/cmrc2019/tree/master/baseline" TargetMode="External"/><Relationship Id="rId236" Type="http://schemas.openxmlformats.org/officeDocument/2006/relationships/hyperlink" Target="https://competitions.codalab.org/competitions/20168" TargetMode="External"/><Relationship Id="rId443" Type="http://schemas.openxmlformats.org/officeDocument/2006/relationships/hyperlink" Target="https://competitions.codalab.org/competitions/31238" TargetMode="External"/><Relationship Id="rId650" Type="http://schemas.openxmlformats.org/officeDocument/2006/relationships/hyperlink" Target="https://competitions.codalab.org/competitions/22018" TargetMode="External"/><Relationship Id="rId888" Type="http://schemas.openxmlformats.org/officeDocument/2006/relationships/hyperlink" Target="https://codalab.lisn.upsaclay.fr/competitions/2625" TargetMode="External"/><Relationship Id="rId303" Type="http://schemas.openxmlformats.org/officeDocument/2006/relationships/hyperlink" Target="https://competitions.codalab.org/competitions/23643" TargetMode="External"/><Relationship Id="rId748" Type="http://schemas.openxmlformats.org/officeDocument/2006/relationships/hyperlink" Target="https://competitions.codalab.org/competitions/27449" TargetMode="External"/><Relationship Id="rId955" Type="http://schemas.openxmlformats.org/officeDocument/2006/relationships/hyperlink" Target="https://codalab.lisn.upsaclay.fr/competitions/4956" TargetMode="External"/><Relationship Id="rId84" Type="http://schemas.openxmlformats.org/officeDocument/2006/relationships/hyperlink" Target="https://competitions.codalab.org/competitions/15975" TargetMode="External"/><Relationship Id="rId387" Type="http://schemas.openxmlformats.org/officeDocument/2006/relationships/hyperlink" Target="https://competitions.codalab.org/competitions/27653" TargetMode="External"/><Relationship Id="rId510" Type="http://schemas.openxmlformats.org/officeDocument/2006/relationships/hyperlink" Target="https://competitions.codalab.org/competitions/33386" TargetMode="External"/><Relationship Id="rId594" Type="http://schemas.openxmlformats.org/officeDocument/2006/relationships/hyperlink" Target="https://competitions.codalab.org/competitions/27324" TargetMode="External"/><Relationship Id="rId608" Type="http://schemas.openxmlformats.org/officeDocument/2006/relationships/hyperlink" Target="https://competitions.codalab.org/competitions/27768" TargetMode="External"/><Relationship Id="rId815" Type="http://schemas.openxmlformats.org/officeDocument/2006/relationships/hyperlink" Target="https://competitions.codalab.org/competitions/20216" TargetMode="External"/><Relationship Id="rId247" Type="http://schemas.openxmlformats.org/officeDocument/2006/relationships/hyperlink" Target="http://ai.bu.edu/visda-2019/" TargetMode="External"/><Relationship Id="rId899" Type="http://schemas.openxmlformats.org/officeDocument/2006/relationships/hyperlink" Target="https://codalab.lisn.upsaclay.fr/competitions/3081" TargetMode="External"/><Relationship Id="rId1000" Type="http://schemas.openxmlformats.org/officeDocument/2006/relationships/hyperlink" Target="https://codalab.lisn.upsaclay.fr/competitions/3754" TargetMode="External"/><Relationship Id="rId107" Type="http://schemas.openxmlformats.org/officeDocument/2006/relationships/hyperlink" Target="https://jcst.ict.ac.cn/EN/10.1007/s11390-019-1923-y" TargetMode="External"/><Relationship Id="rId454" Type="http://schemas.openxmlformats.org/officeDocument/2006/relationships/hyperlink" Target="https://competitions.codalab.org/competitions/28682" TargetMode="External"/><Relationship Id="rId661" Type="http://schemas.openxmlformats.org/officeDocument/2006/relationships/hyperlink" Target="https://competitions.codalab.org/competitions/28996" TargetMode="External"/><Relationship Id="rId759" Type="http://schemas.openxmlformats.org/officeDocument/2006/relationships/hyperlink" Target="https://competitions.codalab.org/competitions/24292" TargetMode="External"/><Relationship Id="rId966" Type="http://schemas.openxmlformats.org/officeDocument/2006/relationships/hyperlink" Target="https://arxiv.org/pdf/2203.12560.pdf" TargetMode="External"/><Relationship Id="rId11" Type="http://schemas.openxmlformats.org/officeDocument/2006/relationships/hyperlink" Target="https://competitions.codalab.org/competitions/971" TargetMode="External"/><Relationship Id="rId314" Type="http://schemas.openxmlformats.org/officeDocument/2006/relationships/hyperlink" Target="https://competitions.codalab.org/competitions/23011" TargetMode="External"/><Relationship Id="rId398" Type="http://schemas.openxmlformats.org/officeDocument/2006/relationships/hyperlink" Target="https://competitions.codalab.org/competitions/28340" TargetMode="External"/><Relationship Id="rId521" Type="http://schemas.openxmlformats.org/officeDocument/2006/relationships/hyperlink" Target="https://competitions.codalab.org/competitions/33729" TargetMode="External"/><Relationship Id="rId619" Type="http://schemas.openxmlformats.org/officeDocument/2006/relationships/hyperlink" Target="https://competitions.codalab.org/competitions/28176" TargetMode="External"/><Relationship Id="rId95" Type="http://schemas.openxmlformats.org/officeDocument/2006/relationships/hyperlink" Target="https://github.com/PatrickChrist/LITS-CHALLENGE/blob/master/submission-guide.md" TargetMode="External"/><Relationship Id="rId160" Type="http://schemas.openxmlformats.org/officeDocument/2006/relationships/hyperlink" Target="https://competitions.codalab.org/competitions/15889" TargetMode="External"/><Relationship Id="rId826" Type="http://schemas.openxmlformats.org/officeDocument/2006/relationships/hyperlink" Target="https://competitions.codalab.org/competitions/17286" TargetMode="External"/><Relationship Id="rId1011" Type="http://schemas.openxmlformats.org/officeDocument/2006/relationships/hyperlink" Target="https://codalab.lisn.upsaclay.fr/competitions/3770" TargetMode="External"/><Relationship Id="rId258" Type="http://schemas.openxmlformats.org/officeDocument/2006/relationships/hyperlink" Target="https://competitions.codalab.org/competitions/21949" TargetMode="External"/><Relationship Id="rId465" Type="http://schemas.openxmlformats.org/officeDocument/2006/relationships/hyperlink" Target="https://competitions.codalab.org/competitions/30620" TargetMode="External"/><Relationship Id="rId672" Type="http://schemas.openxmlformats.org/officeDocument/2006/relationships/hyperlink" Target="https://competitions.codalab.org/competitions/21163" TargetMode="External"/><Relationship Id="rId22" Type="http://schemas.openxmlformats.org/officeDocument/2006/relationships/hyperlink" Target="https://competitions.codalab.org/competitions/5181" TargetMode="External"/><Relationship Id="rId118" Type="http://schemas.openxmlformats.org/officeDocument/2006/relationships/hyperlink" Target="https://competitions.codalab.org/competitions/18491" TargetMode="External"/><Relationship Id="rId325" Type="http://schemas.openxmlformats.org/officeDocument/2006/relationships/hyperlink" Target="https://competitions.codalab.org/competitions/24910" TargetMode="External"/><Relationship Id="rId532" Type="http://schemas.openxmlformats.org/officeDocument/2006/relationships/hyperlink" Target="https://competitions.codalab.org/competitions/34235" TargetMode="External"/><Relationship Id="rId977" Type="http://schemas.openxmlformats.org/officeDocument/2006/relationships/hyperlink" Target="https://github.com/mapillary/mapillary_sls" TargetMode="External"/><Relationship Id="rId171" Type="http://schemas.openxmlformats.org/officeDocument/2006/relationships/hyperlink" Target="https://competitions.codalab.org/competitions/16171" TargetMode="External"/><Relationship Id="rId837" Type="http://schemas.openxmlformats.org/officeDocument/2006/relationships/hyperlink" Target="https://competitions.codalab.org/competitions/7461" TargetMode="External"/><Relationship Id="rId1022" Type="http://schemas.openxmlformats.org/officeDocument/2006/relationships/hyperlink" Target="https://autodl.lri.fr/competitions/210" TargetMode="External"/><Relationship Id="rId269" Type="http://schemas.openxmlformats.org/officeDocument/2006/relationships/hyperlink" Target="https://competitions.codalab.org/competitions/20612" TargetMode="External"/><Relationship Id="rId476" Type="http://schemas.openxmlformats.org/officeDocument/2006/relationships/hyperlink" Target="https://competitions.codalab.org/competitions/31715" TargetMode="External"/><Relationship Id="rId683" Type="http://schemas.openxmlformats.org/officeDocument/2006/relationships/hyperlink" Target="https://competitions.codalab.org/competitions/24447" TargetMode="External"/><Relationship Id="rId890" Type="http://schemas.openxmlformats.org/officeDocument/2006/relationships/hyperlink" Target="https://codalab.lisn.upsaclay.fr/competitions/2542" TargetMode="External"/><Relationship Id="rId904" Type="http://schemas.openxmlformats.org/officeDocument/2006/relationships/hyperlink" Target="https://codalab.lisn.upsaclay.fr/competitions/2417" TargetMode="External"/><Relationship Id="rId33" Type="http://schemas.openxmlformats.org/officeDocument/2006/relationships/hyperlink" Target="https://arxiv.org/abs/1504.00325" TargetMode="External"/><Relationship Id="rId129" Type="http://schemas.openxmlformats.org/officeDocument/2006/relationships/hyperlink" Target="http://workshop.colips.org/news2018/index.html" TargetMode="External"/><Relationship Id="rId336" Type="http://schemas.openxmlformats.org/officeDocument/2006/relationships/hyperlink" Target="https://competitions.codalab.org/competitions/24684" TargetMode="External"/><Relationship Id="rId543" Type="http://schemas.openxmlformats.org/officeDocument/2006/relationships/hyperlink" Target="https://competitions.codalab.org/competitions/31146" TargetMode="External"/><Relationship Id="rId988" Type="http://schemas.openxmlformats.org/officeDocument/2006/relationships/hyperlink" Target="https://arxiv.org/abs/2004.13590" TargetMode="External"/><Relationship Id="rId182" Type="http://schemas.openxmlformats.org/officeDocument/2006/relationships/hyperlink" Target="https://competitions.codalab.org/competitions/16932" TargetMode="External"/><Relationship Id="rId403" Type="http://schemas.openxmlformats.org/officeDocument/2006/relationships/hyperlink" Target="https://competitions.codalab.org/competitions/27902" TargetMode="External"/><Relationship Id="rId750" Type="http://schemas.openxmlformats.org/officeDocument/2006/relationships/hyperlink" Target="https://competitions.codalab.org/competitions/34124" TargetMode="External"/><Relationship Id="rId848" Type="http://schemas.openxmlformats.org/officeDocument/2006/relationships/hyperlink" Target="https://codalab.lisn.upsaclay.fr/competitions/1292" TargetMode="External"/><Relationship Id="rId1033" Type="http://schemas.openxmlformats.org/officeDocument/2006/relationships/hyperlink" Target="https://www.automl.ai/competitions/2" TargetMode="External"/><Relationship Id="rId487" Type="http://schemas.openxmlformats.org/officeDocument/2006/relationships/hyperlink" Target="https://competitions.codalab.org/competitions/30312" TargetMode="External"/><Relationship Id="rId610" Type="http://schemas.openxmlformats.org/officeDocument/2006/relationships/hyperlink" Target="https://competitions.codalab.org/competitions/29119" TargetMode="External"/><Relationship Id="rId694" Type="http://schemas.openxmlformats.org/officeDocument/2006/relationships/hyperlink" Target="https://competitions.codalab.org/competitions/30517" TargetMode="External"/><Relationship Id="rId708" Type="http://schemas.openxmlformats.org/officeDocument/2006/relationships/hyperlink" Target="https://competitions.codalab.org/competitions/27943" TargetMode="External"/><Relationship Id="rId915" Type="http://schemas.openxmlformats.org/officeDocument/2006/relationships/hyperlink" Target="https://codalab.lisn.upsaclay.fr/competitions/3410" TargetMode="External"/><Relationship Id="rId347" Type="http://schemas.openxmlformats.org/officeDocument/2006/relationships/hyperlink" Target="https://competitions.codalab.org/competitions/24664" TargetMode="External"/><Relationship Id="rId999" Type="http://schemas.openxmlformats.org/officeDocument/2006/relationships/hyperlink" Target="http://cici.lab.asu.edu/martian/" TargetMode="External"/><Relationship Id="rId44" Type="http://schemas.openxmlformats.org/officeDocument/2006/relationships/hyperlink" Target="http://lcl.uniroma1.it/wsdeval/" TargetMode="External"/><Relationship Id="rId554" Type="http://schemas.openxmlformats.org/officeDocument/2006/relationships/hyperlink" Target="https://competitions.codalab.org/competitions/27711" TargetMode="External"/><Relationship Id="rId761" Type="http://schemas.openxmlformats.org/officeDocument/2006/relationships/hyperlink" Target="https://competitions.codalab.org/competitions/21122" TargetMode="External"/><Relationship Id="rId859" Type="http://schemas.openxmlformats.org/officeDocument/2006/relationships/hyperlink" Target="https://codalab.lisn.upsaclay.fr/competitions/1078" TargetMode="External"/><Relationship Id="rId193" Type="http://schemas.openxmlformats.org/officeDocument/2006/relationships/hyperlink" Target="https://competitions.codalab.org/competitions/17468" TargetMode="External"/><Relationship Id="rId207" Type="http://schemas.openxmlformats.org/officeDocument/2006/relationships/hyperlink" Target="https://competitions.codalab.org/competitions/18421" TargetMode="External"/><Relationship Id="rId414" Type="http://schemas.openxmlformats.org/officeDocument/2006/relationships/hyperlink" Target="https://github.com/goutamgmb/NTIRE21_BURSTSR" TargetMode="External"/><Relationship Id="rId498" Type="http://schemas.openxmlformats.org/officeDocument/2006/relationships/hyperlink" Target="https://competitions.codalab.org/competitions/33102" TargetMode="External"/><Relationship Id="rId621" Type="http://schemas.openxmlformats.org/officeDocument/2006/relationships/hyperlink" Target="https://competitions.codalab.org/competitions/29992" TargetMode="External"/><Relationship Id="rId260" Type="http://schemas.openxmlformats.org/officeDocument/2006/relationships/hyperlink" Target="https://sites.google.com/view/recogymchallenge/home" TargetMode="External"/><Relationship Id="rId719" Type="http://schemas.openxmlformats.org/officeDocument/2006/relationships/hyperlink" Target="https://competitions.codalab.org/competitions/22705" TargetMode="External"/><Relationship Id="rId926" Type="http://schemas.openxmlformats.org/officeDocument/2006/relationships/hyperlink" Target="https://codalab.lisn.upsaclay.fr/competitions/3353" TargetMode="External"/><Relationship Id="rId55" Type="http://schemas.openxmlformats.org/officeDocument/2006/relationships/hyperlink" Target="https://competitions.codalab.org/competitions/9181" TargetMode="External"/><Relationship Id="rId120" Type="http://schemas.openxmlformats.org/officeDocument/2006/relationships/hyperlink" Target="https://dataverse.harvard.edu/dataset.xhtml?persistentId=doi:10.7910/DVN/8SWHNO" TargetMode="External"/><Relationship Id="rId358" Type="http://schemas.openxmlformats.org/officeDocument/2006/relationships/hyperlink" Target="https://competitions.codalab.org/competitions/23905" TargetMode="External"/><Relationship Id="rId565" Type="http://schemas.openxmlformats.org/officeDocument/2006/relationships/hyperlink" Target="https://competitions.codalab.org/competitions/36396" TargetMode="External"/><Relationship Id="rId772" Type="http://schemas.openxmlformats.org/officeDocument/2006/relationships/hyperlink" Target="https://competitions.codalab.org/competitions/27446" TargetMode="External"/><Relationship Id="rId218" Type="http://schemas.openxmlformats.org/officeDocument/2006/relationships/hyperlink" Target="https://competitions.codalab.org/competitions/19955" TargetMode="External"/><Relationship Id="rId425" Type="http://schemas.openxmlformats.org/officeDocument/2006/relationships/hyperlink" Target="https://competitions.codalab.org/competitions/28113" TargetMode="External"/><Relationship Id="rId632" Type="http://schemas.openxmlformats.org/officeDocument/2006/relationships/hyperlink" Target="https://competitions.codalab.org/competitions/24762" TargetMode="External"/><Relationship Id="rId271" Type="http://schemas.openxmlformats.org/officeDocument/2006/relationships/hyperlink" Target="https://competitions.codalab.org/competitions/22826" TargetMode="External"/><Relationship Id="rId937" Type="http://schemas.openxmlformats.org/officeDocument/2006/relationships/hyperlink" Target="https://codalab.lisn.upsaclay.fr/competitions/4199" TargetMode="External"/><Relationship Id="rId66" Type="http://schemas.openxmlformats.org/officeDocument/2006/relationships/hyperlink" Target="https://competitions.codalab.org/competitions/11491" TargetMode="External"/><Relationship Id="rId131" Type="http://schemas.openxmlformats.org/officeDocument/2006/relationships/hyperlink" Target="https://competitions.codalab.org/competitions/19090" TargetMode="External"/><Relationship Id="rId369" Type="http://schemas.openxmlformats.org/officeDocument/2006/relationships/hyperlink" Target="https://competitions.codalab.org/competitions/26085" TargetMode="External"/><Relationship Id="rId576" Type="http://schemas.openxmlformats.org/officeDocument/2006/relationships/hyperlink" Target="https://competitions.codalab.org/competitions/20913" TargetMode="External"/><Relationship Id="rId783" Type="http://schemas.openxmlformats.org/officeDocument/2006/relationships/hyperlink" Target="https://competitions.codalab.org/competitions/33414" TargetMode="External"/><Relationship Id="rId990" Type="http://schemas.openxmlformats.org/officeDocument/2006/relationships/hyperlink" Target="https://codalab.lisn.upsaclay.fr/competitions/365" TargetMode="External"/><Relationship Id="rId229" Type="http://schemas.openxmlformats.org/officeDocument/2006/relationships/hyperlink" Target="https://competitions.codalab.org/competitions/20388" TargetMode="External"/><Relationship Id="rId436" Type="http://schemas.openxmlformats.org/officeDocument/2006/relationships/hyperlink" Target="https://competitions.codalab.org/competitions/29706" TargetMode="External"/><Relationship Id="rId643" Type="http://schemas.openxmlformats.org/officeDocument/2006/relationships/hyperlink" Target="https://competitions.codalab.org/competitions/20972" TargetMode="External"/><Relationship Id="rId850" Type="http://schemas.openxmlformats.org/officeDocument/2006/relationships/hyperlink" Target="https://codalab.lisn.upsaclay.fr/competitions/1290" TargetMode="External"/><Relationship Id="rId948" Type="http://schemas.openxmlformats.org/officeDocument/2006/relationships/hyperlink" Target="https://codalab.lisn.upsaclay.fr/competitions/3569" TargetMode="External"/><Relationship Id="rId77" Type="http://schemas.openxmlformats.org/officeDocument/2006/relationships/hyperlink" Target="https://scienceie.github.io/" TargetMode="External"/><Relationship Id="rId282" Type="http://schemas.openxmlformats.org/officeDocument/2006/relationships/hyperlink" Target="https://competitions.codalab.org/competitions/22287" TargetMode="External"/><Relationship Id="rId503" Type="http://schemas.openxmlformats.org/officeDocument/2006/relationships/hyperlink" Target="https://competitions.codalab.org/competitions/33355" TargetMode="External"/><Relationship Id="rId587" Type="http://schemas.openxmlformats.org/officeDocument/2006/relationships/hyperlink" Target="https://competitions.codalab.org/competitions/20468" TargetMode="External"/><Relationship Id="rId710" Type="http://schemas.openxmlformats.org/officeDocument/2006/relationships/hyperlink" Target="https://competitions.codalab.org/competitions/23719" TargetMode="External"/><Relationship Id="rId808" Type="http://schemas.openxmlformats.org/officeDocument/2006/relationships/hyperlink" Target="https://competitions.codalab.org/competitions/30309" TargetMode="External"/><Relationship Id="rId8" Type="http://schemas.openxmlformats.org/officeDocument/2006/relationships/hyperlink" Target="https://github.com/Gorokke/humanrender_class" TargetMode="External"/><Relationship Id="rId142" Type="http://schemas.openxmlformats.org/officeDocument/2006/relationships/hyperlink" Target="https://competitions.codalab.org/competitions/10851" TargetMode="External"/><Relationship Id="rId447" Type="http://schemas.openxmlformats.org/officeDocument/2006/relationships/hyperlink" Target="https://competitions.codalab.org/competitions/28987" TargetMode="External"/><Relationship Id="rId794" Type="http://schemas.openxmlformats.org/officeDocument/2006/relationships/hyperlink" Target="https://competitions.codalab.org/competitions/34710" TargetMode="External"/><Relationship Id="rId654" Type="http://schemas.openxmlformats.org/officeDocument/2006/relationships/hyperlink" Target="https://competitions.codalab.org/competitions/17327" TargetMode="External"/><Relationship Id="rId861" Type="http://schemas.openxmlformats.org/officeDocument/2006/relationships/hyperlink" Target="https://codalab.lisn.upsaclay.fr/competitions/823" TargetMode="External"/><Relationship Id="rId959" Type="http://schemas.openxmlformats.org/officeDocument/2006/relationships/hyperlink" Target="https://codalab.lisn.upsaclay.fr/competitions/743" TargetMode="External"/><Relationship Id="rId293" Type="http://schemas.openxmlformats.org/officeDocument/2006/relationships/hyperlink" Target="https://competitions.codalab.org/competitions/22223" TargetMode="External"/><Relationship Id="rId307" Type="http://schemas.openxmlformats.org/officeDocument/2006/relationships/hyperlink" Target="https://competitions.codalab.org/competitions/23672" TargetMode="External"/><Relationship Id="rId514" Type="http://schemas.openxmlformats.org/officeDocument/2006/relationships/hyperlink" Target="https://learningbydoingcompetition.github.io/" TargetMode="External"/><Relationship Id="rId721" Type="http://schemas.openxmlformats.org/officeDocument/2006/relationships/hyperlink" Target="http://nlp.cs.washington.edu/triviaqa/" TargetMode="External"/><Relationship Id="rId88" Type="http://schemas.openxmlformats.org/officeDocument/2006/relationships/hyperlink" Target="https://www.ideaconnection.com/Syngenta-AI-Challenge/datasets.php" TargetMode="External"/><Relationship Id="rId153" Type="http://schemas.openxmlformats.org/officeDocument/2006/relationships/hyperlink" Target="https://competitions.codalab.org/competitions/15940" TargetMode="External"/><Relationship Id="rId360" Type="http://schemas.openxmlformats.org/officeDocument/2006/relationships/hyperlink" Target="https://competitions.codalab.org/competitions/23472" TargetMode="External"/><Relationship Id="rId598" Type="http://schemas.openxmlformats.org/officeDocument/2006/relationships/hyperlink" Target="https://competitions.codalab.org/competitions/29905" TargetMode="External"/><Relationship Id="rId819" Type="http://schemas.openxmlformats.org/officeDocument/2006/relationships/hyperlink" Target="https://competitions.codalab.org/competitions/19917" TargetMode="External"/><Relationship Id="rId1004" Type="http://schemas.openxmlformats.org/officeDocument/2006/relationships/hyperlink" Target="https://codalab.lisn.upsaclay.fr/competitions/834" TargetMode="External"/><Relationship Id="rId220" Type="http://schemas.openxmlformats.org/officeDocument/2006/relationships/hyperlink" Target="https://competitions.codalab.org/competitions/20140" TargetMode="External"/><Relationship Id="rId458" Type="http://schemas.openxmlformats.org/officeDocument/2006/relationships/hyperlink" Target="http://www.classic.grss-ieee.org/earthvision2021/challenge.html" TargetMode="External"/><Relationship Id="rId665" Type="http://schemas.openxmlformats.org/officeDocument/2006/relationships/hyperlink" Target="https://competitions.codalab.org/competitions/26537" TargetMode="External"/><Relationship Id="rId872" Type="http://schemas.openxmlformats.org/officeDocument/2006/relationships/hyperlink" Target="https://codalab.lisn.upsaclay.fr/competitions/722" TargetMode="External"/><Relationship Id="rId15" Type="http://schemas.openxmlformats.org/officeDocument/2006/relationships/hyperlink" Target="https://competitions.codalab.org/competitions/981" TargetMode="External"/><Relationship Id="rId318" Type="http://schemas.openxmlformats.org/officeDocument/2006/relationships/hyperlink" Target="https://competitions.codalab.org/competitions/20115" TargetMode="External"/><Relationship Id="rId525" Type="http://schemas.openxmlformats.org/officeDocument/2006/relationships/hyperlink" Target="https://competitions.codalab.org/competitions/33993" TargetMode="External"/><Relationship Id="rId732" Type="http://schemas.openxmlformats.org/officeDocument/2006/relationships/hyperlink" Target="https://competitions.codalab.org/competitions/22168" TargetMode="External"/><Relationship Id="rId99" Type="http://schemas.openxmlformats.org/officeDocument/2006/relationships/hyperlink" Target="https://data.vision.ee.ethz.ch/cvl/ntire18/" TargetMode="External"/><Relationship Id="rId164" Type="http://schemas.openxmlformats.org/officeDocument/2006/relationships/hyperlink" Target="https://alt.qcri.org/semeval2017/task6/" TargetMode="External"/><Relationship Id="rId371" Type="http://schemas.openxmlformats.org/officeDocument/2006/relationships/hyperlink" Target="https://competitions.codalab.org/competitions/25228" TargetMode="External"/><Relationship Id="rId1015" Type="http://schemas.openxmlformats.org/officeDocument/2006/relationships/hyperlink" Target="https://codalab.lisn.upsaclay.fr/competitions/4393" TargetMode="External"/><Relationship Id="rId469" Type="http://schemas.openxmlformats.org/officeDocument/2006/relationships/hyperlink" Target="https://competitions.codalab.org/competitions/28662" TargetMode="External"/><Relationship Id="rId676" Type="http://schemas.openxmlformats.org/officeDocument/2006/relationships/hyperlink" Target="https://competitions.codalab.org/competitions/28894" TargetMode="External"/><Relationship Id="rId883" Type="http://schemas.openxmlformats.org/officeDocument/2006/relationships/hyperlink" Target="https://codalab.lisn.upsaclay.fr/competitions/2334" TargetMode="External"/><Relationship Id="rId26" Type="http://schemas.openxmlformats.org/officeDocument/2006/relationships/hyperlink" Target="https://cocodataset.org/" TargetMode="External"/><Relationship Id="rId231" Type="http://schemas.openxmlformats.org/officeDocument/2006/relationships/hyperlink" Target="https://competitions.codalab.org/competitions/20156" TargetMode="External"/><Relationship Id="rId329" Type="http://schemas.openxmlformats.org/officeDocument/2006/relationships/hyperlink" Target="https://competitions.codalab.org/competitions/20767" TargetMode="External"/><Relationship Id="rId536" Type="http://schemas.openxmlformats.org/officeDocument/2006/relationships/hyperlink" Target="https://competitions.codalab.org/competitions/34899" TargetMode="External"/><Relationship Id="rId175" Type="http://schemas.openxmlformats.org/officeDocument/2006/relationships/hyperlink" Target="http://www.fakenewschallenge.org/" TargetMode="External"/><Relationship Id="rId743" Type="http://schemas.openxmlformats.org/officeDocument/2006/relationships/hyperlink" Target="https://competitions.codalab.org/competitions/21342" TargetMode="External"/><Relationship Id="rId950" Type="http://schemas.openxmlformats.org/officeDocument/2006/relationships/hyperlink" Target="https://codalab.lisn.upsaclay.fr/competitions/3647" TargetMode="External"/><Relationship Id="rId1026" Type="http://schemas.openxmlformats.org/officeDocument/2006/relationships/hyperlink" Target="https://codalab.sunai.uoc.edu/competitions/573" TargetMode="External"/><Relationship Id="rId382" Type="http://schemas.openxmlformats.org/officeDocument/2006/relationships/hyperlink" Target="https://competitions.codalab.org/competitions/24902" TargetMode="External"/><Relationship Id="rId603" Type="http://schemas.openxmlformats.org/officeDocument/2006/relationships/hyperlink" Target="https://arxiv.org/abs/2010.07999" TargetMode="External"/><Relationship Id="rId687" Type="http://schemas.openxmlformats.org/officeDocument/2006/relationships/hyperlink" Target="https://competitions.codalab.org/competitions/33411" TargetMode="External"/><Relationship Id="rId810" Type="http://schemas.openxmlformats.org/officeDocument/2006/relationships/hyperlink" Target="https://arxiv.org/pdf/2006.11339.pdf" TargetMode="External"/><Relationship Id="rId908" Type="http://schemas.openxmlformats.org/officeDocument/2006/relationships/hyperlink" Target="https://odor-challenge.github.io/2022/" TargetMode="External"/><Relationship Id="rId242" Type="http://schemas.openxmlformats.org/officeDocument/2006/relationships/hyperlink" Target="https://competitions.codalab.org/competitions/20167" TargetMode="External"/><Relationship Id="rId894" Type="http://schemas.openxmlformats.org/officeDocument/2006/relationships/hyperlink" Target="https://codalab.lisn.upsaclay.fr/competitions/4230" TargetMode="External"/><Relationship Id="rId37" Type="http://schemas.openxmlformats.org/officeDocument/2006/relationships/hyperlink" Target="https://visualqa.org/" TargetMode="External"/><Relationship Id="rId102" Type="http://schemas.openxmlformats.org/officeDocument/2006/relationships/hyperlink" Target="http://ota.ahds.ac.uk/headers/2541.xml" TargetMode="External"/><Relationship Id="rId547" Type="http://schemas.openxmlformats.org/officeDocument/2006/relationships/hyperlink" Target="http://addchallenge.cn/" TargetMode="External"/><Relationship Id="rId754" Type="http://schemas.openxmlformats.org/officeDocument/2006/relationships/hyperlink" Target="https://competitions.codalab.org/competitions/22173" TargetMode="External"/><Relationship Id="rId961" Type="http://schemas.openxmlformats.org/officeDocument/2006/relationships/hyperlink" Target="https://codalab.lisn.upsaclay.fr/competitions/4392" TargetMode="External"/><Relationship Id="rId90" Type="http://schemas.openxmlformats.org/officeDocument/2006/relationships/hyperlink" Target="http://saifmohammad.com/WebPages/EmotionIntensity-SharedTask.html" TargetMode="External"/><Relationship Id="rId186" Type="http://schemas.openxmlformats.org/officeDocument/2006/relationships/hyperlink" Target="https://competitions.codalab.org/competitions/6121" TargetMode="External"/><Relationship Id="rId393" Type="http://schemas.openxmlformats.org/officeDocument/2006/relationships/hyperlink" Target="https://competitions.codalab.org/competitions/28002" TargetMode="External"/><Relationship Id="rId407" Type="http://schemas.openxmlformats.org/officeDocument/2006/relationships/hyperlink" Target="https://competitions.codalab.org/competitions/28162" TargetMode="External"/><Relationship Id="rId614" Type="http://schemas.openxmlformats.org/officeDocument/2006/relationships/hyperlink" Target="https://taeinkwon.com/projects/h2o/" TargetMode="External"/><Relationship Id="rId821" Type="http://schemas.openxmlformats.org/officeDocument/2006/relationships/hyperlink" Target="https://competitions.codalab.org/competitions/17262" TargetMode="External"/><Relationship Id="rId253" Type="http://schemas.openxmlformats.org/officeDocument/2006/relationships/hyperlink" Target="https://competitions.codalab.org/competitions/20152" TargetMode="External"/><Relationship Id="rId460" Type="http://schemas.openxmlformats.org/officeDocument/2006/relationships/hyperlink" Target="https://competitions.codalab.org/competitions/28757" TargetMode="External"/><Relationship Id="rId698" Type="http://schemas.openxmlformats.org/officeDocument/2006/relationships/hyperlink" Target="https://competitions.codalab.org/competitions/26120" TargetMode="External"/><Relationship Id="rId919" Type="http://schemas.openxmlformats.org/officeDocument/2006/relationships/hyperlink" Target="https://codalab.lisn.upsaclay.fr/competitions/776" TargetMode="External"/><Relationship Id="rId48" Type="http://schemas.openxmlformats.org/officeDocument/2006/relationships/hyperlink" Target="https://chalearnlap.cvc.uab.cat/challenge/13/track/13/description/" TargetMode="External"/><Relationship Id="rId113" Type="http://schemas.openxmlformats.org/officeDocument/2006/relationships/hyperlink" Target="http://deepglobe.org/" TargetMode="External"/><Relationship Id="rId320" Type="http://schemas.openxmlformats.org/officeDocument/2006/relationships/hyperlink" Target="https://competitions.codalab.org/competitions/23428" TargetMode="External"/><Relationship Id="rId558" Type="http://schemas.openxmlformats.org/officeDocument/2006/relationships/hyperlink" Target="https://competitions.codalab.org/competitions/21172" TargetMode="External"/><Relationship Id="rId765" Type="http://schemas.openxmlformats.org/officeDocument/2006/relationships/hyperlink" Target="https://competitions.codalab.org/competitions/20199" TargetMode="External"/><Relationship Id="rId972" Type="http://schemas.openxmlformats.org/officeDocument/2006/relationships/hyperlink" Target="https://arxiv.org/abs/2110.07393" TargetMode="External"/><Relationship Id="rId197" Type="http://schemas.openxmlformats.org/officeDocument/2006/relationships/hyperlink" Target="https://competitions.codalab.org/competitions/18034" TargetMode="External"/><Relationship Id="rId418" Type="http://schemas.openxmlformats.org/officeDocument/2006/relationships/hyperlink" Target="https://competitions.codalab.org/competitions/28032" TargetMode="External"/><Relationship Id="rId625" Type="http://schemas.openxmlformats.org/officeDocument/2006/relationships/hyperlink" Target="https://docs.google.com/presentation/d/1Cbh5fFsd4yUcFs7DBeemqyOd7k4Ph4n6BgYjW_PMg-Y/edit" TargetMode="External"/><Relationship Id="rId832" Type="http://schemas.openxmlformats.org/officeDocument/2006/relationships/hyperlink" Target="https://competitions.codalab.org/competitions/17184" TargetMode="External"/><Relationship Id="rId264" Type="http://schemas.openxmlformats.org/officeDocument/2006/relationships/hyperlink" Target="https://chalearnlap.cvc.uab.cat/challenge/34/description/" TargetMode="External"/><Relationship Id="rId471" Type="http://schemas.openxmlformats.org/officeDocument/2006/relationships/hyperlink" Target="https://competitions.codalab.org/competitions/30111" TargetMode="External"/><Relationship Id="rId59" Type="http://schemas.openxmlformats.org/officeDocument/2006/relationships/hyperlink" Target="https://competitions.codalab.org/competitions/10261" TargetMode="External"/><Relationship Id="rId124" Type="http://schemas.openxmlformats.org/officeDocument/2006/relationships/hyperlink" Target="https://competitions.codalab.org/competitions/17401" TargetMode="External"/><Relationship Id="rId569" Type="http://schemas.openxmlformats.org/officeDocument/2006/relationships/hyperlink" Target="https://competitions.codalab.org/competitions/25427" TargetMode="External"/><Relationship Id="rId776" Type="http://schemas.openxmlformats.org/officeDocument/2006/relationships/hyperlink" Target="https://competitions.codalab.org/competitions/25174" TargetMode="External"/><Relationship Id="rId983" Type="http://schemas.openxmlformats.org/officeDocument/2006/relationships/hyperlink" Target="https://sites.google.com/view/loveucvpr22/track-3?authuser=0" TargetMode="External"/><Relationship Id="rId331" Type="http://schemas.openxmlformats.org/officeDocument/2006/relationships/hyperlink" Target="https://chalearnlap.cvc.uab.cat/challenge/38/description/" TargetMode="External"/><Relationship Id="rId429" Type="http://schemas.openxmlformats.org/officeDocument/2006/relationships/hyperlink" Target="https://github.com/dialogue-evaluation/RuNormAS" TargetMode="External"/><Relationship Id="rId636" Type="http://schemas.openxmlformats.org/officeDocument/2006/relationships/hyperlink" Target="https://competitions.codalab.org/competitions/28114" TargetMode="External"/><Relationship Id="rId843" Type="http://schemas.openxmlformats.org/officeDocument/2006/relationships/hyperlink" Target="https://competitions.codalab.org/competitions/16439" TargetMode="External"/><Relationship Id="rId275" Type="http://schemas.openxmlformats.org/officeDocument/2006/relationships/hyperlink" Target="https://arxiv.org/pdf/1912.02340.pdf" TargetMode="External"/><Relationship Id="rId482" Type="http://schemas.openxmlformats.org/officeDocument/2006/relationships/hyperlink" Target="https://competitions.codalab.org/competitions/31819" TargetMode="External"/><Relationship Id="rId703" Type="http://schemas.openxmlformats.org/officeDocument/2006/relationships/hyperlink" Target="https://competitions.codalab.org/competitions/20654" TargetMode="External"/><Relationship Id="rId910" Type="http://schemas.openxmlformats.org/officeDocument/2006/relationships/hyperlink" Target="https://codalab.lisn.upsaclay.fr/competitions/2197" TargetMode="External"/><Relationship Id="rId135" Type="http://schemas.openxmlformats.org/officeDocument/2006/relationships/hyperlink" Target="https://competitions.codalab.org/competitions/2231" TargetMode="External"/><Relationship Id="rId342" Type="http://schemas.openxmlformats.org/officeDocument/2006/relationships/hyperlink" Target="https://competitions.codalab.org/competitions/24584" TargetMode="External"/><Relationship Id="rId787" Type="http://schemas.openxmlformats.org/officeDocument/2006/relationships/hyperlink" Target="https://competitions.codalab.org/competitions/22780" TargetMode="External"/><Relationship Id="rId994" Type="http://schemas.openxmlformats.org/officeDocument/2006/relationships/hyperlink" Target="https://codalab.lisn.upsaclay.fr/competitions/539" TargetMode="External"/><Relationship Id="rId202" Type="http://schemas.openxmlformats.org/officeDocument/2006/relationships/hyperlink" Target="https://davischallenge.org/challenge2018/semisupervised.html" TargetMode="External"/><Relationship Id="rId647" Type="http://schemas.openxmlformats.org/officeDocument/2006/relationships/hyperlink" Target="https://competitions.codalab.org/competitions/25516" TargetMode="External"/><Relationship Id="rId854" Type="http://schemas.openxmlformats.org/officeDocument/2006/relationships/hyperlink" Target="https://codalab.lisn.upsaclay.fr/competitions/454" TargetMode="External"/><Relationship Id="rId286" Type="http://schemas.openxmlformats.org/officeDocument/2006/relationships/hyperlink" Target="https://competitions.codalab.org/competitions/15971" TargetMode="External"/><Relationship Id="rId493" Type="http://schemas.openxmlformats.org/officeDocument/2006/relationships/hyperlink" Target="https://competitions.codalab.org/competitions/31485" TargetMode="External"/><Relationship Id="rId507" Type="http://schemas.openxmlformats.org/officeDocument/2006/relationships/hyperlink" Target="https://competitions.codalab.org/competitions/31326" TargetMode="External"/><Relationship Id="rId714" Type="http://schemas.openxmlformats.org/officeDocument/2006/relationships/hyperlink" Target="https://competitions.codalab.org/competitions/25770" TargetMode="External"/><Relationship Id="rId921" Type="http://schemas.openxmlformats.org/officeDocument/2006/relationships/hyperlink" Target="https://codalab.lisn.upsaclay.fr/competitions/702" TargetMode="External"/><Relationship Id="rId50" Type="http://schemas.openxmlformats.org/officeDocument/2006/relationships/hyperlink" Target="https://competitions.codalab.org/competitions/21342" TargetMode="External"/><Relationship Id="rId146" Type="http://schemas.openxmlformats.org/officeDocument/2006/relationships/hyperlink" Target="https://competitions.codalab.org/competitions/10751" TargetMode="External"/><Relationship Id="rId353" Type="http://schemas.openxmlformats.org/officeDocument/2006/relationships/hyperlink" Target="https://competitions.codalab.org/competitions/20660" TargetMode="External"/><Relationship Id="rId560" Type="http://schemas.openxmlformats.org/officeDocument/2006/relationships/hyperlink" Target="https://competitions.codalab.org/competitions/33156" TargetMode="External"/><Relationship Id="rId798" Type="http://schemas.openxmlformats.org/officeDocument/2006/relationships/hyperlink" Target="https://competitions.codalab.org/competitions/20905" TargetMode="External"/><Relationship Id="rId213" Type="http://schemas.openxmlformats.org/officeDocument/2006/relationships/hyperlink" Target="https://competitions.codalab.org/competitions/19650" TargetMode="External"/><Relationship Id="rId420" Type="http://schemas.openxmlformats.org/officeDocument/2006/relationships/hyperlink" Target="https://competitions.codalab.org/competitions/28890" TargetMode="External"/><Relationship Id="rId658" Type="http://schemas.openxmlformats.org/officeDocument/2006/relationships/hyperlink" Target="https://competitions.codalab.org/competitions/21080" TargetMode="External"/><Relationship Id="rId865" Type="http://schemas.openxmlformats.org/officeDocument/2006/relationships/hyperlink" Target="https://codalab.lisn.upsaclay.fr/competitions/2341" TargetMode="External"/><Relationship Id="rId297" Type="http://schemas.openxmlformats.org/officeDocument/2006/relationships/hyperlink" Target="https://competitions.codalab.org/competitions/23285" TargetMode="External"/><Relationship Id="rId518" Type="http://schemas.openxmlformats.org/officeDocument/2006/relationships/hyperlink" Target="https://competitions.codalab.org/competitions/33340" TargetMode="External"/><Relationship Id="rId725" Type="http://schemas.openxmlformats.org/officeDocument/2006/relationships/hyperlink" Target="https://competitions.codalab.org/competitions/15261" TargetMode="External"/><Relationship Id="rId932" Type="http://schemas.openxmlformats.org/officeDocument/2006/relationships/hyperlink" Target="https://chalearnlap.cvc.uab.cat/challenge/51/description/" TargetMode="External"/><Relationship Id="rId157" Type="http://schemas.openxmlformats.org/officeDocument/2006/relationships/hyperlink" Target="https://competitions.codalab.org/competitions/15885" TargetMode="External"/><Relationship Id="rId364" Type="http://schemas.openxmlformats.org/officeDocument/2006/relationships/hyperlink" Target="https://competitions.codalab.org/competitions/20693" TargetMode="External"/><Relationship Id="rId1008" Type="http://schemas.openxmlformats.org/officeDocument/2006/relationships/hyperlink" Target="https://codalab.lisn.upsaclay.fr/competitions/2167" TargetMode="External"/><Relationship Id="rId61" Type="http://schemas.openxmlformats.org/officeDocument/2006/relationships/hyperlink" Target="https://github.com/aduispace/CIKM-Cup-2016-Track-1-Cross-Device-Entity-Linking-Challenge" TargetMode="External"/><Relationship Id="rId571" Type="http://schemas.openxmlformats.org/officeDocument/2006/relationships/hyperlink" Target="https://competitions.codalab.org/competitions/24938" TargetMode="External"/><Relationship Id="rId669" Type="http://schemas.openxmlformats.org/officeDocument/2006/relationships/hyperlink" Target="https://competitions.codalab.org/competitions/21145" TargetMode="External"/><Relationship Id="rId876" Type="http://schemas.openxmlformats.org/officeDocument/2006/relationships/hyperlink" Target="https://codalab.lisn.upsaclay.fr/competitions/2332" TargetMode="External"/><Relationship Id="rId19" Type="http://schemas.openxmlformats.org/officeDocument/2006/relationships/hyperlink" Target="https://competitions.codalab.org/competitions/1381" TargetMode="External"/><Relationship Id="rId224" Type="http://schemas.openxmlformats.org/officeDocument/2006/relationships/hyperlink" Target="https://competitions.codalab.org/competitions/20369" TargetMode="External"/><Relationship Id="rId431" Type="http://schemas.openxmlformats.org/officeDocument/2006/relationships/hyperlink" Target="https://competitions.codalab.org/competitions/27667" TargetMode="External"/><Relationship Id="rId529" Type="http://schemas.openxmlformats.org/officeDocument/2006/relationships/hyperlink" Target="https://competitions.codalab.org/competitions/34540" TargetMode="External"/><Relationship Id="rId736" Type="http://schemas.openxmlformats.org/officeDocument/2006/relationships/hyperlink" Target="https://competitions.codalab.org/competitions/36425" TargetMode="External"/><Relationship Id="rId168" Type="http://schemas.openxmlformats.org/officeDocument/2006/relationships/hyperlink" Target="https://competitions.codalab.org/competitions/15637" TargetMode="External"/><Relationship Id="rId943" Type="http://schemas.openxmlformats.org/officeDocument/2006/relationships/hyperlink" Target="https://codalab.lisn.upsaclay.fr/competitions/3798" TargetMode="External"/><Relationship Id="rId1019" Type="http://schemas.openxmlformats.org/officeDocument/2006/relationships/hyperlink" Target="https://autodl.lri.fr/competitions/35" TargetMode="External"/><Relationship Id="rId72" Type="http://schemas.openxmlformats.org/officeDocument/2006/relationships/hyperlink" Target="https://competitions.codalab.org/competitions/11531" TargetMode="External"/><Relationship Id="rId375" Type="http://schemas.openxmlformats.org/officeDocument/2006/relationships/hyperlink" Target="https://www.semanticscholar.org/paper/Process-mining-with-the-HeuristicsMiner-algorithm-Weijters-Aalst/e61c748f9a2df9c3fbda3a8361fdc3d847b7e3ae?p2df" TargetMode="External"/><Relationship Id="rId582" Type="http://schemas.openxmlformats.org/officeDocument/2006/relationships/hyperlink" Target="https://competitions.codalab.org/competitions/31519" TargetMode="External"/><Relationship Id="rId803" Type="http://schemas.openxmlformats.org/officeDocument/2006/relationships/hyperlink" Target="https://competitions.codalab.org/competitions/35153" TargetMode="External"/><Relationship Id="rId3" Type="http://schemas.openxmlformats.org/officeDocument/2006/relationships/hyperlink" Target="https://github.com/ymcui/cmrc2019" TargetMode="External"/><Relationship Id="rId235" Type="http://schemas.openxmlformats.org/officeDocument/2006/relationships/hyperlink" Target="https://competitions.codalab.org/competitions/20163" TargetMode="External"/><Relationship Id="rId442" Type="http://schemas.openxmlformats.org/officeDocument/2006/relationships/hyperlink" Target="https://competitions.codalab.org/competitions/30949" TargetMode="External"/><Relationship Id="rId887" Type="http://schemas.openxmlformats.org/officeDocument/2006/relationships/hyperlink" Target="https://codalab.lisn.upsaclay.fr/competitions/1497" TargetMode="External"/><Relationship Id="rId302" Type="http://schemas.openxmlformats.org/officeDocument/2006/relationships/hyperlink" Target="https://competitions.codalab.org/competitions/22966" TargetMode="External"/><Relationship Id="rId747" Type="http://schemas.openxmlformats.org/officeDocument/2006/relationships/hyperlink" Target="https://competitions.codalab.org/competitions/20595" TargetMode="External"/><Relationship Id="rId954" Type="http://schemas.openxmlformats.org/officeDocument/2006/relationships/hyperlink" Target="https://codalab.lisn.upsaclay.fr/competitions/4955" TargetMode="External"/><Relationship Id="rId83" Type="http://schemas.openxmlformats.org/officeDocument/2006/relationships/hyperlink" Target="http://icv.tuit.ut.ee/fc2017" TargetMode="External"/><Relationship Id="rId179" Type="http://schemas.openxmlformats.org/officeDocument/2006/relationships/hyperlink" Target="https://competitions.codalab.org/competitions/16931" TargetMode="External"/><Relationship Id="rId386" Type="http://schemas.openxmlformats.org/officeDocument/2006/relationships/hyperlink" Target="https://competitions.codalab.org/competitions/25215" TargetMode="External"/><Relationship Id="rId593" Type="http://schemas.openxmlformats.org/officeDocument/2006/relationships/hyperlink" Target="https://competitions.codalab.org/competitions/24420" TargetMode="External"/><Relationship Id="rId607" Type="http://schemas.openxmlformats.org/officeDocument/2006/relationships/hyperlink" Target="https://github.com/DanceTrack/DanceTrack" TargetMode="External"/><Relationship Id="rId814" Type="http://schemas.openxmlformats.org/officeDocument/2006/relationships/hyperlink" Target="https://competitions.codalab.org/competitions/31166" TargetMode="External"/><Relationship Id="rId246" Type="http://schemas.openxmlformats.org/officeDocument/2006/relationships/hyperlink" Target="https://competitions.codalab.org/competitions/20257" TargetMode="External"/><Relationship Id="rId453" Type="http://schemas.openxmlformats.org/officeDocument/2006/relationships/hyperlink" Target="https://competitions.codalab.org/competitions/28679" TargetMode="External"/><Relationship Id="rId660" Type="http://schemas.openxmlformats.org/officeDocument/2006/relationships/hyperlink" Target="https://competitions.codalab.org/competitions/24122" TargetMode="External"/><Relationship Id="rId898" Type="http://schemas.openxmlformats.org/officeDocument/2006/relationships/hyperlink" Target="https://codalab.lisn.upsaclay.fr/competitions/2802" TargetMode="External"/><Relationship Id="rId106" Type="http://schemas.openxmlformats.org/officeDocument/2006/relationships/hyperlink" Target="https://ctwdataset.github.io/" TargetMode="External"/><Relationship Id="rId313" Type="http://schemas.openxmlformats.org/officeDocument/2006/relationships/hyperlink" Target="https://davischallenge.org/challenge2020/semisupervised.html" TargetMode="External"/><Relationship Id="rId758" Type="http://schemas.openxmlformats.org/officeDocument/2006/relationships/hyperlink" Target="https://competitions.codalab.org/competitions/7462" TargetMode="External"/><Relationship Id="rId965" Type="http://schemas.openxmlformats.org/officeDocument/2006/relationships/hyperlink" Target="http://www.classic.grss-ieee.org/earthvision2021/challenge.html" TargetMode="External"/><Relationship Id="rId10" Type="http://schemas.openxmlformats.org/officeDocument/2006/relationships/hyperlink" Target="http://braintumorsegmentation.org/" TargetMode="External"/><Relationship Id="rId94" Type="http://schemas.openxmlformats.org/officeDocument/2006/relationships/hyperlink" Target="https://competitions.codalab.org/competitions/17094" TargetMode="External"/><Relationship Id="rId397" Type="http://schemas.openxmlformats.org/officeDocument/2006/relationships/hyperlink" Target="https://competitions.codalab.org/competitions/28485" TargetMode="External"/><Relationship Id="rId520" Type="http://schemas.openxmlformats.org/officeDocument/2006/relationships/hyperlink" Target="https://competitions.codalab.org/competitions/23433" TargetMode="External"/><Relationship Id="rId618" Type="http://schemas.openxmlformats.org/officeDocument/2006/relationships/hyperlink" Target="https://competitions.codalab.org/competitions/22533" TargetMode="External"/><Relationship Id="rId825" Type="http://schemas.openxmlformats.org/officeDocument/2006/relationships/hyperlink" Target="https://competitions.codalab.org/competitions/17326" TargetMode="External"/><Relationship Id="rId257" Type="http://schemas.openxmlformats.org/officeDocument/2006/relationships/hyperlink" Target="https://competitions.codalab.org/competitions/21523" TargetMode="External"/><Relationship Id="rId464" Type="http://schemas.openxmlformats.org/officeDocument/2006/relationships/hyperlink" Target="https://competitions.codalab.org/competitions/24334" TargetMode="External"/><Relationship Id="rId1010" Type="http://schemas.openxmlformats.org/officeDocument/2006/relationships/hyperlink" Target="https://codalab.lisn.upsaclay.fr/competitions/3783" TargetMode="External"/><Relationship Id="rId117" Type="http://schemas.openxmlformats.org/officeDocument/2006/relationships/hyperlink" Target="https://arxiv.org/pdf/1805.06561.pdf" TargetMode="External"/><Relationship Id="rId671" Type="http://schemas.openxmlformats.org/officeDocument/2006/relationships/hyperlink" Target="https://competitions.codalab.org/competitions/31280" TargetMode="External"/><Relationship Id="rId769" Type="http://schemas.openxmlformats.org/officeDocument/2006/relationships/hyperlink" Target="https://competitions.codalab.org/competitions/19935" TargetMode="External"/><Relationship Id="rId976" Type="http://schemas.openxmlformats.org/officeDocument/2006/relationships/hyperlink" Target="https://codalab.lisn.upsaclay.fr/competitions/865" TargetMode="External"/><Relationship Id="rId324" Type="http://schemas.openxmlformats.org/officeDocument/2006/relationships/hyperlink" Target="https://competitions.codalab.org/competitions/24781" TargetMode="External"/><Relationship Id="rId531" Type="http://schemas.openxmlformats.org/officeDocument/2006/relationships/hyperlink" Target="https://gitlab.com/spe.ec/e-challenge-prediction-models-for-historical-data-of-esp-patterns" TargetMode="External"/><Relationship Id="rId629" Type="http://schemas.openxmlformats.org/officeDocument/2006/relationships/hyperlink" Target="https://www.robots.ox.ac.uk/~vgg/data/voxceleb/competition2020.html" TargetMode="External"/><Relationship Id="rId836" Type="http://schemas.openxmlformats.org/officeDocument/2006/relationships/hyperlink" Target="https://competitions.codalab.org/competitions/19948" TargetMode="External"/><Relationship Id="rId1021" Type="http://schemas.openxmlformats.org/officeDocument/2006/relationships/hyperlink" Target="https://autodl.lri.fr/competitions/16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ompetitions.codalab.org/competitions/28894" TargetMode="External"/><Relationship Id="rId3" Type="http://schemas.openxmlformats.org/officeDocument/2006/relationships/hyperlink" Target="https://competitions.codalab.org/competitions/30594" TargetMode="External"/><Relationship Id="rId7" Type="http://schemas.openxmlformats.org/officeDocument/2006/relationships/hyperlink" Target="https://competitions.codalab.org/competitions/35160" TargetMode="External"/><Relationship Id="rId2" Type="http://schemas.openxmlformats.org/officeDocument/2006/relationships/hyperlink" Target="https://competitions.codalab.org/competitions/30937" TargetMode="External"/><Relationship Id="rId1" Type="http://schemas.openxmlformats.org/officeDocument/2006/relationships/hyperlink" Target="https://competitions.codalab.org/competitions/22233" TargetMode="External"/><Relationship Id="rId6" Type="http://schemas.openxmlformats.org/officeDocument/2006/relationships/hyperlink" Target="https://competitions.codalab.org/competitions/30090" TargetMode="External"/><Relationship Id="rId5" Type="http://schemas.openxmlformats.org/officeDocument/2006/relationships/hyperlink" Target="https://competitions.codalab.org/competitions/28996" TargetMode="External"/><Relationship Id="rId10" Type="http://schemas.openxmlformats.org/officeDocument/2006/relationships/hyperlink" Target="https://competitions.codalab.org/competitions/22705" TargetMode="External"/><Relationship Id="rId4" Type="http://schemas.openxmlformats.org/officeDocument/2006/relationships/hyperlink" Target="https://competitions.codalab.org/competitions/20970" TargetMode="External"/><Relationship Id="rId9" Type="http://schemas.openxmlformats.org/officeDocument/2006/relationships/hyperlink" Target="https://competitions.codalab.org/competitions/335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46D0B-44B8-4467-A230-E38E1B094E46}">
  <sheetPr>
    <outlinePr summaryBelow="0" summaryRight="0"/>
  </sheetPr>
  <dimension ref="A1:AE831"/>
  <sheetViews>
    <sheetView tabSelected="1" workbookViewId="0">
      <pane ySplit="1" topLeftCell="A40" activePane="bottomLeft" state="frozen"/>
      <selection pane="bottomLeft" activeCell="A40" sqref="A40:XFD40"/>
    </sheetView>
  </sheetViews>
  <sheetFormatPr defaultColWidth="12.6640625" defaultRowHeight="15.75" customHeight="1" x14ac:dyDescent="0.25"/>
  <cols>
    <col min="1" max="1" width="28.88671875" customWidth="1"/>
    <col min="2" max="2" width="27.33203125" customWidth="1"/>
    <col min="3" max="3" width="10.77734375" customWidth="1"/>
    <col min="4" max="4" width="10.88671875" customWidth="1"/>
    <col min="5" max="5" width="6.88671875" customWidth="1"/>
    <col min="6" max="6" width="7.21875" customWidth="1"/>
    <col min="7" max="7" width="11.6640625" customWidth="1"/>
    <col min="8" max="8" width="11.44140625" customWidth="1"/>
    <col min="9" max="9" width="8.109375" customWidth="1"/>
    <col min="10" max="10" width="47.6640625" customWidth="1"/>
    <col min="11" max="11" width="8.109375" customWidth="1"/>
    <col min="12" max="12" width="8.44140625" customWidth="1"/>
    <col min="13" max="13" width="6.109375" customWidth="1"/>
    <col min="14" max="14" width="6.44140625" customWidth="1"/>
  </cols>
  <sheetData>
    <row r="1" spans="1:31" ht="13.8" x14ac:dyDescent="0.25">
      <c r="A1" s="1" t="s">
        <v>0</v>
      </c>
      <c r="B1" s="2" t="s">
        <v>1</v>
      </c>
      <c r="C1" s="2" t="s">
        <v>2</v>
      </c>
      <c r="D1" s="2" t="s">
        <v>3</v>
      </c>
      <c r="E1" s="2" t="s">
        <v>4</v>
      </c>
      <c r="F1" s="2" t="s">
        <v>5</v>
      </c>
      <c r="G1" s="2" t="s">
        <v>6</v>
      </c>
      <c r="H1" s="2" t="s">
        <v>7</v>
      </c>
      <c r="I1" s="6" t="s">
        <v>8</v>
      </c>
      <c r="J1" s="3" t="s">
        <v>9</v>
      </c>
      <c r="K1" s="3" t="s">
        <v>10</v>
      </c>
      <c r="L1" s="3" t="s">
        <v>11</v>
      </c>
      <c r="M1" s="3" t="s">
        <v>12</v>
      </c>
      <c r="N1" s="3" t="s">
        <v>13</v>
      </c>
      <c r="O1" s="4" t="s">
        <v>14</v>
      </c>
      <c r="P1" s="4" t="s">
        <v>15</v>
      </c>
      <c r="Q1" s="4" t="s">
        <v>16</v>
      </c>
      <c r="R1" s="4" t="s">
        <v>17</v>
      </c>
      <c r="S1" s="38" t="s">
        <v>4111</v>
      </c>
      <c r="T1" s="38" t="s">
        <v>4112</v>
      </c>
      <c r="U1" s="7" t="s">
        <v>18</v>
      </c>
      <c r="V1" s="7" t="s">
        <v>19</v>
      </c>
      <c r="W1" s="7" t="s">
        <v>20</v>
      </c>
      <c r="X1" s="7" t="s">
        <v>21</v>
      </c>
      <c r="Y1" s="7" t="s">
        <v>22</v>
      </c>
      <c r="Z1" s="7" t="s">
        <v>23</v>
      </c>
      <c r="AA1" s="7" t="s">
        <v>24</v>
      </c>
      <c r="AB1" s="7" t="s">
        <v>25</v>
      </c>
      <c r="AC1" s="7" t="s">
        <v>26</v>
      </c>
      <c r="AD1" s="5"/>
      <c r="AE1" s="5"/>
    </row>
    <row r="2" spans="1:31" ht="13.2" x14ac:dyDescent="0.25">
      <c r="A2" s="28" t="s">
        <v>27</v>
      </c>
      <c r="B2" s="37" t="s">
        <v>28</v>
      </c>
      <c r="C2" s="37">
        <v>46</v>
      </c>
      <c r="D2" s="37">
        <v>248</v>
      </c>
      <c r="E2" s="37">
        <v>2019</v>
      </c>
      <c r="F2" s="37">
        <v>3</v>
      </c>
      <c r="G2" s="10" t="s">
        <v>29</v>
      </c>
      <c r="H2" s="37">
        <v>6500</v>
      </c>
      <c r="I2" s="37">
        <v>87</v>
      </c>
      <c r="J2" s="11" t="s">
        <v>30</v>
      </c>
      <c r="K2" s="37" t="s">
        <v>31</v>
      </c>
      <c r="L2" s="12" t="s">
        <v>32</v>
      </c>
      <c r="M2" s="37" t="s">
        <v>33</v>
      </c>
      <c r="N2" s="11" t="s">
        <v>34</v>
      </c>
      <c r="O2" s="37" t="s">
        <v>35</v>
      </c>
      <c r="P2" s="37" t="s">
        <v>36</v>
      </c>
      <c r="Q2" s="37" t="s">
        <v>37</v>
      </c>
      <c r="R2" s="37" t="s">
        <v>38</v>
      </c>
      <c r="S2" s="37">
        <f>VLOOKUP(J:J,[1]leaderboard_histograms_fixed_20!$B:$D,2,FALSE)</f>
        <v>1.1760304486375801</v>
      </c>
      <c r="T2" s="37">
        <f>VLOOKUP(J:J,[1]leaderboard_histograms_fixed_20!$B:$D,3,FALSE)</f>
        <v>1.1925692969216199</v>
      </c>
      <c r="U2" s="37">
        <v>10000</v>
      </c>
      <c r="V2" s="37"/>
      <c r="W2" s="37" t="s">
        <v>39</v>
      </c>
      <c r="X2" s="37" t="s">
        <v>40</v>
      </c>
      <c r="Y2" s="37" t="b">
        <v>1</v>
      </c>
      <c r="Z2" s="37" t="b">
        <v>0</v>
      </c>
      <c r="AA2" s="37" t="b">
        <v>1</v>
      </c>
      <c r="AB2" s="37" t="b">
        <v>0</v>
      </c>
      <c r="AC2" s="12" t="s">
        <v>41</v>
      </c>
    </row>
    <row r="3" spans="1:31" ht="13.2" x14ac:dyDescent="0.25">
      <c r="A3" s="28" t="s">
        <v>42</v>
      </c>
      <c r="B3" s="37" t="s">
        <v>43</v>
      </c>
      <c r="C3" s="37">
        <v>12</v>
      </c>
      <c r="D3" s="37">
        <v>65</v>
      </c>
      <c r="E3" s="37">
        <v>2013</v>
      </c>
      <c r="F3" s="37">
        <v>1</v>
      </c>
      <c r="G3" s="37">
        <v>0</v>
      </c>
      <c r="H3" s="37">
        <v>0</v>
      </c>
      <c r="J3" s="11" t="s">
        <v>44</v>
      </c>
      <c r="K3" s="11" t="s">
        <v>45</v>
      </c>
      <c r="L3" s="37" t="s">
        <v>46</v>
      </c>
      <c r="M3" s="37" t="s">
        <v>33</v>
      </c>
      <c r="N3" s="12" t="s">
        <v>47</v>
      </c>
      <c r="P3" s="28" t="s">
        <v>4113</v>
      </c>
      <c r="Q3" s="37" t="s">
        <v>48</v>
      </c>
      <c r="R3" s="37" t="s">
        <v>49</v>
      </c>
      <c r="S3" s="37">
        <f>VLOOKUP(J:J,[1]leaderboard_histograms_fixed_20!$B:$D,2,FALSE)</f>
        <v>1.1921406973044799</v>
      </c>
      <c r="T3" s="37">
        <f>VLOOKUP(J:J,[1]leaderboard_histograms_fixed_20!$B:$D,3,FALSE)</f>
        <v>1.09953006619758</v>
      </c>
      <c r="U3" s="37">
        <v>374352</v>
      </c>
      <c r="V3" s="37" t="s">
        <v>50</v>
      </c>
      <c r="W3" s="37" t="s">
        <v>51</v>
      </c>
      <c r="X3" s="37" t="s">
        <v>52</v>
      </c>
      <c r="Y3" s="37" t="b">
        <v>0</v>
      </c>
      <c r="Z3" s="37" t="b">
        <v>0</v>
      </c>
      <c r="AA3" s="37" t="b">
        <v>1</v>
      </c>
      <c r="AB3" s="37" t="b">
        <v>0</v>
      </c>
      <c r="AC3" s="12" t="s">
        <v>53</v>
      </c>
    </row>
    <row r="4" spans="1:31" ht="13.2" x14ac:dyDescent="0.25">
      <c r="A4" s="28" t="s">
        <v>54</v>
      </c>
      <c r="B4" s="37" t="s">
        <v>55</v>
      </c>
      <c r="C4" s="37">
        <v>141</v>
      </c>
      <c r="D4" s="37">
        <v>50</v>
      </c>
      <c r="E4" s="37">
        <v>2013</v>
      </c>
      <c r="F4" s="37">
        <v>2</v>
      </c>
      <c r="G4" s="37">
        <v>0</v>
      </c>
      <c r="H4" s="37">
        <v>0</v>
      </c>
      <c r="I4" s="37">
        <v>22</v>
      </c>
      <c r="J4" s="11" t="s">
        <v>56</v>
      </c>
      <c r="K4" s="12" t="s">
        <v>57</v>
      </c>
      <c r="L4" s="37" t="s">
        <v>58</v>
      </c>
      <c r="M4" s="37" t="s">
        <v>33</v>
      </c>
      <c r="O4" s="37" t="s">
        <v>59</v>
      </c>
      <c r="P4" s="28" t="s">
        <v>4113</v>
      </c>
      <c r="Q4" s="37" t="s">
        <v>60</v>
      </c>
      <c r="R4" s="37" t="s">
        <v>60</v>
      </c>
      <c r="S4" s="37"/>
      <c r="T4" s="37"/>
      <c r="V4" s="37" t="s">
        <v>61</v>
      </c>
      <c r="W4" s="37" t="s">
        <v>62</v>
      </c>
      <c r="X4" s="37" t="s">
        <v>63</v>
      </c>
      <c r="Y4" s="37" t="b">
        <v>1</v>
      </c>
      <c r="Z4" s="37" t="b">
        <v>0</v>
      </c>
      <c r="AA4" s="37" t="b">
        <v>1</v>
      </c>
      <c r="AB4" s="37" t="b">
        <v>0</v>
      </c>
    </row>
    <row r="5" spans="1:31" ht="13.2" x14ac:dyDescent="0.25">
      <c r="A5" s="13" t="s">
        <v>64</v>
      </c>
      <c r="B5" s="37" t="s">
        <v>65</v>
      </c>
      <c r="C5" s="37">
        <v>100</v>
      </c>
      <c r="D5" s="37">
        <v>25</v>
      </c>
      <c r="E5" s="37">
        <v>2014</v>
      </c>
      <c r="F5" s="37">
        <v>2</v>
      </c>
      <c r="G5" s="37" t="s">
        <v>66</v>
      </c>
      <c r="H5" s="37">
        <v>1000</v>
      </c>
      <c r="I5" s="37">
        <v>108</v>
      </c>
      <c r="J5" s="11" t="s">
        <v>67</v>
      </c>
      <c r="K5" s="11" t="s">
        <v>68</v>
      </c>
      <c r="L5" s="12" t="s">
        <v>69</v>
      </c>
      <c r="M5" s="37" t="s">
        <v>33</v>
      </c>
      <c r="N5" s="12" t="s">
        <v>70</v>
      </c>
      <c r="P5" s="28" t="s">
        <v>4113</v>
      </c>
      <c r="Q5" s="37" t="s">
        <v>71</v>
      </c>
      <c r="R5" s="37" t="s">
        <v>60</v>
      </c>
      <c r="S5" s="37"/>
      <c r="T5" s="37"/>
      <c r="U5" s="37">
        <v>8234</v>
      </c>
      <c r="V5" s="37" t="s">
        <v>72</v>
      </c>
      <c r="W5" s="37" t="s">
        <v>73</v>
      </c>
      <c r="X5" s="37" t="s">
        <v>74</v>
      </c>
      <c r="Y5" s="37" t="b">
        <v>0</v>
      </c>
      <c r="Z5" s="37" t="b">
        <v>0</v>
      </c>
      <c r="AA5" s="37" t="b">
        <v>1</v>
      </c>
      <c r="AB5" s="37" t="b">
        <v>1</v>
      </c>
    </row>
    <row r="6" spans="1:31" ht="13.2" x14ac:dyDescent="0.25">
      <c r="A6" s="28" t="s">
        <v>75</v>
      </c>
      <c r="B6" s="37" t="s">
        <v>76</v>
      </c>
      <c r="C6" s="37">
        <v>108</v>
      </c>
      <c r="D6" s="37">
        <v>36</v>
      </c>
      <c r="E6" s="37">
        <v>2014</v>
      </c>
      <c r="F6" s="37">
        <v>2</v>
      </c>
      <c r="G6" s="37" t="s">
        <v>66</v>
      </c>
      <c r="H6" s="37">
        <v>1000</v>
      </c>
      <c r="I6" s="37">
        <v>108</v>
      </c>
      <c r="J6" s="11" t="s">
        <v>77</v>
      </c>
      <c r="M6" s="37" t="s">
        <v>33</v>
      </c>
      <c r="N6" s="12" t="s">
        <v>70</v>
      </c>
      <c r="P6" s="28" t="s">
        <v>4113</v>
      </c>
      <c r="Q6" s="37" t="s">
        <v>78</v>
      </c>
      <c r="R6" s="37" t="s">
        <v>60</v>
      </c>
      <c r="S6" s="37"/>
      <c r="T6" s="37"/>
      <c r="V6" s="37" t="s">
        <v>79</v>
      </c>
      <c r="W6" s="37" t="s">
        <v>73</v>
      </c>
      <c r="X6" s="37" t="s">
        <v>74</v>
      </c>
      <c r="Y6" s="37" t="b">
        <v>0</v>
      </c>
      <c r="Z6" s="37" t="b">
        <v>0</v>
      </c>
      <c r="AA6" s="37" t="b">
        <v>1</v>
      </c>
      <c r="AB6" s="37" t="b">
        <v>1</v>
      </c>
    </row>
    <row r="7" spans="1:31" ht="13.2" x14ac:dyDescent="0.25">
      <c r="A7" s="28" t="s">
        <v>80</v>
      </c>
      <c r="B7" s="37" t="s">
        <v>81</v>
      </c>
      <c r="C7" s="37">
        <v>299</v>
      </c>
      <c r="D7" s="37">
        <v>373</v>
      </c>
      <c r="E7" s="37">
        <v>2014</v>
      </c>
      <c r="F7" s="37">
        <v>2</v>
      </c>
      <c r="G7" s="37" t="s">
        <v>66</v>
      </c>
      <c r="H7" s="37">
        <v>1000</v>
      </c>
      <c r="I7" s="37">
        <v>108</v>
      </c>
      <c r="J7" s="11" t="s">
        <v>82</v>
      </c>
      <c r="M7" s="37" t="s">
        <v>33</v>
      </c>
      <c r="N7" s="12" t="s">
        <v>70</v>
      </c>
      <c r="P7" s="28" t="s">
        <v>4113</v>
      </c>
      <c r="Q7" s="37" t="s">
        <v>83</v>
      </c>
      <c r="R7" s="37" t="s">
        <v>60</v>
      </c>
      <c r="S7" s="37">
        <f>VLOOKUP(J:J,[1]leaderboard_histograms_fixed_20!$B:$D,2,FALSE)</f>
        <v>1.3605561747843899</v>
      </c>
      <c r="T7" s="37">
        <f>VLOOKUP(J:J,[1]leaderboard_histograms_fixed_20!$B:$D,3,FALSE)</f>
        <v>1.2170599005935701</v>
      </c>
      <c r="V7" s="37" t="s">
        <v>84</v>
      </c>
      <c r="W7" s="37" t="s">
        <v>73</v>
      </c>
      <c r="X7" s="37" t="s">
        <v>74</v>
      </c>
      <c r="Y7" s="37" t="b">
        <v>0</v>
      </c>
      <c r="Z7" s="37" t="b">
        <v>0</v>
      </c>
      <c r="AA7" s="37" t="b">
        <v>1</v>
      </c>
      <c r="AB7" s="37" t="b">
        <v>1</v>
      </c>
    </row>
    <row r="8" spans="1:31" ht="13.2" x14ac:dyDescent="0.25">
      <c r="A8" s="14" t="s">
        <v>85</v>
      </c>
      <c r="B8" s="37" t="s">
        <v>86</v>
      </c>
      <c r="C8" s="37">
        <v>98</v>
      </c>
      <c r="D8" s="37">
        <v>115</v>
      </c>
      <c r="E8" s="37">
        <v>2014</v>
      </c>
      <c r="F8" s="37">
        <v>2</v>
      </c>
      <c r="G8" s="37" t="s">
        <v>87</v>
      </c>
      <c r="H8" s="37">
        <v>3250</v>
      </c>
      <c r="I8" s="37">
        <v>70</v>
      </c>
      <c r="J8" s="11" t="s">
        <v>88</v>
      </c>
      <c r="K8" s="37" t="s">
        <v>89</v>
      </c>
      <c r="L8" s="37" t="s">
        <v>90</v>
      </c>
      <c r="M8" s="37" t="s">
        <v>91</v>
      </c>
      <c r="N8" s="37" t="s">
        <v>92</v>
      </c>
      <c r="P8" s="37" t="s">
        <v>36</v>
      </c>
      <c r="Q8" s="37" t="s">
        <v>93</v>
      </c>
      <c r="R8" s="37" t="s">
        <v>94</v>
      </c>
      <c r="S8" s="37"/>
      <c r="T8" s="37"/>
      <c r="U8" s="37">
        <v>12150</v>
      </c>
      <c r="W8" s="37" t="s">
        <v>95</v>
      </c>
      <c r="X8" s="37" t="s">
        <v>96</v>
      </c>
      <c r="Y8" s="37" t="b">
        <v>0</v>
      </c>
      <c r="Z8" s="37" t="b">
        <v>0</v>
      </c>
      <c r="AA8" s="37" t="b">
        <v>1</v>
      </c>
      <c r="AB8" s="37" t="b">
        <v>1</v>
      </c>
      <c r="AC8" s="15" t="s">
        <v>97</v>
      </c>
    </row>
    <row r="9" spans="1:31" ht="13.2" x14ac:dyDescent="0.25">
      <c r="A9" s="16" t="s">
        <v>98</v>
      </c>
      <c r="B9" s="37" t="s">
        <v>99</v>
      </c>
      <c r="C9" s="37">
        <v>92</v>
      </c>
      <c r="D9" s="37">
        <v>142</v>
      </c>
      <c r="E9" s="37">
        <v>2014</v>
      </c>
      <c r="F9" s="37">
        <v>1</v>
      </c>
      <c r="G9" s="37">
        <v>0</v>
      </c>
      <c r="H9" s="37">
        <v>0</v>
      </c>
      <c r="I9" s="37">
        <v>61</v>
      </c>
      <c r="J9" s="11" t="s">
        <v>100</v>
      </c>
      <c r="M9" s="37" t="s">
        <v>33</v>
      </c>
      <c r="O9" s="37" t="s">
        <v>59</v>
      </c>
      <c r="P9" s="28" t="s">
        <v>4113</v>
      </c>
      <c r="R9" s="37" t="s">
        <v>101</v>
      </c>
      <c r="S9" s="37">
        <f>VLOOKUP(J:J,[1]leaderboard_histograms_fixed_20!$B:$D,2,FALSE)</f>
        <v>-9.8874468199687607E-2</v>
      </c>
      <c r="T9" s="37">
        <f>VLOOKUP(J:J,[1]leaderboard_histograms_fixed_20!$B:$D,3,FALSE)</f>
        <v>1.1929824561403499</v>
      </c>
      <c r="W9" s="17" t="s">
        <v>102</v>
      </c>
      <c r="X9" s="37" t="s">
        <v>103</v>
      </c>
      <c r="Y9" s="37" t="b">
        <v>1</v>
      </c>
      <c r="Z9" s="37" t="b">
        <v>1</v>
      </c>
      <c r="AA9" s="37" t="b">
        <v>1</v>
      </c>
      <c r="AB9" s="37" t="b">
        <v>0</v>
      </c>
    </row>
    <row r="10" spans="1:31" ht="13.2" x14ac:dyDescent="0.25">
      <c r="A10" s="13" t="s">
        <v>104</v>
      </c>
      <c r="B10" s="37" t="s">
        <v>105</v>
      </c>
      <c r="C10" s="37">
        <v>717</v>
      </c>
      <c r="D10" s="37">
        <v>5097</v>
      </c>
      <c r="E10" s="37">
        <v>2014</v>
      </c>
      <c r="F10" s="37">
        <v>5</v>
      </c>
      <c r="G10" s="37" t="s">
        <v>106</v>
      </c>
      <c r="H10" s="37">
        <v>30000</v>
      </c>
      <c r="I10" s="37">
        <v>565</v>
      </c>
      <c r="J10" s="11" t="s">
        <v>107</v>
      </c>
      <c r="L10" s="37" t="s">
        <v>108</v>
      </c>
      <c r="M10" s="37" t="s">
        <v>33</v>
      </c>
      <c r="N10" s="37" t="s">
        <v>109</v>
      </c>
      <c r="P10" s="37" t="s">
        <v>110</v>
      </c>
      <c r="R10" s="37" t="s">
        <v>111</v>
      </c>
      <c r="S10" s="37">
        <f>VLOOKUP(J:J,[1]leaderboard_histograms_fixed_20!$B:$D,2,FALSE)</f>
        <v>2.6874999999999898</v>
      </c>
      <c r="T10" s="37">
        <f>VLOOKUP(J:J,[1]leaderboard_histograms_fixed_20!$B:$D,3,FALSE)</f>
        <v>2.8125</v>
      </c>
      <c r="W10" s="37" t="s">
        <v>112</v>
      </c>
      <c r="X10" s="37" t="s">
        <v>113</v>
      </c>
      <c r="Y10" s="37" t="b">
        <v>1</v>
      </c>
      <c r="Z10" s="37" t="b">
        <v>1</v>
      </c>
      <c r="AA10" s="37" t="b">
        <v>1</v>
      </c>
      <c r="AB10" s="37" t="b">
        <v>1</v>
      </c>
    </row>
    <row r="11" spans="1:31" ht="13.2" x14ac:dyDescent="0.25">
      <c r="A11" s="18" t="s">
        <v>114</v>
      </c>
      <c r="B11" s="19" t="s">
        <v>115</v>
      </c>
      <c r="C11" s="19">
        <v>1214</v>
      </c>
      <c r="D11" s="19">
        <v>11078</v>
      </c>
      <c r="E11" s="19">
        <v>2015</v>
      </c>
      <c r="F11" s="19">
        <v>3</v>
      </c>
      <c r="G11" s="19">
        <v>0</v>
      </c>
      <c r="H11" s="19">
        <v>0</v>
      </c>
      <c r="I11" s="19">
        <v>1325</v>
      </c>
      <c r="J11" s="20" t="s">
        <v>116</v>
      </c>
      <c r="K11" s="19" t="s">
        <v>117</v>
      </c>
      <c r="L11" s="19" t="s">
        <v>118</v>
      </c>
      <c r="M11" s="19" t="s">
        <v>33</v>
      </c>
      <c r="N11" s="21" t="s">
        <v>119</v>
      </c>
      <c r="O11" s="22"/>
      <c r="P11" s="28" t="s">
        <v>4113</v>
      </c>
      <c r="Q11" s="19" t="s">
        <v>120</v>
      </c>
      <c r="R11" s="19" t="s">
        <v>120</v>
      </c>
      <c r="S11" s="37">
        <f>VLOOKUP(J:J,[1]leaderboard_histograms_fixed_20!$B:$D,2,FALSE)</f>
        <v>1.5015141318977101</v>
      </c>
      <c r="T11" s="37">
        <f>VLOOKUP(J:J,[1]leaderboard_histograms_fixed_20!$B:$D,3,FALSE)</f>
        <v>1.5350877192982399</v>
      </c>
      <c r="U11" s="19">
        <v>200000</v>
      </c>
      <c r="V11" s="19" t="s">
        <v>121</v>
      </c>
      <c r="W11" s="19" t="s">
        <v>122</v>
      </c>
      <c r="X11" s="19" t="s">
        <v>123</v>
      </c>
      <c r="Y11" s="19" t="b">
        <v>1</v>
      </c>
      <c r="Z11" s="19" t="b">
        <v>0</v>
      </c>
      <c r="AA11" s="19" t="b">
        <v>1</v>
      </c>
      <c r="AB11" s="19" t="b">
        <v>0</v>
      </c>
      <c r="AC11" s="21" t="s">
        <v>124</v>
      </c>
      <c r="AD11" s="22"/>
      <c r="AE11" s="22"/>
    </row>
    <row r="12" spans="1:31" ht="13.2" x14ac:dyDescent="0.25">
      <c r="A12" s="28" t="s">
        <v>125</v>
      </c>
      <c r="B12" s="19" t="s">
        <v>115</v>
      </c>
      <c r="C12" s="37">
        <v>996</v>
      </c>
      <c r="D12" s="37">
        <v>5274</v>
      </c>
      <c r="E12" s="37">
        <v>2019</v>
      </c>
      <c r="F12" s="37">
        <v>3</v>
      </c>
      <c r="G12" s="19">
        <v>0</v>
      </c>
      <c r="H12" s="19">
        <v>0</v>
      </c>
      <c r="I12" s="37">
        <v>363</v>
      </c>
      <c r="J12" s="11" t="s">
        <v>126</v>
      </c>
      <c r="M12" s="37" t="s">
        <v>33</v>
      </c>
      <c r="N12" s="12" t="s">
        <v>119</v>
      </c>
      <c r="P12" s="28" t="s">
        <v>4113</v>
      </c>
      <c r="Q12" s="19" t="s">
        <v>120</v>
      </c>
      <c r="R12" s="37" t="s">
        <v>127</v>
      </c>
      <c r="S12" s="37">
        <f>VLOOKUP(J:J,[1]leaderboard_histograms_fixed_20!$B:$D,2,FALSE)</f>
        <v>1.3968992248062</v>
      </c>
      <c r="T12" s="37">
        <f>VLOOKUP(J:J,[1]leaderboard_histograms_fixed_20!$B:$D,3,FALSE)</f>
        <v>1.1521739130434701</v>
      </c>
      <c r="W12" s="19" t="s">
        <v>122</v>
      </c>
      <c r="X12" s="19" t="s">
        <v>123</v>
      </c>
      <c r="Y12" s="37" t="b">
        <v>1</v>
      </c>
      <c r="Z12" s="37" t="b">
        <v>0</v>
      </c>
      <c r="AA12" s="37" t="b">
        <v>1</v>
      </c>
      <c r="AB12" s="37" t="b">
        <v>0</v>
      </c>
    </row>
    <row r="13" spans="1:31" ht="13.2" x14ac:dyDescent="0.25">
      <c r="A13" s="28" t="s">
        <v>128</v>
      </c>
      <c r="B13" s="19" t="s">
        <v>115</v>
      </c>
      <c r="C13" s="37">
        <v>2017</v>
      </c>
      <c r="D13" s="37">
        <v>21677</v>
      </c>
      <c r="E13" s="37">
        <v>2019</v>
      </c>
      <c r="F13" s="37">
        <v>3</v>
      </c>
      <c r="G13" s="19">
        <v>0</v>
      </c>
      <c r="H13" s="19">
        <v>0</v>
      </c>
      <c r="I13" s="37">
        <v>363</v>
      </c>
      <c r="J13" s="11" t="s">
        <v>129</v>
      </c>
      <c r="M13" s="37" t="s">
        <v>33</v>
      </c>
      <c r="N13" s="12" t="s">
        <v>119</v>
      </c>
      <c r="P13" s="28" t="s">
        <v>4113</v>
      </c>
      <c r="Q13" s="19" t="s">
        <v>120</v>
      </c>
      <c r="R13" s="37" t="s">
        <v>130</v>
      </c>
      <c r="S13" s="37">
        <f>VLOOKUP(J:J,[1]leaderboard_histograms_fixed_20!$B:$D,2,FALSE)</f>
        <v>1.5308679474523399</v>
      </c>
      <c r="T13" s="37">
        <f>VLOOKUP(J:J,[1]leaderboard_histograms_fixed_20!$B:$D,3,FALSE)</f>
        <v>1.4318181818181801</v>
      </c>
      <c r="W13" s="19" t="s">
        <v>122</v>
      </c>
      <c r="X13" s="19" t="s">
        <v>123</v>
      </c>
      <c r="Y13" s="37" t="b">
        <v>1</v>
      </c>
      <c r="Z13" s="37" t="b">
        <v>0</v>
      </c>
      <c r="AA13" s="37" t="b">
        <v>1</v>
      </c>
      <c r="AB13" s="37" t="b">
        <v>0</v>
      </c>
    </row>
    <row r="14" spans="1:31" ht="13.2" x14ac:dyDescent="0.25">
      <c r="A14" s="28" t="s">
        <v>131</v>
      </c>
      <c r="B14" s="37" t="s">
        <v>132</v>
      </c>
      <c r="C14" s="37">
        <v>70</v>
      </c>
      <c r="D14" s="37">
        <v>1972</v>
      </c>
      <c r="E14" s="37">
        <v>2015</v>
      </c>
      <c r="F14" s="37">
        <v>1</v>
      </c>
      <c r="G14" s="37">
        <v>0</v>
      </c>
      <c r="H14" s="37">
        <v>0</v>
      </c>
      <c r="J14" s="11" t="s">
        <v>133</v>
      </c>
      <c r="K14" s="12" t="s">
        <v>134</v>
      </c>
      <c r="M14" s="37" t="s">
        <v>33</v>
      </c>
      <c r="N14" s="12" t="s">
        <v>135</v>
      </c>
      <c r="O14" s="37" t="s">
        <v>59</v>
      </c>
      <c r="P14" s="37" t="s">
        <v>36</v>
      </c>
      <c r="Q14" s="37" t="s">
        <v>136</v>
      </c>
      <c r="R14" s="37" t="s">
        <v>137</v>
      </c>
      <c r="S14" s="37"/>
      <c r="T14" s="37"/>
      <c r="V14" s="37" t="s">
        <v>138</v>
      </c>
      <c r="W14" s="19" t="s">
        <v>139</v>
      </c>
      <c r="X14" s="19" t="s">
        <v>140</v>
      </c>
      <c r="Y14" s="19" t="b">
        <v>1</v>
      </c>
      <c r="Z14" s="37" t="b">
        <v>0</v>
      </c>
      <c r="AA14" s="37" t="b">
        <v>1</v>
      </c>
      <c r="AB14" s="37" t="b">
        <v>0</v>
      </c>
    </row>
    <row r="15" spans="1:31" ht="13.2" x14ac:dyDescent="0.25">
      <c r="A15" s="28" t="s">
        <v>141</v>
      </c>
      <c r="B15" s="37" t="s">
        <v>142</v>
      </c>
      <c r="C15" s="37">
        <v>2081</v>
      </c>
      <c r="D15" s="37">
        <v>4700</v>
      </c>
      <c r="E15" s="37">
        <v>2015</v>
      </c>
      <c r="F15" s="37">
        <v>1</v>
      </c>
      <c r="G15" s="37">
        <v>0</v>
      </c>
      <c r="H15" s="37">
        <v>0</v>
      </c>
      <c r="J15" s="11" t="s">
        <v>143</v>
      </c>
      <c r="K15" s="37" t="s">
        <v>144</v>
      </c>
      <c r="L15" s="12" t="s">
        <v>145</v>
      </c>
      <c r="M15" s="37" t="s">
        <v>33</v>
      </c>
      <c r="P15" s="28" t="s">
        <v>4113</v>
      </c>
      <c r="Q15" s="19" t="s">
        <v>146</v>
      </c>
      <c r="R15" s="37" t="s">
        <v>147</v>
      </c>
      <c r="S15" s="37"/>
      <c r="T15" s="37"/>
      <c r="U15" s="37" t="s">
        <v>148</v>
      </c>
      <c r="V15" s="37" t="s">
        <v>149</v>
      </c>
      <c r="W15" s="37" t="s">
        <v>150</v>
      </c>
      <c r="X15" s="37" t="s">
        <v>151</v>
      </c>
      <c r="Y15" s="37" t="b">
        <v>1</v>
      </c>
      <c r="Z15" s="37" t="b">
        <v>0</v>
      </c>
      <c r="AA15" s="37" t="b">
        <v>1</v>
      </c>
      <c r="AB15" s="37" t="b">
        <v>0</v>
      </c>
      <c r="AC15" s="12" t="s">
        <v>152</v>
      </c>
    </row>
    <row r="16" spans="1:31" ht="13.2" x14ac:dyDescent="0.25">
      <c r="A16" s="28" t="s">
        <v>153</v>
      </c>
      <c r="B16" s="37" t="s">
        <v>154</v>
      </c>
      <c r="C16" s="37">
        <v>25</v>
      </c>
      <c r="D16" s="37">
        <v>51</v>
      </c>
      <c r="E16" s="37">
        <v>2015</v>
      </c>
      <c r="F16" s="37">
        <v>2</v>
      </c>
      <c r="G16" s="37">
        <v>0</v>
      </c>
      <c r="H16" s="37">
        <v>0</v>
      </c>
      <c r="I16" s="37">
        <v>17</v>
      </c>
      <c r="J16" s="11" t="s">
        <v>155</v>
      </c>
      <c r="K16" s="37" t="s">
        <v>156</v>
      </c>
      <c r="L16" s="12" t="s">
        <v>157</v>
      </c>
      <c r="M16" s="37" t="s">
        <v>33</v>
      </c>
      <c r="O16" s="37" t="s">
        <v>158</v>
      </c>
      <c r="P16" s="37" t="s">
        <v>36</v>
      </c>
      <c r="Q16" s="37" t="s">
        <v>159</v>
      </c>
      <c r="R16" s="37" t="s">
        <v>160</v>
      </c>
      <c r="S16" s="37"/>
      <c r="T16" s="37"/>
      <c r="V16" s="37" t="s">
        <v>161</v>
      </c>
      <c r="W16" s="37" t="s">
        <v>162</v>
      </c>
      <c r="X16" s="37" t="s">
        <v>163</v>
      </c>
      <c r="Y16" s="37" t="b">
        <v>1</v>
      </c>
      <c r="Z16" s="37" t="b">
        <v>0</v>
      </c>
      <c r="AA16" s="37" t="b">
        <v>1</v>
      </c>
      <c r="AB16" s="37" t="b">
        <v>0</v>
      </c>
    </row>
    <row r="17" spans="1:28" ht="13.2" x14ac:dyDescent="0.25">
      <c r="A17" s="13" t="s">
        <v>164</v>
      </c>
      <c r="B17" s="37" t="s">
        <v>165</v>
      </c>
      <c r="C17" s="37">
        <v>530</v>
      </c>
      <c r="E17" s="37">
        <v>2015</v>
      </c>
      <c r="F17" s="37">
        <v>3</v>
      </c>
      <c r="G17" s="37">
        <v>0</v>
      </c>
      <c r="H17" s="37">
        <v>0</v>
      </c>
      <c r="I17" s="37">
        <v>229</v>
      </c>
      <c r="J17" s="37" t="s">
        <v>166</v>
      </c>
      <c r="K17" s="12" t="s">
        <v>167</v>
      </c>
      <c r="L17" s="37" t="s">
        <v>168</v>
      </c>
      <c r="M17" s="37" t="s">
        <v>33</v>
      </c>
      <c r="P17" s="28" t="s">
        <v>4114</v>
      </c>
      <c r="Q17" s="37" t="s">
        <v>169</v>
      </c>
      <c r="R17" s="19" t="s">
        <v>170</v>
      </c>
      <c r="S17" s="37"/>
      <c r="T17" s="37"/>
      <c r="U17" s="37" t="s">
        <v>171</v>
      </c>
      <c r="V17" s="37" t="s">
        <v>172</v>
      </c>
      <c r="W17" s="37" t="s">
        <v>173</v>
      </c>
      <c r="X17" s="37" t="s">
        <v>174</v>
      </c>
      <c r="Y17" s="37" t="b">
        <v>0</v>
      </c>
      <c r="Z17" s="37" t="b">
        <v>1</v>
      </c>
      <c r="AA17" s="37" t="b">
        <v>1</v>
      </c>
      <c r="AB17" s="37" t="b">
        <v>0</v>
      </c>
    </row>
    <row r="18" spans="1:28" ht="13.2" x14ac:dyDescent="0.25">
      <c r="A18" s="23" t="s">
        <v>175</v>
      </c>
      <c r="B18" s="37" t="s">
        <v>176</v>
      </c>
      <c r="C18" s="37">
        <v>35</v>
      </c>
      <c r="D18" s="37">
        <v>44</v>
      </c>
      <c r="E18" s="37">
        <v>2016</v>
      </c>
      <c r="F18" s="37">
        <v>1</v>
      </c>
      <c r="G18" s="37">
        <v>0</v>
      </c>
      <c r="H18" s="37">
        <v>0</v>
      </c>
      <c r="I18" s="37">
        <v>388</v>
      </c>
      <c r="J18" s="12" t="s">
        <v>177</v>
      </c>
      <c r="K18" s="37" t="s">
        <v>178</v>
      </c>
      <c r="L18" s="12" t="s">
        <v>179</v>
      </c>
      <c r="M18" s="37" t="s">
        <v>33</v>
      </c>
      <c r="N18" s="12" t="s">
        <v>180</v>
      </c>
      <c r="O18" s="37" t="s">
        <v>158</v>
      </c>
      <c r="P18" s="37" t="s">
        <v>36</v>
      </c>
      <c r="Q18" s="37" t="s">
        <v>181</v>
      </c>
      <c r="R18" s="37" t="s">
        <v>182</v>
      </c>
      <c r="S18" s="37"/>
      <c r="T18" s="37"/>
      <c r="V18" s="37" t="s">
        <v>183</v>
      </c>
      <c r="W18" s="37"/>
      <c r="X18" s="37" t="s">
        <v>184</v>
      </c>
      <c r="Y18" s="37" t="b">
        <v>0</v>
      </c>
      <c r="Z18" s="37" t="b">
        <v>1</v>
      </c>
      <c r="AA18" s="37" t="b">
        <v>1</v>
      </c>
      <c r="AB18" s="37" t="b">
        <v>0</v>
      </c>
    </row>
    <row r="19" spans="1:28" ht="13.2" x14ac:dyDescent="0.25">
      <c r="A19" s="28" t="s">
        <v>185</v>
      </c>
      <c r="B19" s="37" t="s">
        <v>186</v>
      </c>
      <c r="C19" s="37">
        <v>18</v>
      </c>
      <c r="D19" s="37">
        <v>19</v>
      </c>
      <c r="E19" s="37">
        <v>2016</v>
      </c>
      <c r="F19" s="37">
        <v>1</v>
      </c>
      <c r="G19" s="37">
        <v>0</v>
      </c>
      <c r="H19" s="37">
        <v>0</v>
      </c>
      <c r="I19" s="37">
        <v>388</v>
      </c>
      <c r="J19" s="11" t="s">
        <v>187</v>
      </c>
      <c r="M19" s="37" t="s">
        <v>33</v>
      </c>
      <c r="N19" s="12" t="s">
        <v>180</v>
      </c>
      <c r="O19" s="37" t="s">
        <v>158</v>
      </c>
      <c r="P19" s="37" t="s">
        <v>36</v>
      </c>
      <c r="Q19" s="37" t="s">
        <v>181</v>
      </c>
      <c r="R19" s="37" t="s">
        <v>182</v>
      </c>
      <c r="S19" s="37"/>
      <c r="T19" s="37"/>
      <c r="V19" s="37" t="s">
        <v>188</v>
      </c>
      <c r="W19" s="37"/>
      <c r="X19" s="37" t="s">
        <v>184</v>
      </c>
      <c r="Y19" s="37" t="b">
        <v>0</v>
      </c>
      <c r="Z19" s="37" t="b">
        <v>1</v>
      </c>
      <c r="AA19" s="37" t="b">
        <v>1</v>
      </c>
      <c r="AB19" s="37" t="b">
        <v>0</v>
      </c>
    </row>
    <row r="20" spans="1:28" ht="13.2" x14ac:dyDescent="0.25">
      <c r="A20" s="28" t="s">
        <v>189</v>
      </c>
      <c r="B20" s="37" t="s">
        <v>190</v>
      </c>
      <c r="C20" s="37">
        <v>32</v>
      </c>
      <c r="D20" s="37">
        <v>13</v>
      </c>
      <c r="E20" s="37">
        <v>2016</v>
      </c>
      <c r="F20" s="37">
        <v>1</v>
      </c>
      <c r="G20" s="37">
        <v>0</v>
      </c>
      <c r="H20" s="37">
        <v>0</v>
      </c>
      <c r="J20" s="11" t="s">
        <v>191</v>
      </c>
      <c r="K20" s="12" t="s">
        <v>192</v>
      </c>
      <c r="L20" s="12" t="s">
        <v>193</v>
      </c>
      <c r="M20" s="37" t="s">
        <v>33</v>
      </c>
      <c r="N20" s="12" t="s">
        <v>192</v>
      </c>
      <c r="O20" s="37" t="s">
        <v>158</v>
      </c>
      <c r="P20" s="37" t="s">
        <v>36</v>
      </c>
      <c r="Q20" s="37" t="s">
        <v>194</v>
      </c>
      <c r="R20" s="37" t="s">
        <v>194</v>
      </c>
      <c r="S20" s="37"/>
      <c r="T20" s="37"/>
      <c r="V20" s="37" t="s">
        <v>195</v>
      </c>
      <c r="W20" s="37" t="s">
        <v>196</v>
      </c>
      <c r="X20" s="37" t="s">
        <v>197</v>
      </c>
      <c r="Y20" s="37" t="b">
        <v>0</v>
      </c>
      <c r="Z20" s="37" t="b">
        <v>0</v>
      </c>
      <c r="AA20" s="37" t="b">
        <v>1</v>
      </c>
      <c r="AB20" s="37" t="b">
        <v>0</v>
      </c>
    </row>
    <row r="21" spans="1:28" ht="13.2" x14ac:dyDescent="0.25">
      <c r="A21" s="28" t="s">
        <v>198</v>
      </c>
      <c r="B21" s="37" t="s">
        <v>199</v>
      </c>
      <c r="C21" s="37">
        <v>231</v>
      </c>
      <c r="D21" s="37">
        <v>308</v>
      </c>
      <c r="E21" s="37">
        <v>2016</v>
      </c>
      <c r="F21" s="37">
        <v>2</v>
      </c>
      <c r="G21" s="37" t="s">
        <v>200</v>
      </c>
      <c r="H21" s="37">
        <v>3000</v>
      </c>
      <c r="I21" s="37">
        <v>50</v>
      </c>
      <c r="J21" s="11" t="s">
        <v>201</v>
      </c>
      <c r="K21" s="11" t="s">
        <v>202</v>
      </c>
      <c r="M21" s="37" t="s">
        <v>33</v>
      </c>
      <c r="N21" s="12" t="s">
        <v>203</v>
      </c>
      <c r="P21" s="28" t="s">
        <v>4113</v>
      </c>
      <c r="Q21" s="37" t="s">
        <v>204</v>
      </c>
      <c r="R21" s="37" t="s">
        <v>205</v>
      </c>
      <c r="S21" s="37">
        <f>VLOOKUP(J:J,[1]leaderboard_histograms_fixed_20!$B:$D,2,FALSE)</f>
        <v>1.46047128321111</v>
      </c>
      <c r="T21" s="37">
        <f>VLOOKUP(J:J,[1]leaderboard_histograms_fixed_20!$B:$D,3,FALSE)</f>
        <v>1.4206323405796699</v>
      </c>
      <c r="U21" s="37" t="s">
        <v>206</v>
      </c>
      <c r="W21" s="37" t="s">
        <v>207</v>
      </c>
      <c r="X21" s="37" t="s">
        <v>208</v>
      </c>
      <c r="Y21" s="37" t="b">
        <v>0</v>
      </c>
      <c r="Z21" s="37" t="b">
        <v>0</v>
      </c>
      <c r="AA21" s="37" t="b">
        <v>1</v>
      </c>
      <c r="AB21" s="37" t="b">
        <v>0</v>
      </c>
    </row>
    <row r="22" spans="1:28" ht="13.2" x14ac:dyDescent="0.25">
      <c r="A22" s="28" t="s">
        <v>209</v>
      </c>
      <c r="B22" s="37" t="s">
        <v>210</v>
      </c>
      <c r="C22" s="37">
        <v>11</v>
      </c>
      <c r="D22" s="37">
        <v>41</v>
      </c>
      <c r="E22" s="37">
        <v>2016</v>
      </c>
      <c r="F22" s="37">
        <v>1</v>
      </c>
      <c r="G22" s="37">
        <v>0</v>
      </c>
      <c r="H22" s="37">
        <v>0</v>
      </c>
      <c r="J22" s="11" t="s">
        <v>211</v>
      </c>
      <c r="K22" s="12" t="s">
        <v>212</v>
      </c>
      <c r="M22" s="37" t="s">
        <v>33</v>
      </c>
      <c r="N22" s="12" t="s">
        <v>213</v>
      </c>
      <c r="O22" s="37" t="s">
        <v>214</v>
      </c>
      <c r="P22" s="28" t="s">
        <v>4113</v>
      </c>
      <c r="R22" s="37" t="s">
        <v>215</v>
      </c>
      <c r="S22" s="37"/>
      <c r="T22" s="37"/>
      <c r="V22" s="37" t="s">
        <v>216</v>
      </c>
      <c r="W22" s="37" t="s">
        <v>217</v>
      </c>
      <c r="X22" s="37" t="s">
        <v>217</v>
      </c>
      <c r="Y22" s="37" t="b">
        <v>0</v>
      </c>
      <c r="Z22" s="37" t="b">
        <v>0</v>
      </c>
      <c r="AA22" s="37" t="b">
        <v>1</v>
      </c>
      <c r="AB22" s="37" t="b">
        <v>0</v>
      </c>
    </row>
    <row r="23" spans="1:28" ht="13.2" x14ac:dyDescent="0.25">
      <c r="A23" s="28" t="s">
        <v>218</v>
      </c>
      <c r="B23" s="37" t="s">
        <v>219</v>
      </c>
      <c r="C23" s="37">
        <v>25</v>
      </c>
      <c r="D23" s="37">
        <v>255</v>
      </c>
      <c r="E23" s="37">
        <v>2016</v>
      </c>
      <c r="F23" s="37">
        <v>1</v>
      </c>
      <c r="G23" s="37">
        <v>0</v>
      </c>
      <c r="H23" s="37">
        <v>0</v>
      </c>
      <c r="I23" s="37">
        <v>9</v>
      </c>
      <c r="J23" s="11" t="s">
        <v>220</v>
      </c>
      <c r="K23" s="12" t="s">
        <v>221</v>
      </c>
      <c r="L23" s="37" t="s">
        <v>222</v>
      </c>
      <c r="M23" s="37" t="s">
        <v>33</v>
      </c>
      <c r="N23" s="37" t="s">
        <v>223</v>
      </c>
      <c r="O23" s="37" t="s">
        <v>158</v>
      </c>
      <c r="P23" s="37" t="s">
        <v>36</v>
      </c>
      <c r="Q23" s="37" t="s">
        <v>224</v>
      </c>
      <c r="R23" s="24" t="s">
        <v>225</v>
      </c>
      <c r="S23" s="37"/>
      <c r="T23" s="37"/>
      <c r="V23" s="37" t="s">
        <v>226</v>
      </c>
      <c r="W23" s="37" t="s">
        <v>227</v>
      </c>
      <c r="X23" s="37" t="s">
        <v>228</v>
      </c>
      <c r="Y23" s="37" t="b">
        <v>1</v>
      </c>
      <c r="Z23" s="37" t="b">
        <v>1</v>
      </c>
      <c r="AA23" s="37" t="b">
        <v>1</v>
      </c>
      <c r="AB23" s="37" t="b">
        <v>0</v>
      </c>
    </row>
    <row r="24" spans="1:28" ht="13.2" x14ac:dyDescent="0.25">
      <c r="A24" s="28" t="s">
        <v>229</v>
      </c>
      <c r="B24" s="37" t="s">
        <v>230</v>
      </c>
      <c r="C24" s="37">
        <v>294</v>
      </c>
      <c r="D24" s="37">
        <v>425</v>
      </c>
      <c r="E24" s="37">
        <v>2016</v>
      </c>
      <c r="F24" s="37">
        <v>2</v>
      </c>
      <c r="G24" s="37" t="s">
        <v>200</v>
      </c>
      <c r="H24" s="37">
        <v>3000</v>
      </c>
      <c r="I24" s="37">
        <v>59</v>
      </c>
      <c r="J24" s="11" t="s">
        <v>231</v>
      </c>
      <c r="K24" s="12" t="s">
        <v>232</v>
      </c>
      <c r="L24" s="12" t="s">
        <v>233</v>
      </c>
      <c r="M24" s="12" t="s">
        <v>234</v>
      </c>
      <c r="P24" s="28" t="s">
        <v>4113</v>
      </c>
      <c r="R24" s="37" t="s">
        <v>235</v>
      </c>
      <c r="S24" s="37">
        <f>VLOOKUP(J:J,[1]leaderboard_histograms_fixed_20!$B:$D,2,FALSE)</f>
        <v>1.04622161332161</v>
      </c>
      <c r="T24" s="37">
        <f>VLOOKUP(J:J,[1]leaderboard_histograms_fixed_20!$B:$D,3,FALSE)</f>
        <v>1.02865268653092</v>
      </c>
      <c r="U24" s="37" t="s">
        <v>236</v>
      </c>
      <c r="V24" s="37" t="s">
        <v>237</v>
      </c>
      <c r="W24" s="37" t="s">
        <v>227</v>
      </c>
      <c r="X24" s="37" t="s">
        <v>238</v>
      </c>
      <c r="Y24" s="37" t="b">
        <v>0</v>
      </c>
      <c r="Z24" s="37" t="b">
        <v>0</v>
      </c>
      <c r="AA24" s="37" t="b">
        <v>1</v>
      </c>
      <c r="AB24" s="37" t="b">
        <v>0</v>
      </c>
    </row>
    <row r="25" spans="1:28" ht="13.2" x14ac:dyDescent="0.25">
      <c r="A25" s="28" t="s">
        <v>239</v>
      </c>
      <c r="B25" s="37" t="s">
        <v>240</v>
      </c>
      <c r="C25" s="37">
        <v>106</v>
      </c>
      <c r="D25" s="37">
        <v>200</v>
      </c>
      <c r="E25" s="37">
        <v>2016</v>
      </c>
      <c r="F25" s="37">
        <v>3</v>
      </c>
      <c r="G25" s="37">
        <v>0</v>
      </c>
      <c r="H25" s="37">
        <v>0</v>
      </c>
      <c r="I25" s="37">
        <v>142</v>
      </c>
      <c r="J25" s="11" t="s">
        <v>241</v>
      </c>
      <c r="L25" s="37" t="s">
        <v>242</v>
      </c>
      <c r="M25" s="37" t="s">
        <v>33</v>
      </c>
      <c r="P25" s="28" t="s">
        <v>4113</v>
      </c>
      <c r="Q25" s="37" t="s">
        <v>243</v>
      </c>
      <c r="R25" s="37" t="s">
        <v>244</v>
      </c>
      <c r="S25" s="37">
        <f>VLOOKUP(J:J,[1]leaderboard_histograms_fixed_20!$B:$D,2,FALSE)</f>
        <v>1.6891700463082799</v>
      </c>
      <c r="T25" s="37">
        <f>VLOOKUP(J:J,[1]leaderboard_histograms_fixed_20!$B:$D,3,FALSE)</f>
        <v>1.6349987056691599</v>
      </c>
      <c r="U25" s="37" t="s">
        <v>245</v>
      </c>
      <c r="V25" s="37" t="s">
        <v>246</v>
      </c>
      <c r="W25" s="37" t="s">
        <v>247</v>
      </c>
      <c r="X25" s="37" t="s">
        <v>248</v>
      </c>
      <c r="Y25" s="37" t="b">
        <v>1</v>
      </c>
      <c r="Z25" s="37" t="b">
        <v>0</v>
      </c>
      <c r="AA25" s="37" t="b">
        <v>1</v>
      </c>
      <c r="AB25" s="37" t="b">
        <v>0</v>
      </c>
    </row>
    <row r="26" spans="1:28" ht="13.2" x14ac:dyDescent="0.25">
      <c r="A26" s="28" t="s">
        <v>249</v>
      </c>
      <c r="B26" s="37" t="s">
        <v>250</v>
      </c>
      <c r="C26" s="37">
        <v>185</v>
      </c>
      <c r="D26" s="37">
        <v>1734</v>
      </c>
      <c r="E26" s="37">
        <v>2016</v>
      </c>
      <c r="F26" s="37">
        <v>2</v>
      </c>
      <c r="G26" s="37" t="s">
        <v>251</v>
      </c>
      <c r="H26" s="37">
        <v>5000</v>
      </c>
      <c r="I26" s="37">
        <v>1522</v>
      </c>
      <c r="J26" s="11" t="s">
        <v>252</v>
      </c>
      <c r="L26" s="37" t="s">
        <v>253</v>
      </c>
      <c r="M26" s="12" t="s">
        <v>254</v>
      </c>
      <c r="N26" s="12" t="s">
        <v>255</v>
      </c>
      <c r="O26" s="37" t="s">
        <v>256</v>
      </c>
      <c r="P26" s="37" t="s">
        <v>36</v>
      </c>
      <c r="Q26" s="37" t="s">
        <v>257</v>
      </c>
      <c r="S26" s="37">
        <f>VLOOKUP(J:J,[1]leaderboard_histograms_fixed_20!$B:$D,2,FALSE)</f>
        <v>1.99304251992101</v>
      </c>
      <c r="T26" s="37">
        <f>VLOOKUP(J:J,[1]leaderboard_histograms_fixed_20!$B:$D,3,FALSE)</f>
        <v>2.0414508654118699</v>
      </c>
      <c r="U26" s="37" t="s">
        <v>258</v>
      </c>
      <c r="W26" s="37" t="s">
        <v>259</v>
      </c>
      <c r="X26" s="37" t="s">
        <v>260</v>
      </c>
      <c r="Y26" s="37" t="b">
        <v>0</v>
      </c>
      <c r="Z26" s="37" t="b">
        <v>0</v>
      </c>
      <c r="AA26" s="37" t="b">
        <v>1</v>
      </c>
      <c r="AB26" s="37" t="b">
        <v>0</v>
      </c>
    </row>
    <row r="27" spans="1:28" ht="13.2" x14ac:dyDescent="0.25">
      <c r="A27" s="28" t="s">
        <v>261</v>
      </c>
      <c r="B27" s="37" t="s">
        <v>262</v>
      </c>
      <c r="C27" s="37">
        <v>205</v>
      </c>
      <c r="D27" s="37">
        <v>800</v>
      </c>
      <c r="E27" s="37">
        <v>2016</v>
      </c>
      <c r="F27" s="37">
        <v>2</v>
      </c>
      <c r="G27" s="37" t="s">
        <v>251</v>
      </c>
      <c r="H27" s="37">
        <v>5000</v>
      </c>
      <c r="I27" s="37">
        <v>1522</v>
      </c>
      <c r="J27" s="11" t="s">
        <v>263</v>
      </c>
      <c r="L27" s="37"/>
      <c r="N27" s="12" t="s">
        <v>264</v>
      </c>
      <c r="O27" s="37" t="s">
        <v>265</v>
      </c>
      <c r="P27" s="28" t="s">
        <v>4114</v>
      </c>
      <c r="Q27" s="37" t="s">
        <v>266</v>
      </c>
      <c r="R27" s="37" t="s">
        <v>267</v>
      </c>
      <c r="S27" s="37">
        <f>VLOOKUP(J:J,[1]leaderboard_histograms_fixed_20!$B:$D,2,FALSE)</f>
        <v>1.5603975178463101</v>
      </c>
      <c r="T27" s="37">
        <f>VLOOKUP(J:J,[1]leaderboard_histograms_fixed_20!$B:$D,3,FALSE)</f>
        <v>1.45878042397278</v>
      </c>
      <c r="W27" s="37" t="s">
        <v>268</v>
      </c>
      <c r="X27" s="37" t="s">
        <v>269</v>
      </c>
      <c r="Y27" s="37" t="b">
        <v>0</v>
      </c>
      <c r="Z27" s="37" t="b">
        <v>0</v>
      </c>
      <c r="AA27" s="37" t="b">
        <v>1</v>
      </c>
      <c r="AB27" s="37" t="b">
        <v>0</v>
      </c>
    </row>
    <row r="28" spans="1:28" ht="13.2" x14ac:dyDescent="0.25">
      <c r="A28" s="13" t="s">
        <v>270</v>
      </c>
      <c r="B28" s="12" t="s">
        <v>271</v>
      </c>
      <c r="C28" s="37">
        <v>29</v>
      </c>
      <c r="D28" s="37">
        <v>42</v>
      </c>
      <c r="E28" s="37">
        <v>2017</v>
      </c>
      <c r="F28" s="37">
        <v>1</v>
      </c>
      <c r="G28" s="37">
        <v>0</v>
      </c>
      <c r="H28" s="37">
        <v>0</v>
      </c>
      <c r="J28" s="12" t="s">
        <v>272</v>
      </c>
      <c r="K28" s="12" t="s">
        <v>273</v>
      </c>
      <c r="L28" s="12" t="s">
        <v>274</v>
      </c>
      <c r="M28" s="12" t="s">
        <v>275</v>
      </c>
      <c r="N28" s="12" t="s">
        <v>276</v>
      </c>
      <c r="O28" s="37" t="s">
        <v>277</v>
      </c>
      <c r="P28" s="28" t="s">
        <v>4113</v>
      </c>
      <c r="Q28" s="37" t="s">
        <v>278</v>
      </c>
      <c r="R28" s="37" t="s">
        <v>279</v>
      </c>
      <c r="S28" s="37">
        <f>VLOOKUP(J:J,[1]leaderboard_histograms_fixed_20!$B:$D,2,FALSE)</f>
        <v>1.40175564425595</v>
      </c>
      <c r="T28" s="37">
        <f>VLOOKUP(J:J,[1]leaderboard_histograms_fixed_20!$B:$D,3,FALSE)</f>
        <v>1.25564602857581</v>
      </c>
      <c r="V28" s="37" t="s">
        <v>280</v>
      </c>
      <c r="W28" s="37" t="s">
        <v>281</v>
      </c>
      <c r="X28" s="37" t="s">
        <v>282</v>
      </c>
      <c r="Y28" s="37" t="b">
        <v>0</v>
      </c>
      <c r="Z28" s="37" t="b">
        <v>0</v>
      </c>
      <c r="AA28" s="37" t="b">
        <v>1</v>
      </c>
      <c r="AB28" s="37" t="b">
        <v>0</v>
      </c>
    </row>
    <row r="29" spans="1:28" ht="13.2" x14ac:dyDescent="0.25">
      <c r="A29" s="28" t="s">
        <v>283</v>
      </c>
      <c r="B29" s="12" t="s">
        <v>284</v>
      </c>
      <c r="C29" s="37">
        <v>27</v>
      </c>
      <c r="D29" s="37">
        <v>50</v>
      </c>
      <c r="E29" s="37">
        <v>2017</v>
      </c>
      <c r="F29" s="37">
        <v>1</v>
      </c>
      <c r="G29" s="37">
        <v>0</v>
      </c>
      <c r="H29" s="37">
        <v>0</v>
      </c>
      <c r="J29" s="12" t="s">
        <v>285</v>
      </c>
      <c r="L29" s="37" t="s">
        <v>286</v>
      </c>
      <c r="M29" s="37" t="s">
        <v>33</v>
      </c>
      <c r="O29" s="37" t="s">
        <v>277</v>
      </c>
      <c r="P29" s="28" t="s">
        <v>4113</v>
      </c>
      <c r="R29" s="37" t="s">
        <v>287</v>
      </c>
      <c r="S29" s="37"/>
      <c r="T29" s="37"/>
      <c r="W29" s="37" t="s">
        <v>288</v>
      </c>
      <c r="X29" s="37" t="s">
        <v>289</v>
      </c>
      <c r="Y29" s="37" t="b">
        <v>1</v>
      </c>
      <c r="Z29" s="37" t="b">
        <v>0</v>
      </c>
      <c r="AA29" s="37" t="b">
        <v>1</v>
      </c>
      <c r="AB29" s="37" t="b">
        <v>0</v>
      </c>
    </row>
    <row r="30" spans="1:28" ht="13.2" x14ac:dyDescent="0.25">
      <c r="A30" s="28" t="s">
        <v>290</v>
      </c>
      <c r="B30" s="12" t="s">
        <v>291</v>
      </c>
      <c r="C30" s="37">
        <v>16</v>
      </c>
      <c r="D30" s="37">
        <v>52</v>
      </c>
      <c r="E30" s="37">
        <v>2017</v>
      </c>
      <c r="F30" s="37">
        <v>1</v>
      </c>
      <c r="G30" s="37">
        <v>0</v>
      </c>
      <c r="H30" s="37">
        <v>0</v>
      </c>
      <c r="J30" s="12" t="s">
        <v>292</v>
      </c>
      <c r="L30" s="12" t="s">
        <v>293</v>
      </c>
      <c r="M30" s="37" t="s">
        <v>33</v>
      </c>
      <c r="O30" s="37" t="s">
        <v>277</v>
      </c>
      <c r="P30" s="28" t="s">
        <v>4114</v>
      </c>
      <c r="Q30" s="37" t="s">
        <v>294</v>
      </c>
      <c r="S30" s="37"/>
      <c r="T30" s="37"/>
      <c r="W30" s="37" t="s">
        <v>227</v>
      </c>
      <c r="X30" s="37" t="s">
        <v>295</v>
      </c>
      <c r="Y30" s="37" t="b">
        <v>0</v>
      </c>
      <c r="Z30" s="37" t="b">
        <v>0</v>
      </c>
      <c r="AA30" s="37" t="b">
        <v>1</v>
      </c>
      <c r="AB30" s="37" t="b">
        <v>0</v>
      </c>
    </row>
    <row r="31" spans="1:28" ht="13.2" x14ac:dyDescent="0.25">
      <c r="A31" s="28" t="s">
        <v>296</v>
      </c>
      <c r="B31" s="37" t="s">
        <v>297</v>
      </c>
      <c r="C31" s="37">
        <v>75</v>
      </c>
      <c r="D31" s="37">
        <v>228</v>
      </c>
      <c r="E31" s="37">
        <v>2016</v>
      </c>
      <c r="F31" s="37">
        <v>2</v>
      </c>
      <c r="G31" s="37" t="s">
        <v>33</v>
      </c>
      <c r="H31" s="37">
        <v>0</v>
      </c>
      <c r="I31" s="37">
        <v>152</v>
      </c>
      <c r="J31" s="12" t="s">
        <v>298</v>
      </c>
      <c r="K31" s="12" t="s">
        <v>299</v>
      </c>
      <c r="M31" s="37" t="s">
        <v>33</v>
      </c>
      <c r="N31" s="12" t="s">
        <v>300</v>
      </c>
      <c r="O31" s="37" t="s">
        <v>158</v>
      </c>
      <c r="P31" s="37" t="s">
        <v>36</v>
      </c>
      <c r="Q31" s="37" t="s">
        <v>301</v>
      </c>
      <c r="S31" s="37"/>
      <c r="T31" s="37"/>
      <c r="U31" s="37">
        <v>500</v>
      </c>
      <c r="V31" s="37" t="s">
        <v>302</v>
      </c>
      <c r="W31" s="37" t="s">
        <v>303</v>
      </c>
      <c r="X31" s="37" t="s">
        <v>304</v>
      </c>
      <c r="Y31" s="37" t="b">
        <v>1</v>
      </c>
      <c r="Z31" s="37" t="b">
        <v>1</v>
      </c>
      <c r="AA31" s="25" t="b">
        <v>1</v>
      </c>
      <c r="AB31" s="25" t="b">
        <v>0</v>
      </c>
    </row>
    <row r="32" spans="1:28" ht="13.2" x14ac:dyDescent="0.25">
      <c r="A32" s="28" t="s">
        <v>305</v>
      </c>
      <c r="B32" s="37" t="s">
        <v>306</v>
      </c>
      <c r="C32" s="37">
        <v>137</v>
      </c>
      <c r="D32" s="37">
        <v>281</v>
      </c>
      <c r="E32" s="37">
        <v>2016</v>
      </c>
      <c r="F32" s="37">
        <v>3</v>
      </c>
      <c r="G32" s="37" t="s">
        <v>33</v>
      </c>
      <c r="H32" s="37">
        <v>0</v>
      </c>
      <c r="J32" s="12" t="s">
        <v>307</v>
      </c>
      <c r="K32" s="11" t="s">
        <v>308</v>
      </c>
      <c r="L32" s="37" t="s">
        <v>309</v>
      </c>
      <c r="M32" s="37" t="s">
        <v>33</v>
      </c>
      <c r="N32" s="12" t="s">
        <v>308</v>
      </c>
      <c r="O32" s="37" t="s">
        <v>158</v>
      </c>
      <c r="P32" s="37" t="s">
        <v>36</v>
      </c>
      <c r="Q32" s="37" t="s">
        <v>310</v>
      </c>
      <c r="R32" s="37" t="s">
        <v>311</v>
      </c>
      <c r="S32" s="37">
        <f>VLOOKUP(J:J,[1]leaderboard_histograms_fixed_20!$B:$D,2,FALSE)</f>
        <v>1.23464968699897</v>
      </c>
      <c r="T32" s="37">
        <f>VLOOKUP(J:J,[1]leaderboard_histograms_fixed_20!$B:$D,3,FALSE)</f>
        <v>1.2087999787925401</v>
      </c>
      <c r="W32" s="37" t="s">
        <v>312</v>
      </c>
      <c r="X32" s="37" t="s">
        <v>282</v>
      </c>
      <c r="Y32" s="37" t="b">
        <v>0</v>
      </c>
      <c r="Z32" s="37" t="b">
        <v>0</v>
      </c>
      <c r="AA32" s="37" t="b">
        <v>1</v>
      </c>
      <c r="AB32" s="37" t="b">
        <v>0</v>
      </c>
    </row>
    <row r="33" spans="1:29" ht="13.2" x14ac:dyDescent="0.25">
      <c r="A33" s="28" t="s">
        <v>313</v>
      </c>
      <c r="B33" s="37" t="s">
        <v>314</v>
      </c>
      <c r="C33" s="37">
        <v>46</v>
      </c>
      <c r="D33" s="37">
        <v>23</v>
      </c>
      <c r="E33" s="37">
        <v>2017</v>
      </c>
      <c r="F33" s="37">
        <v>2</v>
      </c>
      <c r="G33" s="37" t="s">
        <v>33</v>
      </c>
      <c r="H33" s="37">
        <v>0</v>
      </c>
      <c r="I33" s="37">
        <v>58</v>
      </c>
      <c r="J33" s="11" t="s">
        <v>315</v>
      </c>
      <c r="K33" s="12" t="s">
        <v>316</v>
      </c>
      <c r="M33" s="37" t="s">
        <v>33</v>
      </c>
      <c r="P33" s="28" t="s">
        <v>4113</v>
      </c>
      <c r="Q33" s="37" t="s">
        <v>317</v>
      </c>
      <c r="S33" s="37"/>
      <c r="T33" s="37"/>
      <c r="W33" s="37" t="s">
        <v>318</v>
      </c>
      <c r="X33" s="37" t="s">
        <v>319</v>
      </c>
      <c r="Y33" s="37" t="b">
        <v>0</v>
      </c>
      <c r="Z33" s="37" t="b">
        <v>0</v>
      </c>
      <c r="AA33" s="37" t="b">
        <v>1</v>
      </c>
      <c r="AB33" s="37" t="b">
        <v>0</v>
      </c>
    </row>
    <row r="34" spans="1:29" ht="13.2" x14ac:dyDescent="0.25">
      <c r="A34" s="28" t="s">
        <v>320</v>
      </c>
      <c r="B34" s="37" t="s">
        <v>321</v>
      </c>
      <c r="C34" s="37">
        <v>88</v>
      </c>
      <c r="D34" s="37">
        <v>231</v>
      </c>
      <c r="E34" s="37">
        <v>2017</v>
      </c>
      <c r="F34" s="37">
        <v>4</v>
      </c>
      <c r="G34" s="37" t="s">
        <v>33</v>
      </c>
      <c r="H34" s="37">
        <v>0</v>
      </c>
      <c r="I34" s="37">
        <v>90</v>
      </c>
      <c r="J34" s="12" t="s">
        <v>322</v>
      </c>
      <c r="K34" s="26" t="s">
        <v>323</v>
      </c>
      <c r="M34" s="37" t="s">
        <v>33</v>
      </c>
      <c r="O34" s="19" t="s">
        <v>324</v>
      </c>
      <c r="P34" s="28" t="s">
        <v>4113</v>
      </c>
      <c r="Q34" s="37" t="s">
        <v>325</v>
      </c>
      <c r="R34" s="37" t="s">
        <v>326</v>
      </c>
      <c r="S34" s="37">
        <f>VLOOKUP(J:J,[1]leaderboard_histograms_fixed_20!$B:$D,2,FALSE)</f>
        <v>1.00989076595587</v>
      </c>
      <c r="T34" s="37">
        <f>VLOOKUP(J:J,[1]leaderboard_histograms_fixed_20!$B:$D,3,FALSE)</f>
        <v>1.0044928948046601</v>
      </c>
      <c r="W34" s="37" t="s">
        <v>327</v>
      </c>
      <c r="X34" s="37" t="s">
        <v>328</v>
      </c>
      <c r="Y34" s="37" t="b">
        <v>1</v>
      </c>
      <c r="Z34" s="37" t="b">
        <v>1</v>
      </c>
      <c r="AA34" s="25" t="b">
        <v>1</v>
      </c>
      <c r="AB34" s="25" t="b">
        <v>0</v>
      </c>
    </row>
    <row r="35" spans="1:29" ht="13.2" x14ac:dyDescent="0.25">
      <c r="A35" s="28" t="s">
        <v>329</v>
      </c>
      <c r="B35" s="37" t="s">
        <v>330</v>
      </c>
      <c r="C35" s="37">
        <v>103</v>
      </c>
      <c r="D35" s="37">
        <v>153</v>
      </c>
      <c r="E35" s="37">
        <v>2017</v>
      </c>
      <c r="F35" s="37">
        <v>4</v>
      </c>
      <c r="G35" s="37" t="s">
        <v>331</v>
      </c>
      <c r="H35" s="37">
        <v>13500</v>
      </c>
      <c r="I35" s="37">
        <v>125</v>
      </c>
      <c r="J35" s="12" t="s">
        <v>332</v>
      </c>
      <c r="K35" s="11" t="s">
        <v>333</v>
      </c>
      <c r="M35" s="37" t="s">
        <v>33</v>
      </c>
      <c r="N35" s="12" t="s">
        <v>334</v>
      </c>
      <c r="O35" s="24" t="s">
        <v>335</v>
      </c>
      <c r="P35" s="19" t="s">
        <v>36</v>
      </c>
      <c r="Q35" s="37" t="s">
        <v>336</v>
      </c>
      <c r="R35" s="37" t="s">
        <v>326</v>
      </c>
      <c r="S35" s="37">
        <f>VLOOKUP(J:J,[1]leaderboard_histograms_fixed_20!$B:$D,2,FALSE)</f>
        <v>2.1645569620253098</v>
      </c>
      <c r="T35" s="37">
        <f>VLOOKUP(J:J,[1]leaderboard_histograms_fixed_20!$B:$D,3,FALSE)</f>
        <v>1.6285714285714199</v>
      </c>
      <c r="W35" s="37" t="s">
        <v>337</v>
      </c>
      <c r="X35" s="37" t="s">
        <v>338</v>
      </c>
      <c r="Y35" s="37" t="b">
        <v>0</v>
      </c>
      <c r="Z35" s="37" t="b">
        <v>0</v>
      </c>
      <c r="AA35" s="37" t="b">
        <v>1</v>
      </c>
      <c r="AB35" s="37" t="b">
        <v>1</v>
      </c>
    </row>
    <row r="36" spans="1:29" ht="13.2" x14ac:dyDescent="0.25">
      <c r="A36" s="28" t="s">
        <v>339</v>
      </c>
      <c r="B36" s="37" t="s">
        <v>340</v>
      </c>
      <c r="C36" s="37">
        <v>141</v>
      </c>
      <c r="D36" s="37">
        <v>524</v>
      </c>
      <c r="E36" s="37">
        <v>2017</v>
      </c>
      <c r="F36" s="37">
        <v>2</v>
      </c>
      <c r="G36" s="37" t="s">
        <v>33</v>
      </c>
      <c r="H36" s="37">
        <v>0</v>
      </c>
      <c r="I36" s="37">
        <v>71</v>
      </c>
      <c r="J36" s="11" t="s">
        <v>341</v>
      </c>
      <c r="K36" s="12" t="s">
        <v>342</v>
      </c>
      <c r="L36" s="12" t="s">
        <v>343</v>
      </c>
      <c r="M36" s="37" t="s">
        <v>33</v>
      </c>
      <c r="N36" s="12" t="s">
        <v>344</v>
      </c>
      <c r="O36" s="37" t="s">
        <v>158</v>
      </c>
      <c r="P36" s="37" t="s">
        <v>36</v>
      </c>
      <c r="Q36" s="37" t="s">
        <v>345</v>
      </c>
      <c r="R36" s="37" t="s">
        <v>346</v>
      </c>
      <c r="S36" s="37"/>
      <c r="T36" s="37"/>
      <c r="W36" s="37" t="s">
        <v>347</v>
      </c>
      <c r="X36" s="37" t="s">
        <v>348</v>
      </c>
      <c r="Y36" s="37" t="b">
        <v>0</v>
      </c>
      <c r="Z36" s="37" t="b">
        <v>0</v>
      </c>
      <c r="AA36" s="37" t="b">
        <v>1</v>
      </c>
      <c r="AB36" s="25" t="b">
        <v>0</v>
      </c>
    </row>
    <row r="37" spans="1:29" ht="13.2" x14ac:dyDescent="0.25">
      <c r="A37" s="13" t="s">
        <v>349</v>
      </c>
      <c r="B37" s="37" t="s">
        <v>350</v>
      </c>
      <c r="C37" s="37">
        <v>1301</v>
      </c>
      <c r="D37" s="37">
        <v>723</v>
      </c>
      <c r="E37" s="37">
        <v>2017</v>
      </c>
      <c r="F37" s="37">
        <v>2</v>
      </c>
      <c r="G37" s="37" t="s">
        <v>351</v>
      </c>
      <c r="H37" s="37">
        <v>10000</v>
      </c>
      <c r="I37" s="37">
        <v>47</v>
      </c>
      <c r="J37" s="37" t="s">
        <v>352</v>
      </c>
      <c r="M37" s="37" t="s">
        <v>33</v>
      </c>
      <c r="P37" s="28" t="s">
        <v>4113</v>
      </c>
      <c r="Q37" s="37" t="s">
        <v>353</v>
      </c>
      <c r="S37" s="37"/>
      <c r="T37" s="37"/>
      <c r="W37" s="37" t="s">
        <v>354</v>
      </c>
      <c r="X37" s="37" t="s">
        <v>355</v>
      </c>
      <c r="Y37" s="37" t="b">
        <v>1</v>
      </c>
      <c r="Z37" s="37" t="b">
        <v>1</v>
      </c>
      <c r="AA37" s="25" t="b">
        <v>1</v>
      </c>
      <c r="AB37" s="25" t="b">
        <v>0</v>
      </c>
    </row>
    <row r="38" spans="1:29" ht="13.2" x14ac:dyDescent="0.25">
      <c r="A38" s="28" t="s">
        <v>356</v>
      </c>
      <c r="B38" s="37" t="s">
        <v>357</v>
      </c>
      <c r="C38" s="37">
        <v>519</v>
      </c>
      <c r="D38" s="37">
        <v>6282</v>
      </c>
      <c r="E38" s="37">
        <v>2017</v>
      </c>
      <c r="F38" s="37">
        <v>2</v>
      </c>
      <c r="G38" s="37" t="s">
        <v>358</v>
      </c>
      <c r="H38" s="37">
        <v>6300</v>
      </c>
      <c r="I38" s="37">
        <v>98</v>
      </c>
      <c r="J38" s="11" t="s">
        <v>359</v>
      </c>
      <c r="M38" s="37" t="s">
        <v>33</v>
      </c>
      <c r="O38" s="37" t="s">
        <v>265</v>
      </c>
      <c r="P38" s="37" t="s">
        <v>36</v>
      </c>
      <c r="Q38" s="37" t="s">
        <v>360</v>
      </c>
      <c r="R38" s="37" t="s">
        <v>326</v>
      </c>
      <c r="S38" s="37">
        <f>VLOOKUP(J:J,[1]leaderboard_histograms_fixed_20!$B:$D,2,FALSE)</f>
        <v>1.27476119054424</v>
      </c>
      <c r="T38" s="37">
        <f>VLOOKUP(J:J,[1]leaderboard_histograms_fixed_20!$B:$D,3,FALSE)</f>
        <v>1.0651285538047399</v>
      </c>
      <c r="W38" s="37" t="s">
        <v>173</v>
      </c>
      <c r="X38" s="37" t="s">
        <v>361</v>
      </c>
      <c r="Y38" s="37" t="b">
        <v>0</v>
      </c>
      <c r="Z38" s="37" t="b">
        <v>0</v>
      </c>
      <c r="AA38" s="37" t="b">
        <v>1</v>
      </c>
      <c r="AB38" s="37" t="b">
        <v>0</v>
      </c>
    </row>
    <row r="39" spans="1:29" ht="13.2" x14ac:dyDescent="0.25">
      <c r="A39" s="28" t="s">
        <v>362</v>
      </c>
      <c r="B39" s="37" t="s">
        <v>363</v>
      </c>
      <c r="C39" s="37">
        <v>4894</v>
      </c>
      <c r="D39" s="37">
        <v>6224</v>
      </c>
      <c r="E39" s="37">
        <v>2017</v>
      </c>
      <c r="F39" s="37">
        <v>2</v>
      </c>
      <c r="G39" s="37" t="s">
        <v>33</v>
      </c>
      <c r="H39" s="37">
        <v>0</v>
      </c>
      <c r="I39" s="37">
        <v>36</v>
      </c>
      <c r="J39" s="11" t="s">
        <v>364</v>
      </c>
      <c r="M39" s="37" t="s">
        <v>33</v>
      </c>
      <c r="O39" s="37" t="s">
        <v>59</v>
      </c>
      <c r="P39" s="28" t="s">
        <v>4113</v>
      </c>
      <c r="Q39" s="37" t="s">
        <v>365</v>
      </c>
      <c r="R39" s="28" t="s">
        <v>366</v>
      </c>
      <c r="S39" s="37"/>
      <c r="T39" s="37"/>
      <c r="U39" s="37">
        <v>200</v>
      </c>
      <c r="V39" s="37" t="s">
        <v>367</v>
      </c>
      <c r="W39" s="37" t="s">
        <v>368</v>
      </c>
      <c r="X39" s="37" t="s">
        <v>369</v>
      </c>
      <c r="Y39" s="37" t="b">
        <v>1</v>
      </c>
      <c r="Z39" s="37" t="b">
        <v>0</v>
      </c>
      <c r="AA39" s="37" t="b">
        <v>1</v>
      </c>
      <c r="AB39" s="37" t="b">
        <v>0</v>
      </c>
      <c r="AC39" s="12" t="s">
        <v>370</v>
      </c>
    </row>
    <row r="40" spans="1:29" ht="13.2" x14ac:dyDescent="0.25">
      <c r="A40" s="27" t="s">
        <v>377</v>
      </c>
      <c r="B40" s="37" t="s">
        <v>378</v>
      </c>
      <c r="C40" s="37">
        <v>137</v>
      </c>
      <c r="D40" s="37">
        <v>1342</v>
      </c>
      <c r="E40" s="37">
        <v>2017</v>
      </c>
      <c r="F40" s="37">
        <v>2</v>
      </c>
      <c r="G40" s="37" t="s">
        <v>33</v>
      </c>
      <c r="H40" s="37">
        <v>0</v>
      </c>
      <c r="I40" s="37">
        <v>65</v>
      </c>
      <c r="J40" s="37" t="s">
        <v>379</v>
      </c>
      <c r="K40" s="11" t="s">
        <v>380</v>
      </c>
      <c r="L40" s="12" t="s">
        <v>381</v>
      </c>
      <c r="M40" s="37" t="s">
        <v>33</v>
      </c>
      <c r="P40" s="37" t="s">
        <v>36</v>
      </c>
      <c r="Q40" s="37" t="s">
        <v>382</v>
      </c>
      <c r="R40" s="37" t="s">
        <v>383</v>
      </c>
      <c r="S40" s="37"/>
      <c r="T40" s="37"/>
      <c r="W40" s="37" t="s">
        <v>384</v>
      </c>
      <c r="X40" s="37" t="s">
        <v>385</v>
      </c>
      <c r="Y40" s="37" t="b">
        <v>0</v>
      </c>
      <c r="Z40" s="37" t="b">
        <v>1</v>
      </c>
      <c r="AA40" s="37" t="b">
        <v>1</v>
      </c>
      <c r="AB40" s="37" t="b">
        <v>0</v>
      </c>
    </row>
    <row r="41" spans="1:29" ht="13.2" x14ac:dyDescent="0.25">
      <c r="A41" s="13" t="s">
        <v>386</v>
      </c>
      <c r="B41" s="37" t="s">
        <v>350</v>
      </c>
      <c r="C41" s="37">
        <v>732</v>
      </c>
      <c r="D41" s="37">
        <v>729</v>
      </c>
      <c r="E41" s="37">
        <v>2018</v>
      </c>
      <c r="F41" s="37">
        <v>2</v>
      </c>
      <c r="G41" s="37" t="s">
        <v>387</v>
      </c>
      <c r="H41" s="37">
        <v>16000</v>
      </c>
      <c r="I41" s="37">
        <v>71</v>
      </c>
      <c r="J41" s="37" t="s">
        <v>388</v>
      </c>
      <c r="K41" s="11" t="s">
        <v>389</v>
      </c>
      <c r="P41" s="28" t="s">
        <v>4113</v>
      </c>
      <c r="Q41" s="37" t="s">
        <v>353</v>
      </c>
      <c r="S41" s="37"/>
      <c r="T41" s="37"/>
      <c r="W41" s="37" t="s">
        <v>354</v>
      </c>
      <c r="X41" s="37" t="s">
        <v>355</v>
      </c>
      <c r="Y41" s="37" t="b">
        <v>1</v>
      </c>
      <c r="Z41" s="37" t="b">
        <v>1</v>
      </c>
      <c r="AA41" s="37" t="b">
        <v>1</v>
      </c>
      <c r="AB41" s="37" t="b">
        <v>0</v>
      </c>
    </row>
    <row r="42" spans="1:29" ht="13.2" x14ac:dyDescent="0.25">
      <c r="A42" s="28" t="s">
        <v>390</v>
      </c>
      <c r="B42" s="37" t="s">
        <v>391</v>
      </c>
      <c r="C42" s="37">
        <v>70</v>
      </c>
      <c r="D42" s="37">
        <v>137</v>
      </c>
      <c r="E42" s="37">
        <v>2018</v>
      </c>
      <c r="F42" s="37">
        <v>2</v>
      </c>
      <c r="G42" s="37" t="s">
        <v>33</v>
      </c>
      <c r="H42" s="37">
        <v>0</v>
      </c>
      <c r="I42" s="37">
        <v>24</v>
      </c>
      <c r="J42" s="11" t="s">
        <v>392</v>
      </c>
      <c r="K42" s="11" t="s">
        <v>393</v>
      </c>
      <c r="N42" s="11" t="s">
        <v>394</v>
      </c>
      <c r="P42" s="37" t="s">
        <v>36</v>
      </c>
      <c r="Q42" s="37" t="s">
        <v>395</v>
      </c>
      <c r="R42" s="37" t="s">
        <v>235</v>
      </c>
      <c r="S42" s="37"/>
      <c r="T42" s="37"/>
      <c r="X42" s="37" t="s">
        <v>396</v>
      </c>
      <c r="Y42" s="37" t="b">
        <v>1</v>
      </c>
      <c r="Z42" s="37" t="b">
        <v>0</v>
      </c>
      <c r="AA42" s="37" t="b">
        <v>1</v>
      </c>
      <c r="AB42" s="37" t="b">
        <v>0</v>
      </c>
    </row>
    <row r="43" spans="1:29" ht="13.2" x14ac:dyDescent="0.25">
      <c r="A43" s="28" t="s">
        <v>397</v>
      </c>
      <c r="B43" s="37" t="s">
        <v>398</v>
      </c>
      <c r="C43" s="37">
        <v>66</v>
      </c>
      <c r="D43" s="37">
        <v>79</v>
      </c>
      <c r="E43" s="37">
        <v>2018</v>
      </c>
      <c r="F43" s="37">
        <v>2</v>
      </c>
      <c r="G43" s="37" t="s">
        <v>33</v>
      </c>
      <c r="H43" s="37">
        <v>0</v>
      </c>
      <c r="I43" s="37">
        <v>141</v>
      </c>
      <c r="J43" s="11" t="s">
        <v>399</v>
      </c>
      <c r="K43" s="11" t="s">
        <v>400</v>
      </c>
      <c r="O43" s="37" t="s">
        <v>401</v>
      </c>
      <c r="P43" s="28" t="s">
        <v>4114</v>
      </c>
      <c r="Q43" s="37" t="s">
        <v>402</v>
      </c>
      <c r="R43" s="37" t="s">
        <v>403</v>
      </c>
      <c r="S43" s="37"/>
      <c r="T43" s="37"/>
      <c r="W43" s="37" t="s">
        <v>404</v>
      </c>
      <c r="X43" s="37" t="s">
        <v>96</v>
      </c>
      <c r="Y43" s="37" t="b">
        <v>0</v>
      </c>
      <c r="Z43" s="37" t="b">
        <v>1</v>
      </c>
      <c r="AA43" s="37" t="b">
        <v>1</v>
      </c>
      <c r="AB43" s="37" t="b">
        <v>0</v>
      </c>
    </row>
    <row r="44" spans="1:29" ht="13.2" x14ac:dyDescent="0.25">
      <c r="A44" s="28" t="s">
        <v>405</v>
      </c>
      <c r="B44" s="37" t="s">
        <v>405</v>
      </c>
      <c r="C44" s="37">
        <v>95</v>
      </c>
      <c r="D44" s="37">
        <v>625</v>
      </c>
      <c r="E44" s="37">
        <v>2018</v>
      </c>
      <c r="F44" s="37">
        <v>1</v>
      </c>
      <c r="G44" s="37" t="s">
        <v>33</v>
      </c>
      <c r="H44" s="37">
        <v>0</v>
      </c>
      <c r="J44" s="12" t="s">
        <v>406</v>
      </c>
      <c r="K44" s="11" t="s">
        <v>407</v>
      </c>
      <c r="L44" s="11" t="s">
        <v>408</v>
      </c>
      <c r="P44" s="28" t="s">
        <v>4114</v>
      </c>
      <c r="Q44" s="37" t="s">
        <v>409</v>
      </c>
      <c r="R44" s="37" t="s">
        <v>410</v>
      </c>
      <c r="S44" s="37"/>
      <c r="T44" s="37"/>
      <c r="W44" s="37" t="s">
        <v>411</v>
      </c>
      <c r="X44" s="37" t="s">
        <v>412</v>
      </c>
      <c r="Y44" s="37" t="b">
        <v>1</v>
      </c>
      <c r="Z44" s="37" t="b">
        <v>1</v>
      </c>
      <c r="AA44" s="37" t="b">
        <v>1</v>
      </c>
      <c r="AB44" s="37" t="b">
        <v>0</v>
      </c>
    </row>
    <row r="45" spans="1:29" ht="13.2" x14ac:dyDescent="0.25">
      <c r="A45" s="28" t="s">
        <v>413</v>
      </c>
      <c r="B45" s="37" t="s">
        <v>414</v>
      </c>
      <c r="C45" s="37">
        <v>85</v>
      </c>
      <c r="D45" s="37">
        <v>919</v>
      </c>
      <c r="E45" s="37">
        <v>2018</v>
      </c>
      <c r="F45" s="37">
        <v>2</v>
      </c>
      <c r="G45" s="37">
        <v>0</v>
      </c>
      <c r="H45" s="37">
        <v>0</v>
      </c>
      <c r="I45" s="37">
        <v>153</v>
      </c>
      <c r="J45" s="11" t="s">
        <v>415</v>
      </c>
      <c r="O45" s="37" t="s">
        <v>416</v>
      </c>
      <c r="P45" s="28" t="s">
        <v>4115</v>
      </c>
      <c r="Q45" s="37" t="s">
        <v>417</v>
      </c>
      <c r="R45" s="37" t="s">
        <v>311</v>
      </c>
      <c r="S45" s="37">
        <f>VLOOKUP(J:J,[1]leaderboard_histograms_fixed_20!$B:$D,2,FALSE)</f>
        <v>1.1647141701672401</v>
      </c>
      <c r="T45" s="37">
        <f>VLOOKUP(J:J,[1]leaderboard_histograms_fixed_20!$B:$D,3,FALSE)</f>
        <v>1.1187072715972599</v>
      </c>
      <c r="W45" s="37" t="s">
        <v>418</v>
      </c>
      <c r="X45" s="37" t="s">
        <v>282</v>
      </c>
      <c r="Y45" s="37" t="b">
        <v>0</v>
      </c>
      <c r="Z45" s="37" t="b">
        <v>0</v>
      </c>
      <c r="AA45" s="37" t="b">
        <v>1</v>
      </c>
      <c r="AB45" s="37" t="b">
        <v>0</v>
      </c>
    </row>
    <row r="46" spans="1:29" ht="13.2" x14ac:dyDescent="0.25">
      <c r="A46" s="28" t="s">
        <v>419</v>
      </c>
      <c r="B46" s="37" t="s">
        <v>420</v>
      </c>
      <c r="C46" s="37">
        <v>1792</v>
      </c>
      <c r="D46" s="37">
        <v>5853</v>
      </c>
      <c r="E46" s="37">
        <v>2018</v>
      </c>
      <c r="F46" s="37">
        <v>4</v>
      </c>
      <c r="G46" s="37" t="s">
        <v>33</v>
      </c>
      <c r="H46" s="37">
        <v>0</v>
      </c>
      <c r="I46" s="37">
        <v>75</v>
      </c>
      <c r="J46" s="12" t="s">
        <v>421</v>
      </c>
      <c r="K46" s="11" t="s">
        <v>422</v>
      </c>
      <c r="L46" s="11" t="s">
        <v>423</v>
      </c>
      <c r="O46" s="37" t="s">
        <v>424</v>
      </c>
      <c r="P46" s="28" t="s">
        <v>4113</v>
      </c>
      <c r="Q46" s="37" t="s">
        <v>425</v>
      </c>
      <c r="R46" s="37" t="s">
        <v>426</v>
      </c>
      <c r="S46" s="37">
        <f>VLOOKUP(J:J,[1]leaderboard_histograms_fixed_20!$B:$D,2,FALSE)</f>
        <v>1.2553777279063401</v>
      </c>
      <c r="T46" s="37">
        <f>VLOOKUP(J:J,[1]leaderboard_histograms_fixed_20!$B:$D,3,FALSE)</f>
        <v>1.0925249169435201</v>
      </c>
      <c r="W46" s="37" t="s">
        <v>418</v>
      </c>
      <c r="X46" s="37" t="s">
        <v>427</v>
      </c>
      <c r="Y46" s="37" t="b">
        <v>0</v>
      </c>
      <c r="Z46" s="37" t="b">
        <v>0</v>
      </c>
      <c r="AA46" s="37" t="b">
        <v>1</v>
      </c>
      <c r="AB46" s="37" t="b">
        <v>0</v>
      </c>
    </row>
    <row r="47" spans="1:29" ht="13.2" x14ac:dyDescent="0.25">
      <c r="A47" s="28" t="s">
        <v>428</v>
      </c>
      <c r="B47" s="37" t="s">
        <v>429</v>
      </c>
      <c r="C47" s="37">
        <v>1043</v>
      </c>
      <c r="D47" s="37">
        <v>817</v>
      </c>
      <c r="E47" s="37">
        <v>2018</v>
      </c>
      <c r="F47" s="37">
        <v>2</v>
      </c>
      <c r="G47" s="37" t="s">
        <v>33</v>
      </c>
      <c r="H47" s="37">
        <v>0</v>
      </c>
      <c r="I47" s="37">
        <v>75</v>
      </c>
      <c r="J47" s="12" t="s">
        <v>430</v>
      </c>
      <c r="K47" s="11" t="s">
        <v>422</v>
      </c>
      <c r="L47" s="11" t="s">
        <v>423</v>
      </c>
      <c r="O47" s="37" t="s">
        <v>424</v>
      </c>
      <c r="P47" s="28" t="s">
        <v>4113</v>
      </c>
      <c r="Q47" s="37" t="s">
        <v>431</v>
      </c>
      <c r="R47" s="37" t="s">
        <v>432</v>
      </c>
      <c r="S47" s="37"/>
      <c r="T47" s="37"/>
      <c r="W47" s="37" t="s">
        <v>418</v>
      </c>
      <c r="X47" s="37" t="s">
        <v>433</v>
      </c>
      <c r="Y47" s="37" t="b">
        <v>0</v>
      </c>
      <c r="Z47" s="37" t="b">
        <v>0</v>
      </c>
      <c r="AA47" s="37" t="b">
        <v>1</v>
      </c>
      <c r="AB47" s="37" t="b">
        <v>0</v>
      </c>
    </row>
    <row r="48" spans="1:29" ht="13.2" x14ac:dyDescent="0.25">
      <c r="A48" s="28" t="s">
        <v>434</v>
      </c>
      <c r="B48" s="37" t="s">
        <v>435</v>
      </c>
      <c r="C48" s="37">
        <v>1358</v>
      </c>
      <c r="D48" s="37">
        <v>2267</v>
      </c>
      <c r="E48" s="37">
        <v>2018</v>
      </c>
      <c r="F48" s="37">
        <v>2</v>
      </c>
      <c r="G48" s="37" t="s">
        <v>33</v>
      </c>
      <c r="H48" s="37">
        <v>0</v>
      </c>
      <c r="I48" s="37">
        <v>75</v>
      </c>
      <c r="J48" s="11" t="s">
        <v>436</v>
      </c>
      <c r="K48" s="11" t="s">
        <v>422</v>
      </c>
      <c r="L48" s="11" t="s">
        <v>423</v>
      </c>
      <c r="O48" s="37" t="s">
        <v>424</v>
      </c>
      <c r="P48" s="28" t="s">
        <v>4113</v>
      </c>
      <c r="Q48" s="37" t="s">
        <v>437</v>
      </c>
      <c r="R48" s="37" t="s">
        <v>94</v>
      </c>
      <c r="S48" s="37"/>
      <c r="T48" s="37"/>
      <c r="W48" s="37" t="s">
        <v>418</v>
      </c>
      <c r="X48" s="37" t="s">
        <v>438</v>
      </c>
      <c r="Y48" s="37" t="b">
        <v>0</v>
      </c>
      <c r="Z48" s="37" t="b">
        <v>0</v>
      </c>
      <c r="AA48" s="37" t="b">
        <v>1</v>
      </c>
      <c r="AB48" s="37" t="b">
        <v>0</v>
      </c>
    </row>
    <row r="49" spans="1:28" ht="13.2" x14ac:dyDescent="0.25">
      <c r="A49" s="28" t="s">
        <v>439</v>
      </c>
      <c r="B49" s="37" t="s">
        <v>440</v>
      </c>
      <c r="C49" s="37">
        <v>41</v>
      </c>
      <c r="D49" s="37">
        <v>96</v>
      </c>
      <c r="E49" s="37">
        <v>2018</v>
      </c>
      <c r="F49" s="37">
        <v>2</v>
      </c>
      <c r="G49" s="37" t="s">
        <v>33</v>
      </c>
      <c r="H49" s="37">
        <v>0</v>
      </c>
      <c r="I49" s="37">
        <v>14</v>
      </c>
      <c r="J49" s="11" t="s">
        <v>441</v>
      </c>
      <c r="K49" s="11" t="s">
        <v>442</v>
      </c>
      <c r="N49" s="11" t="s">
        <v>443</v>
      </c>
      <c r="O49" s="37" t="s">
        <v>158</v>
      </c>
      <c r="P49" s="37" t="s">
        <v>36</v>
      </c>
      <c r="Q49" s="37" t="s">
        <v>444</v>
      </c>
      <c r="R49" s="37" t="s">
        <v>225</v>
      </c>
      <c r="S49" s="37"/>
      <c r="T49" s="37"/>
      <c r="W49" s="37" t="s">
        <v>445</v>
      </c>
      <c r="X49" s="37" t="s">
        <v>446</v>
      </c>
      <c r="Y49" s="37" t="b">
        <v>1</v>
      </c>
      <c r="Z49" s="37" t="b">
        <v>1</v>
      </c>
      <c r="AA49" s="37" t="b">
        <v>1</v>
      </c>
      <c r="AB49" s="37" t="b">
        <v>0</v>
      </c>
    </row>
    <row r="50" spans="1:28" ht="13.2" x14ac:dyDescent="0.25">
      <c r="A50" s="28" t="s">
        <v>447</v>
      </c>
      <c r="B50" s="37" t="s">
        <v>448</v>
      </c>
      <c r="C50" s="37">
        <v>75</v>
      </c>
      <c r="D50" s="37">
        <v>256</v>
      </c>
      <c r="E50" s="37">
        <v>2018</v>
      </c>
      <c r="F50" s="37">
        <v>3</v>
      </c>
      <c r="G50" s="37" t="s">
        <v>33</v>
      </c>
      <c r="H50" s="37">
        <v>0</v>
      </c>
      <c r="I50" s="37">
        <v>232</v>
      </c>
      <c r="J50" s="11" t="s">
        <v>449</v>
      </c>
      <c r="K50" s="11" t="s">
        <v>450</v>
      </c>
      <c r="O50" s="37" t="s">
        <v>158</v>
      </c>
      <c r="P50" s="37" t="s">
        <v>36</v>
      </c>
      <c r="Q50" s="37" t="s">
        <v>451</v>
      </c>
      <c r="R50" s="37" t="s">
        <v>94</v>
      </c>
      <c r="S50" s="37">
        <f>VLOOKUP(J:J,[1]leaderboard_histograms_fixed_20!$B:$D,2,FALSE)</f>
        <v>1.1281132996907</v>
      </c>
      <c r="T50" s="37">
        <f>VLOOKUP(J:J,[1]leaderboard_histograms_fixed_20!$B:$D,3,FALSE)</f>
        <v>1.0896226415094299</v>
      </c>
      <c r="W50" s="37" t="s">
        <v>452</v>
      </c>
      <c r="X50" s="37" t="s">
        <v>453</v>
      </c>
      <c r="Y50" s="37" t="b">
        <v>1</v>
      </c>
      <c r="Z50" s="37" t="b">
        <v>0</v>
      </c>
      <c r="AA50" s="37" t="b">
        <v>1</v>
      </c>
      <c r="AB50" s="37" t="b">
        <v>0</v>
      </c>
    </row>
    <row r="51" spans="1:28" ht="13.2" x14ac:dyDescent="0.25">
      <c r="A51" s="28" t="s">
        <v>454</v>
      </c>
      <c r="B51" s="37" t="s">
        <v>455</v>
      </c>
      <c r="C51" s="37">
        <v>141</v>
      </c>
      <c r="D51" s="37">
        <v>70</v>
      </c>
      <c r="E51" s="37">
        <v>2018</v>
      </c>
      <c r="F51" s="37">
        <v>2</v>
      </c>
      <c r="G51" s="37" t="s">
        <v>33</v>
      </c>
      <c r="H51" s="37">
        <v>0</v>
      </c>
      <c r="I51" s="37">
        <v>74</v>
      </c>
      <c r="J51" s="11" t="s">
        <v>456</v>
      </c>
      <c r="P51" s="28" t="s">
        <v>4113</v>
      </c>
      <c r="R51" s="37" t="s">
        <v>235</v>
      </c>
      <c r="S51" s="37"/>
      <c r="T51" s="37"/>
      <c r="W51" s="37" t="s">
        <v>457</v>
      </c>
      <c r="X51" s="37" t="s">
        <v>295</v>
      </c>
      <c r="Y51" s="37" t="b">
        <v>0</v>
      </c>
      <c r="Z51" s="37" t="b">
        <v>0</v>
      </c>
      <c r="AA51" s="37" t="b">
        <v>1</v>
      </c>
      <c r="AB51" s="37" t="b">
        <v>0</v>
      </c>
    </row>
    <row r="52" spans="1:28" ht="13.2" x14ac:dyDescent="0.25">
      <c r="A52" s="28" t="s">
        <v>458</v>
      </c>
      <c r="B52" s="37" t="s">
        <v>459</v>
      </c>
      <c r="C52" s="37">
        <v>44</v>
      </c>
      <c r="D52" s="37">
        <v>90</v>
      </c>
      <c r="E52" s="37">
        <v>2018</v>
      </c>
      <c r="F52" s="37">
        <v>2</v>
      </c>
      <c r="G52" s="37" t="s">
        <v>460</v>
      </c>
      <c r="H52" s="37">
        <v>100</v>
      </c>
      <c r="I52" s="37">
        <v>183</v>
      </c>
      <c r="J52" s="11" t="s">
        <v>461</v>
      </c>
      <c r="O52" s="37" t="s">
        <v>462</v>
      </c>
      <c r="P52" s="28" t="s">
        <v>4115</v>
      </c>
      <c r="Q52" s="37" t="s">
        <v>463</v>
      </c>
      <c r="R52" s="37" t="s">
        <v>235</v>
      </c>
      <c r="S52" s="37">
        <f>VLOOKUP(J:J,[1]leaderboard_histograms_fixed_20!$B:$D,2,FALSE)</f>
        <v>1.42456906785697</v>
      </c>
      <c r="T52" s="37">
        <f>VLOOKUP(J:J,[1]leaderboard_histograms_fixed_20!$B:$D,3,FALSE)</f>
        <v>1.4682850430696901</v>
      </c>
      <c r="W52" s="37" t="s">
        <v>418</v>
      </c>
      <c r="X52" s="37" t="s">
        <v>282</v>
      </c>
      <c r="Y52" s="37" t="b">
        <v>0</v>
      </c>
      <c r="Z52" s="37" t="b">
        <v>0</v>
      </c>
      <c r="AA52" s="37" t="b">
        <v>1</v>
      </c>
      <c r="AB52" s="37" t="b">
        <v>0</v>
      </c>
    </row>
    <row r="53" spans="1:28" ht="13.2" x14ac:dyDescent="0.25">
      <c r="A53" s="28" t="s">
        <v>464</v>
      </c>
      <c r="B53" s="37" t="s">
        <v>465</v>
      </c>
      <c r="C53" s="37">
        <v>335</v>
      </c>
      <c r="D53" s="37">
        <v>1915</v>
      </c>
      <c r="E53" s="37">
        <v>2018</v>
      </c>
      <c r="F53" s="37">
        <v>3</v>
      </c>
      <c r="G53" s="37" t="s">
        <v>33</v>
      </c>
      <c r="H53" s="37">
        <v>0</v>
      </c>
      <c r="I53" s="37">
        <v>116</v>
      </c>
      <c r="J53" s="11" t="s">
        <v>466</v>
      </c>
      <c r="K53" s="11" t="s">
        <v>467</v>
      </c>
      <c r="L53" s="11" t="s">
        <v>468</v>
      </c>
      <c r="O53" s="37" t="s">
        <v>158</v>
      </c>
      <c r="P53" s="37" t="s">
        <v>36</v>
      </c>
      <c r="Q53" s="37" t="s">
        <v>469</v>
      </c>
      <c r="R53" s="37" t="s">
        <v>94</v>
      </c>
      <c r="S53" s="37">
        <f>VLOOKUP(J:J,[1]leaderboard_histograms_fixed_20!$B:$D,2,FALSE)</f>
        <v>1.24792150925274</v>
      </c>
      <c r="T53" s="37">
        <f>VLOOKUP(J:J,[1]leaderboard_histograms_fixed_20!$B:$D,3,FALSE)</f>
        <v>1.13877369668246</v>
      </c>
      <c r="W53" s="37" t="s">
        <v>470</v>
      </c>
      <c r="X53" s="37" t="s">
        <v>471</v>
      </c>
      <c r="Y53" s="37" t="b">
        <v>1</v>
      </c>
      <c r="Z53" s="37" t="b">
        <v>1</v>
      </c>
      <c r="AA53" s="37" t="b">
        <v>1</v>
      </c>
      <c r="AB53" s="37" t="b">
        <v>0</v>
      </c>
    </row>
    <row r="54" spans="1:28" ht="13.2" x14ac:dyDescent="0.25">
      <c r="A54" s="28" t="s">
        <v>472</v>
      </c>
      <c r="B54" s="37" t="s">
        <v>473</v>
      </c>
      <c r="C54" s="37">
        <v>26</v>
      </c>
      <c r="D54" s="37">
        <v>562</v>
      </c>
      <c r="E54" s="37">
        <v>2018</v>
      </c>
      <c r="F54" s="37">
        <v>19</v>
      </c>
      <c r="G54" s="37" t="s">
        <v>33</v>
      </c>
      <c r="H54" s="37">
        <v>0</v>
      </c>
      <c r="I54" s="37">
        <v>12</v>
      </c>
      <c r="J54" s="11" t="s">
        <v>474</v>
      </c>
      <c r="K54" s="11" t="s">
        <v>475</v>
      </c>
      <c r="L54" s="11" t="s">
        <v>476</v>
      </c>
      <c r="O54" s="37" t="s">
        <v>158</v>
      </c>
      <c r="P54" s="37" t="s">
        <v>36</v>
      </c>
      <c r="Q54" s="37" t="s">
        <v>224</v>
      </c>
      <c r="R54" s="24" t="s">
        <v>225</v>
      </c>
      <c r="S54" s="37"/>
      <c r="T54" s="37"/>
      <c r="V54" s="37" t="s">
        <v>226</v>
      </c>
      <c r="W54" s="37" t="s">
        <v>227</v>
      </c>
      <c r="X54" s="37" t="s">
        <v>228</v>
      </c>
      <c r="Y54" s="37" t="b">
        <v>1</v>
      </c>
      <c r="Z54" s="37" t="b">
        <v>1</v>
      </c>
      <c r="AA54" s="37" t="b">
        <v>1</v>
      </c>
      <c r="AB54" s="37" t="b">
        <v>0</v>
      </c>
    </row>
    <row r="55" spans="1:28" ht="13.2" x14ac:dyDescent="0.25">
      <c r="A55" s="28" t="s">
        <v>477</v>
      </c>
      <c r="B55" s="37" t="s">
        <v>478</v>
      </c>
      <c r="C55" s="37">
        <v>155</v>
      </c>
      <c r="D55" s="37">
        <v>140</v>
      </c>
      <c r="E55" s="37">
        <v>2018</v>
      </c>
      <c r="F55" s="37">
        <v>2</v>
      </c>
      <c r="G55" s="37" t="s">
        <v>479</v>
      </c>
      <c r="H55" s="37">
        <v>4700</v>
      </c>
      <c r="I55" s="37">
        <v>37</v>
      </c>
      <c r="J55" s="11" t="s">
        <v>480</v>
      </c>
      <c r="P55" s="28" t="s">
        <v>4113</v>
      </c>
      <c r="Q55" s="37" t="s">
        <v>481</v>
      </c>
      <c r="R55" s="37" t="s">
        <v>482</v>
      </c>
      <c r="S55" s="37">
        <f>VLOOKUP(J:J,[1]leaderboard_histograms_fixed_20!$B:$D,2,FALSE)</f>
        <v>1.28764367816091</v>
      </c>
      <c r="T55" s="37">
        <f>VLOOKUP(J:J,[1]leaderboard_histograms_fixed_20!$B:$D,3,FALSE)</f>
        <v>1.3653017241379299</v>
      </c>
      <c r="W55" s="37" t="s">
        <v>483</v>
      </c>
      <c r="X55" s="37" t="s">
        <v>484</v>
      </c>
      <c r="Y55" s="37" t="b">
        <v>1</v>
      </c>
      <c r="Z55" s="37" t="b">
        <v>1</v>
      </c>
      <c r="AA55" s="37" t="b">
        <v>1</v>
      </c>
      <c r="AB55" s="37" t="b">
        <v>0</v>
      </c>
    </row>
    <row r="56" spans="1:28" ht="13.2" x14ac:dyDescent="0.25">
      <c r="A56" s="28" t="s">
        <v>485</v>
      </c>
      <c r="B56" s="15" t="s">
        <v>486</v>
      </c>
      <c r="C56" s="37">
        <v>110</v>
      </c>
      <c r="D56" s="37">
        <v>74</v>
      </c>
      <c r="E56" s="37">
        <v>2018</v>
      </c>
      <c r="F56" s="37">
        <v>1</v>
      </c>
      <c r="G56" s="37">
        <v>10000</v>
      </c>
      <c r="H56" s="37">
        <v>10000</v>
      </c>
      <c r="I56" s="37">
        <v>122</v>
      </c>
      <c r="J56" s="11" t="s">
        <v>487</v>
      </c>
      <c r="O56" s="37" t="s">
        <v>424</v>
      </c>
      <c r="P56" s="28" t="s">
        <v>4113</v>
      </c>
      <c r="Q56" s="37" t="s">
        <v>488</v>
      </c>
      <c r="R56" s="37" t="s">
        <v>60</v>
      </c>
      <c r="S56" s="37"/>
      <c r="T56" s="37"/>
      <c r="W56" s="37" t="s">
        <v>227</v>
      </c>
      <c r="X56" s="37" t="s">
        <v>282</v>
      </c>
      <c r="Y56" s="37" t="b">
        <v>0</v>
      </c>
      <c r="Z56" s="37" t="b">
        <v>0</v>
      </c>
      <c r="AA56" s="37" t="b">
        <v>1</v>
      </c>
      <c r="AB56" s="37" t="b">
        <v>0</v>
      </c>
    </row>
    <row r="57" spans="1:28" ht="13.2" x14ac:dyDescent="0.25">
      <c r="A57" s="37" t="s">
        <v>489</v>
      </c>
      <c r="B57" s="37" t="s">
        <v>490</v>
      </c>
      <c r="C57" s="37">
        <v>82</v>
      </c>
      <c r="D57" s="37">
        <v>28</v>
      </c>
      <c r="E57" s="37">
        <v>2014</v>
      </c>
      <c r="F57" s="37">
        <v>2</v>
      </c>
      <c r="G57" s="37">
        <v>1000</v>
      </c>
      <c r="H57" s="37">
        <v>1000</v>
      </c>
      <c r="I57" s="37">
        <v>109</v>
      </c>
      <c r="J57" s="12" t="s">
        <v>491</v>
      </c>
      <c r="O57" s="37" t="s">
        <v>492</v>
      </c>
      <c r="P57" s="28" t="s">
        <v>4113</v>
      </c>
      <c r="Q57" s="37" t="s">
        <v>78</v>
      </c>
      <c r="R57" s="37" t="s">
        <v>493</v>
      </c>
      <c r="S57" s="37"/>
      <c r="T57" s="37"/>
      <c r="W57" s="37" t="s">
        <v>73</v>
      </c>
      <c r="X57" s="37" t="s">
        <v>74</v>
      </c>
      <c r="Y57" s="37" t="b">
        <v>0</v>
      </c>
      <c r="Z57" s="37" t="b">
        <v>0</v>
      </c>
      <c r="AA57" s="37" t="b">
        <v>1</v>
      </c>
      <c r="AB57" s="37" t="b">
        <v>0</v>
      </c>
    </row>
    <row r="58" spans="1:28" ht="13.2" x14ac:dyDescent="0.25">
      <c r="A58" s="37" t="s">
        <v>494</v>
      </c>
      <c r="B58" s="37" t="s">
        <v>495</v>
      </c>
      <c r="C58" s="37">
        <v>92</v>
      </c>
      <c r="D58" s="37">
        <v>132</v>
      </c>
      <c r="E58" s="37">
        <v>2015</v>
      </c>
      <c r="F58" s="37">
        <v>2</v>
      </c>
      <c r="G58" s="37">
        <v>1000</v>
      </c>
      <c r="H58" s="37">
        <v>1000</v>
      </c>
      <c r="I58" s="37">
        <v>56</v>
      </c>
      <c r="J58" s="12" t="s">
        <v>496</v>
      </c>
      <c r="O58" s="37" t="s">
        <v>492</v>
      </c>
      <c r="P58" s="28" t="s">
        <v>4113</v>
      </c>
      <c r="Q58" s="37" t="s">
        <v>60</v>
      </c>
      <c r="R58" s="37" t="s">
        <v>94</v>
      </c>
      <c r="S58" s="37"/>
      <c r="T58" s="37"/>
      <c r="U58" s="37" t="s">
        <v>497</v>
      </c>
      <c r="W58" s="37" t="s">
        <v>498</v>
      </c>
      <c r="X58" s="37" t="s">
        <v>499</v>
      </c>
      <c r="Y58" s="37" t="b">
        <v>0</v>
      </c>
      <c r="Z58" s="37" t="b">
        <v>0</v>
      </c>
      <c r="AA58" s="37" t="b">
        <v>1</v>
      </c>
      <c r="AB58" s="37" t="b">
        <v>0</v>
      </c>
    </row>
    <row r="59" spans="1:28" ht="13.2" x14ac:dyDescent="0.25">
      <c r="A59" s="37" t="s">
        <v>500</v>
      </c>
      <c r="B59" s="37" t="s">
        <v>501</v>
      </c>
      <c r="C59" s="37">
        <v>86</v>
      </c>
      <c r="D59" s="37">
        <v>187</v>
      </c>
      <c r="E59" s="37">
        <v>2014</v>
      </c>
      <c r="F59" s="37">
        <v>2</v>
      </c>
      <c r="G59" s="37">
        <v>1000</v>
      </c>
      <c r="H59" s="37">
        <v>1000</v>
      </c>
      <c r="I59" s="37">
        <v>109</v>
      </c>
      <c r="J59" s="12" t="s">
        <v>502</v>
      </c>
      <c r="O59" s="37" t="s">
        <v>492</v>
      </c>
      <c r="P59" s="28" t="s">
        <v>4113</v>
      </c>
      <c r="Q59" s="24" t="s">
        <v>71</v>
      </c>
      <c r="R59" s="37" t="s">
        <v>60</v>
      </c>
      <c r="S59" s="37"/>
      <c r="T59" s="37"/>
      <c r="W59" s="37" t="s">
        <v>73</v>
      </c>
      <c r="X59" s="37" t="s">
        <v>74</v>
      </c>
      <c r="Y59" s="37" t="b">
        <v>0</v>
      </c>
      <c r="Z59" s="37" t="b">
        <v>0</v>
      </c>
      <c r="AA59" s="37" t="b">
        <v>1</v>
      </c>
      <c r="AB59" s="37" t="b">
        <v>0</v>
      </c>
    </row>
    <row r="60" spans="1:28" ht="13.2" x14ac:dyDescent="0.25">
      <c r="A60" s="37" t="s">
        <v>503</v>
      </c>
      <c r="B60" s="37" t="s">
        <v>504</v>
      </c>
      <c r="C60" s="37">
        <v>250</v>
      </c>
      <c r="D60" s="37">
        <v>1824</v>
      </c>
      <c r="E60" s="37">
        <v>2015</v>
      </c>
      <c r="F60" s="37">
        <v>2</v>
      </c>
      <c r="G60" s="37">
        <v>6000</v>
      </c>
      <c r="H60" s="37">
        <v>6000</v>
      </c>
      <c r="I60" s="37">
        <v>89</v>
      </c>
      <c r="J60" s="12" t="s">
        <v>505</v>
      </c>
      <c r="O60" s="37" t="s">
        <v>492</v>
      </c>
      <c r="P60" s="28" t="s">
        <v>4113</v>
      </c>
      <c r="Q60" s="37" t="s">
        <v>204</v>
      </c>
      <c r="R60" s="37" t="s">
        <v>205</v>
      </c>
      <c r="S60" s="37">
        <f>VLOOKUP(J:J,[1]leaderboard_histograms_fixed_20!$B:$D,2,FALSE)</f>
        <v>1.5675335354620601</v>
      </c>
      <c r="T60" s="37">
        <f>VLOOKUP(J:J,[1]leaderboard_histograms_fixed_20!$B:$D,3,FALSE)</f>
        <v>1.48132367561425</v>
      </c>
      <c r="W60" s="37" t="s">
        <v>207</v>
      </c>
      <c r="X60" s="37" t="s">
        <v>207</v>
      </c>
      <c r="Y60" s="37" t="b">
        <v>0</v>
      </c>
      <c r="Z60" s="37" t="b">
        <v>0</v>
      </c>
      <c r="AA60" s="37" t="b">
        <v>1</v>
      </c>
      <c r="AB60" s="37" t="b">
        <v>0</v>
      </c>
    </row>
    <row r="61" spans="1:28" ht="13.2" x14ac:dyDescent="0.25">
      <c r="A61" s="37" t="s">
        <v>506</v>
      </c>
      <c r="B61" s="37" t="s">
        <v>507</v>
      </c>
      <c r="C61" s="37">
        <v>122</v>
      </c>
      <c r="D61" s="37">
        <v>327</v>
      </c>
      <c r="E61" s="37">
        <v>2015</v>
      </c>
      <c r="F61" s="37">
        <v>2</v>
      </c>
      <c r="G61" s="37">
        <v>6000</v>
      </c>
      <c r="H61" s="37">
        <v>6000</v>
      </c>
      <c r="I61" s="37">
        <v>89</v>
      </c>
      <c r="J61" s="12" t="s">
        <v>508</v>
      </c>
      <c r="O61" s="37" t="s">
        <v>492</v>
      </c>
      <c r="P61" s="28" t="s">
        <v>4113</v>
      </c>
      <c r="Q61" s="37" t="s">
        <v>60</v>
      </c>
      <c r="R61" s="37" t="s">
        <v>94</v>
      </c>
      <c r="S61" s="37">
        <f>VLOOKUP(J:J,[1]leaderboard_histograms_fixed_20!$B:$D,2,FALSE)</f>
        <v>1.57113187954309</v>
      </c>
      <c r="T61" s="37">
        <f>VLOOKUP(J:J,[1]leaderboard_histograms_fixed_20!$B:$D,3,FALSE)</f>
        <v>1.2515624999999999</v>
      </c>
      <c r="U61" s="37" t="s">
        <v>509</v>
      </c>
      <c r="W61" s="37" t="s">
        <v>498</v>
      </c>
      <c r="X61" s="37" t="s">
        <v>499</v>
      </c>
      <c r="Y61" s="37" t="b">
        <v>0</v>
      </c>
      <c r="Z61" s="37" t="b">
        <v>0</v>
      </c>
      <c r="AA61" s="37" t="b">
        <v>1</v>
      </c>
      <c r="AB61" s="37" t="b">
        <v>0</v>
      </c>
    </row>
    <row r="62" spans="1:28" ht="13.2" x14ac:dyDescent="0.25">
      <c r="A62" s="37" t="s">
        <v>510</v>
      </c>
      <c r="B62" s="37" t="s">
        <v>511</v>
      </c>
      <c r="C62" s="37">
        <v>162</v>
      </c>
      <c r="D62" s="37">
        <v>2124</v>
      </c>
      <c r="E62" s="37">
        <v>2015</v>
      </c>
      <c r="F62" s="37">
        <v>3</v>
      </c>
      <c r="G62" s="37" t="s">
        <v>33</v>
      </c>
      <c r="H62" s="37">
        <v>0</v>
      </c>
      <c r="I62" s="37">
        <v>243</v>
      </c>
      <c r="J62" s="12" t="s">
        <v>512</v>
      </c>
      <c r="O62" s="37" t="s">
        <v>492</v>
      </c>
      <c r="P62" s="28" t="s">
        <v>4113</v>
      </c>
      <c r="Q62" s="37" t="s">
        <v>513</v>
      </c>
      <c r="R62" s="37" t="s">
        <v>94</v>
      </c>
      <c r="S62" s="37"/>
      <c r="T62" s="37"/>
      <c r="W62" s="37" t="s">
        <v>173</v>
      </c>
      <c r="X62" s="37" t="s">
        <v>174</v>
      </c>
      <c r="Y62" s="37" t="b">
        <v>0</v>
      </c>
      <c r="Z62" s="37" t="b">
        <v>0</v>
      </c>
      <c r="AA62" s="37" t="b">
        <v>1</v>
      </c>
      <c r="AB62" s="37" t="b">
        <v>0</v>
      </c>
    </row>
    <row r="63" spans="1:28" ht="13.2" x14ac:dyDescent="0.25">
      <c r="A63" s="37" t="s">
        <v>514</v>
      </c>
      <c r="B63" s="37" t="s">
        <v>515</v>
      </c>
      <c r="C63" s="37">
        <v>531</v>
      </c>
      <c r="D63" s="37">
        <v>24724</v>
      </c>
      <c r="E63" s="37">
        <v>2015</v>
      </c>
      <c r="F63" s="37">
        <v>3</v>
      </c>
      <c r="G63" s="37" t="s">
        <v>33</v>
      </c>
      <c r="H63" s="37">
        <v>0</v>
      </c>
      <c r="I63" s="37">
        <v>243</v>
      </c>
      <c r="J63" s="12" t="s">
        <v>516</v>
      </c>
      <c r="O63" s="37" t="s">
        <v>492</v>
      </c>
      <c r="P63" s="28" t="s">
        <v>4114</v>
      </c>
      <c r="Q63" s="37" t="s">
        <v>169</v>
      </c>
      <c r="R63" s="19" t="s">
        <v>517</v>
      </c>
      <c r="S63" s="37"/>
      <c r="T63" s="37"/>
      <c r="W63" s="37" t="s">
        <v>173</v>
      </c>
      <c r="X63" s="37" t="s">
        <v>174</v>
      </c>
      <c r="Y63" s="37" t="b">
        <v>0</v>
      </c>
      <c r="Z63" s="37" t="b">
        <v>0</v>
      </c>
      <c r="AA63" s="37" t="b">
        <v>1</v>
      </c>
      <c r="AB63" s="37" t="b">
        <v>0</v>
      </c>
    </row>
    <row r="64" spans="1:28" ht="13.2" x14ac:dyDescent="0.25">
      <c r="A64" s="37" t="s">
        <v>518</v>
      </c>
      <c r="B64" s="37" t="s">
        <v>519</v>
      </c>
      <c r="C64" s="37">
        <v>35</v>
      </c>
      <c r="D64" s="37">
        <v>41</v>
      </c>
      <c r="E64" s="37">
        <v>2015</v>
      </c>
      <c r="F64" s="37">
        <v>2</v>
      </c>
      <c r="G64" s="37" t="s">
        <v>33</v>
      </c>
      <c r="H64" s="37">
        <v>0</v>
      </c>
      <c r="I64" s="37">
        <v>228</v>
      </c>
      <c r="J64" s="12" t="s">
        <v>520</v>
      </c>
      <c r="O64" s="37" t="s">
        <v>492</v>
      </c>
      <c r="P64" s="28" t="s">
        <v>4113</v>
      </c>
      <c r="Q64" s="37" t="s">
        <v>513</v>
      </c>
      <c r="R64" s="37" t="s">
        <v>94</v>
      </c>
      <c r="S64" s="37"/>
      <c r="T64" s="37"/>
      <c r="W64" s="37" t="s">
        <v>173</v>
      </c>
      <c r="X64" s="37" t="s">
        <v>174</v>
      </c>
      <c r="Y64" s="37" t="b">
        <v>0</v>
      </c>
      <c r="Z64" s="37" t="b">
        <v>0</v>
      </c>
      <c r="AA64" s="37" t="b">
        <v>1</v>
      </c>
      <c r="AB64" s="37" t="b">
        <v>0</v>
      </c>
    </row>
    <row r="65" spans="1:29" ht="13.2" x14ac:dyDescent="0.25">
      <c r="A65" s="37" t="s">
        <v>521</v>
      </c>
      <c r="B65" s="37" t="s">
        <v>522</v>
      </c>
      <c r="C65" s="37">
        <v>47</v>
      </c>
      <c r="D65" s="37">
        <v>67</v>
      </c>
      <c r="E65" s="37">
        <v>2015</v>
      </c>
      <c r="F65" s="37">
        <v>2</v>
      </c>
      <c r="G65" s="37" t="s">
        <v>33</v>
      </c>
      <c r="H65" s="37">
        <v>0</v>
      </c>
      <c r="I65" s="37">
        <v>228</v>
      </c>
      <c r="J65" s="12" t="s">
        <v>523</v>
      </c>
      <c r="O65" s="37" t="s">
        <v>492</v>
      </c>
      <c r="P65" s="28" t="s">
        <v>4114</v>
      </c>
      <c r="Q65" s="37" t="s">
        <v>169</v>
      </c>
      <c r="R65" s="19" t="s">
        <v>517</v>
      </c>
      <c r="S65" s="37"/>
      <c r="T65" s="37"/>
      <c r="W65" s="37" t="s">
        <v>173</v>
      </c>
      <c r="X65" s="37" t="s">
        <v>174</v>
      </c>
      <c r="Y65" s="37" t="b">
        <v>0</v>
      </c>
      <c r="Z65" s="37" t="b">
        <v>0</v>
      </c>
      <c r="AA65" s="37" t="b">
        <v>1</v>
      </c>
      <c r="AB65" s="37" t="b">
        <v>0</v>
      </c>
    </row>
    <row r="66" spans="1:29" ht="13.2" x14ac:dyDescent="0.25">
      <c r="A66" s="37" t="s">
        <v>524</v>
      </c>
      <c r="B66" s="37" t="s">
        <v>525</v>
      </c>
      <c r="C66" s="37">
        <v>15</v>
      </c>
      <c r="D66" s="37">
        <v>57</v>
      </c>
      <c r="E66" s="37">
        <v>2016</v>
      </c>
      <c r="F66" s="37">
        <v>2</v>
      </c>
      <c r="G66" s="37" t="s">
        <v>33</v>
      </c>
      <c r="H66" s="37">
        <v>0</v>
      </c>
      <c r="I66" s="37">
        <v>104</v>
      </c>
      <c r="J66" s="12" t="s">
        <v>526</v>
      </c>
      <c r="O66" s="37" t="s">
        <v>158</v>
      </c>
      <c r="P66" s="37" t="s">
        <v>36</v>
      </c>
      <c r="Q66" s="37" t="s">
        <v>159</v>
      </c>
      <c r="R66" s="37" t="s">
        <v>160</v>
      </c>
      <c r="S66" s="37"/>
      <c r="T66" s="37"/>
      <c r="V66" s="37" t="s">
        <v>161</v>
      </c>
      <c r="W66" s="37" t="s">
        <v>227</v>
      </c>
      <c r="X66" s="37" t="s">
        <v>163</v>
      </c>
      <c r="Y66" s="37" t="b">
        <v>1</v>
      </c>
      <c r="Z66" s="37" t="b">
        <v>0</v>
      </c>
      <c r="AA66" s="37" t="b">
        <v>1</v>
      </c>
      <c r="AB66" s="37" t="b">
        <v>0</v>
      </c>
      <c r="AC66" s="12" t="s">
        <v>527</v>
      </c>
    </row>
    <row r="67" spans="1:29" ht="13.2" x14ac:dyDescent="0.25">
      <c r="A67" s="37" t="s">
        <v>528</v>
      </c>
      <c r="B67" s="37" t="s">
        <v>529</v>
      </c>
      <c r="C67" s="37">
        <v>78</v>
      </c>
      <c r="D67" s="37">
        <v>245</v>
      </c>
      <c r="E67" s="37">
        <v>2016</v>
      </c>
      <c r="F67" s="37">
        <v>2</v>
      </c>
      <c r="G67" s="37" t="s">
        <v>33</v>
      </c>
      <c r="H67" s="37">
        <v>0</v>
      </c>
      <c r="I67" s="37">
        <v>48</v>
      </c>
      <c r="J67" s="12" t="s">
        <v>530</v>
      </c>
      <c r="P67" s="28" t="s">
        <v>4113</v>
      </c>
      <c r="Q67" s="37" t="s">
        <v>531</v>
      </c>
      <c r="R67" s="37" t="s">
        <v>531</v>
      </c>
      <c r="S67" s="37">
        <f>VLOOKUP(J:J,[1]leaderboard_histograms_fixed_20!$B:$D,2,FALSE)</f>
        <v>2.0899055668147102</v>
      </c>
      <c r="T67" s="37">
        <f>VLOOKUP(J:J,[1]leaderboard_histograms_fixed_20!$B:$D,3,FALSE)</f>
        <v>1.87304838460349</v>
      </c>
      <c r="V67" s="37" t="s">
        <v>532</v>
      </c>
      <c r="W67" s="37" t="s">
        <v>227</v>
      </c>
      <c r="X67" s="37" t="s">
        <v>282</v>
      </c>
      <c r="Y67" s="37" t="b">
        <v>0</v>
      </c>
      <c r="Z67" s="37" t="b">
        <v>1</v>
      </c>
      <c r="AA67" s="37" t="b">
        <v>1</v>
      </c>
      <c r="AB67" s="37" t="b">
        <v>0</v>
      </c>
    </row>
    <row r="68" spans="1:29" ht="13.2" x14ac:dyDescent="0.25">
      <c r="A68" s="37" t="s">
        <v>533</v>
      </c>
      <c r="B68" s="37" t="s">
        <v>534</v>
      </c>
      <c r="C68" s="37">
        <v>70</v>
      </c>
      <c r="D68" s="37">
        <v>32</v>
      </c>
      <c r="E68" s="37">
        <v>2016</v>
      </c>
      <c r="F68" s="37">
        <v>2</v>
      </c>
      <c r="G68" s="37" t="s">
        <v>33</v>
      </c>
      <c r="H68" s="37">
        <v>0</v>
      </c>
      <c r="I68" s="37">
        <v>48</v>
      </c>
      <c r="J68" s="12" t="s">
        <v>535</v>
      </c>
      <c r="P68" s="28" t="s">
        <v>4113</v>
      </c>
      <c r="Q68" s="37" t="s">
        <v>531</v>
      </c>
      <c r="R68" s="37" t="s">
        <v>531</v>
      </c>
      <c r="S68" s="37"/>
      <c r="T68" s="37"/>
      <c r="W68" s="37" t="s">
        <v>536</v>
      </c>
      <c r="X68" s="37" t="s">
        <v>536</v>
      </c>
      <c r="Y68" s="37" t="b">
        <v>0</v>
      </c>
      <c r="Z68" s="37" t="b">
        <v>0</v>
      </c>
      <c r="AA68" s="37" t="b">
        <v>1</v>
      </c>
      <c r="AB68" s="37" t="b">
        <v>0</v>
      </c>
    </row>
    <row r="69" spans="1:29" ht="13.2" x14ac:dyDescent="0.25">
      <c r="A69" s="37" t="s">
        <v>537</v>
      </c>
      <c r="B69" s="37" t="s">
        <v>538</v>
      </c>
      <c r="C69" s="37">
        <v>86</v>
      </c>
      <c r="D69" s="37">
        <v>203</v>
      </c>
      <c r="E69" s="37">
        <v>2016</v>
      </c>
      <c r="F69" s="37">
        <v>2</v>
      </c>
      <c r="G69" s="37" t="s">
        <v>33</v>
      </c>
      <c r="H69" s="37">
        <v>0</v>
      </c>
      <c r="I69" s="37">
        <v>48</v>
      </c>
      <c r="J69" s="12" t="s">
        <v>539</v>
      </c>
      <c r="L69" s="12" t="s">
        <v>540</v>
      </c>
      <c r="O69" s="19" t="s">
        <v>324</v>
      </c>
      <c r="P69" s="28" t="s">
        <v>4113</v>
      </c>
      <c r="Q69" s="37" t="s">
        <v>325</v>
      </c>
      <c r="R69" s="37" t="s">
        <v>235</v>
      </c>
      <c r="S69" s="37">
        <f>VLOOKUP(J:J,[1]leaderboard_histograms_fixed_20!$B:$D,2,FALSE)</f>
        <v>1.7222222222222201</v>
      </c>
      <c r="T69" s="37">
        <f>VLOOKUP(J:J,[1]leaderboard_histograms_fixed_20!$B:$D,3,FALSE)</f>
        <v>1.6666666666666601</v>
      </c>
      <c r="W69" s="37" t="s">
        <v>541</v>
      </c>
      <c r="X69" s="37" t="s">
        <v>282</v>
      </c>
      <c r="Y69" s="37" t="b">
        <v>0</v>
      </c>
      <c r="Z69" s="37" t="b">
        <v>0</v>
      </c>
      <c r="AA69" s="37" t="b">
        <v>1</v>
      </c>
      <c r="AB69" s="37" t="b">
        <v>0</v>
      </c>
    </row>
    <row r="70" spans="1:29" ht="13.2" x14ac:dyDescent="0.25">
      <c r="A70" s="37" t="s">
        <v>542</v>
      </c>
      <c r="B70" s="37" t="s">
        <v>543</v>
      </c>
      <c r="C70" s="37">
        <v>48</v>
      </c>
      <c r="D70" s="37">
        <v>1148</v>
      </c>
      <c r="E70" s="37">
        <v>2014</v>
      </c>
      <c r="F70" s="37">
        <v>2</v>
      </c>
      <c r="G70" s="37" t="s">
        <v>33</v>
      </c>
      <c r="H70" s="37">
        <v>0</v>
      </c>
      <c r="I70" s="37">
        <v>697</v>
      </c>
      <c r="J70" s="12" t="s">
        <v>544</v>
      </c>
      <c r="O70" s="37" t="s">
        <v>545</v>
      </c>
      <c r="P70" s="37" t="s">
        <v>36</v>
      </c>
      <c r="Q70" s="37" t="s">
        <v>546</v>
      </c>
      <c r="R70" s="37" t="s">
        <v>311</v>
      </c>
      <c r="S70" s="37"/>
      <c r="T70" s="37"/>
      <c r="W70" s="37" t="s">
        <v>483</v>
      </c>
      <c r="X70" s="37" t="s">
        <v>547</v>
      </c>
      <c r="Y70" s="37" t="b">
        <v>0</v>
      </c>
      <c r="Z70" s="37" t="b">
        <v>0</v>
      </c>
      <c r="AA70" s="37" t="b">
        <v>1</v>
      </c>
      <c r="AB70" s="37" t="b">
        <v>0</v>
      </c>
      <c r="AC70" s="12" t="s">
        <v>548</v>
      </c>
    </row>
    <row r="71" spans="1:29" ht="13.2" x14ac:dyDescent="0.25">
      <c r="A71" s="37" t="s">
        <v>549</v>
      </c>
      <c r="B71" s="37" t="s">
        <v>550</v>
      </c>
      <c r="C71" s="37">
        <v>20</v>
      </c>
      <c r="D71" s="37">
        <v>22</v>
      </c>
      <c r="E71" s="37">
        <v>2016</v>
      </c>
      <c r="F71" s="37">
        <v>2</v>
      </c>
      <c r="G71" s="37" t="s">
        <v>33</v>
      </c>
      <c r="H71" s="37">
        <v>0</v>
      </c>
      <c r="I71" s="37">
        <v>162</v>
      </c>
      <c r="J71" s="12" t="s">
        <v>551</v>
      </c>
      <c r="O71" s="37" t="s">
        <v>552</v>
      </c>
      <c r="P71" s="28" t="s">
        <v>4113</v>
      </c>
      <c r="Q71" s="37" t="s">
        <v>553</v>
      </c>
      <c r="R71" s="37" t="s">
        <v>311</v>
      </c>
      <c r="S71" s="37"/>
      <c r="T71" s="37"/>
      <c r="W71" s="37" t="s">
        <v>260</v>
      </c>
      <c r="X71" s="37" t="s">
        <v>554</v>
      </c>
      <c r="Y71" s="37" t="b">
        <v>1</v>
      </c>
      <c r="Z71" s="37" t="b">
        <v>0</v>
      </c>
      <c r="AA71" s="37" t="b">
        <v>1</v>
      </c>
      <c r="AB71" s="37" t="b">
        <v>0</v>
      </c>
    </row>
    <row r="72" spans="1:29" ht="13.2" x14ac:dyDescent="0.25">
      <c r="A72" s="37" t="s">
        <v>555</v>
      </c>
      <c r="B72" s="37" t="s">
        <v>556</v>
      </c>
      <c r="C72" s="37">
        <v>21</v>
      </c>
      <c r="D72" s="37">
        <v>36</v>
      </c>
      <c r="E72" s="37">
        <v>2016</v>
      </c>
      <c r="F72" s="37">
        <v>2</v>
      </c>
      <c r="G72" s="37" t="s">
        <v>33</v>
      </c>
      <c r="H72" s="37">
        <v>0</v>
      </c>
      <c r="I72" s="37">
        <v>172</v>
      </c>
      <c r="J72" s="12" t="s">
        <v>557</v>
      </c>
      <c r="O72" s="37" t="s">
        <v>59</v>
      </c>
      <c r="P72" s="37" t="s">
        <v>36</v>
      </c>
      <c r="Q72" s="37" t="s">
        <v>558</v>
      </c>
      <c r="S72" s="37"/>
      <c r="T72" s="37"/>
      <c r="W72" s="37" t="s">
        <v>559</v>
      </c>
      <c r="X72" s="37" t="s">
        <v>560</v>
      </c>
      <c r="Y72" s="37" t="b">
        <v>1</v>
      </c>
      <c r="Z72" s="37" t="b">
        <v>0</v>
      </c>
      <c r="AA72" s="37" t="b">
        <v>1</v>
      </c>
      <c r="AB72" s="37" t="b">
        <v>0</v>
      </c>
    </row>
    <row r="73" spans="1:29" ht="13.2" x14ac:dyDescent="0.25">
      <c r="A73" s="37" t="s">
        <v>561</v>
      </c>
      <c r="B73" s="37" t="s">
        <v>562</v>
      </c>
      <c r="C73" s="37">
        <v>17</v>
      </c>
      <c r="D73" s="37">
        <v>25</v>
      </c>
      <c r="E73" s="37">
        <v>2016</v>
      </c>
      <c r="F73" s="37">
        <v>2</v>
      </c>
      <c r="G73" s="37" t="s">
        <v>33</v>
      </c>
      <c r="H73" s="37">
        <v>0</v>
      </c>
      <c r="I73" s="37">
        <v>173</v>
      </c>
      <c r="J73" s="12" t="s">
        <v>563</v>
      </c>
      <c r="P73" s="37" t="s">
        <v>36</v>
      </c>
      <c r="Q73" s="37" t="s">
        <v>564</v>
      </c>
      <c r="S73" s="37">
        <f>VLOOKUP(J:J,[1]leaderboard_histograms_fixed_20!$B:$D,2,FALSE)</f>
        <v>4.6189376443418002</v>
      </c>
      <c r="T73" s="37">
        <f>VLOOKUP(J:J,[1]leaderboard_histograms_fixed_20!$B:$D,3,FALSE)</f>
        <v>9.9206349206349191</v>
      </c>
      <c r="W73" s="37" t="s">
        <v>565</v>
      </c>
      <c r="X73" s="37" t="s">
        <v>566</v>
      </c>
      <c r="Y73" s="37" t="b">
        <v>0</v>
      </c>
      <c r="Z73" s="37" t="b">
        <v>0</v>
      </c>
      <c r="AA73" s="37" t="b">
        <v>1</v>
      </c>
      <c r="AB73" s="37" t="b">
        <v>0</v>
      </c>
    </row>
    <row r="74" spans="1:29" ht="13.2" x14ac:dyDescent="0.25">
      <c r="A74" s="37" t="s">
        <v>567</v>
      </c>
      <c r="B74" s="37" t="s">
        <v>568</v>
      </c>
      <c r="C74" s="37">
        <v>6</v>
      </c>
      <c r="D74" s="37">
        <v>19</v>
      </c>
      <c r="E74" s="37">
        <v>2016</v>
      </c>
      <c r="F74" s="37">
        <v>2</v>
      </c>
      <c r="G74" s="37" t="s">
        <v>33</v>
      </c>
      <c r="H74" s="37">
        <v>0</v>
      </c>
      <c r="I74" s="37">
        <v>174</v>
      </c>
      <c r="J74" s="12" t="s">
        <v>569</v>
      </c>
      <c r="O74" s="37" t="s">
        <v>570</v>
      </c>
      <c r="P74" s="37" t="s">
        <v>36</v>
      </c>
      <c r="Q74" s="37" t="s">
        <v>571</v>
      </c>
      <c r="R74" s="37" t="s">
        <v>94</v>
      </c>
      <c r="S74" s="37"/>
      <c r="T74" s="37"/>
      <c r="W74" s="37" t="s">
        <v>572</v>
      </c>
      <c r="X74" s="37" t="s">
        <v>573</v>
      </c>
      <c r="Y74" s="37" t="b">
        <v>1</v>
      </c>
      <c r="Z74" s="37" t="b">
        <v>0</v>
      </c>
      <c r="AA74" s="37" t="b">
        <v>1</v>
      </c>
      <c r="AB74" s="37" t="b">
        <v>0</v>
      </c>
    </row>
    <row r="75" spans="1:29" ht="13.2" x14ac:dyDescent="0.25">
      <c r="A75" s="37" t="s">
        <v>574</v>
      </c>
      <c r="B75" s="37" t="s">
        <v>575</v>
      </c>
      <c r="C75" s="37">
        <v>36</v>
      </c>
      <c r="D75" s="37">
        <v>71</v>
      </c>
      <c r="E75" s="37">
        <v>2016</v>
      </c>
      <c r="F75" s="37">
        <v>2</v>
      </c>
      <c r="G75" s="37" t="s">
        <v>33</v>
      </c>
      <c r="H75" s="37">
        <v>0</v>
      </c>
      <c r="I75" s="37">
        <v>174</v>
      </c>
      <c r="J75" s="12" t="s">
        <v>576</v>
      </c>
      <c r="O75" s="37" t="s">
        <v>158</v>
      </c>
      <c r="P75" s="37" t="s">
        <v>36</v>
      </c>
      <c r="Q75" s="37" t="s">
        <v>571</v>
      </c>
      <c r="R75" s="37" t="s">
        <v>94</v>
      </c>
      <c r="S75" s="37">
        <f>VLOOKUP(J:J,[1]leaderboard_histograms_fixed_20!$B:$D,2,FALSE)</f>
        <v>1.7797557172557099</v>
      </c>
      <c r="T75" s="37">
        <f>VLOOKUP(J:J,[1]leaderboard_histograms_fixed_20!$B:$D,3,FALSE)</f>
        <v>1.7307692307692299</v>
      </c>
      <c r="W75" s="37" t="s">
        <v>572</v>
      </c>
      <c r="X75" s="37" t="s">
        <v>573</v>
      </c>
      <c r="Y75" s="37" t="b">
        <v>1</v>
      </c>
      <c r="Z75" s="37" t="b">
        <v>0</v>
      </c>
      <c r="AA75" s="37" t="b">
        <v>1</v>
      </c>
      <c r="AB75" s="37" t="b">
        <v>0</v>
      </c>
    </row>
    <row r="76" spans="1:29" ht="13.2" x14ac:dyDescent="0.25">
      <c r="A76" s="37" t="s">
        <v>577</v>
      </c>
      <c r="B76" s="37" t="s">
        <v>578</v>
      </c>
      <c r="C76" s="37">
        <v>24</v>
      </c>
      <c r="D76" s="37">
        <v>159</v>
      </c>
      <c r="E76" s="37">
        <v>2016</v>
      </c>
      <c r="F76" s="37">
        <v>2</v>
      </c>
      <c r="G76" s="37" t="s">
        <v>33</v>
      </c>
      <c r="H76" s="37">
        <v>0</v>
      </c>
      <c r="I76" s="37">
        <v>174</v>
      </c>
      <c r="J76" s="12" t="s">
        <v>579</v>
      </c>
      <c r="O76" s="37" t="s">
        <v>158</v>
      </c>
      <c r="P76" s="37" t="s">
        <v>36</v>
      </c>
      <c r="Q76" s="37" t="s">
        <v>580</v>
      </c>
      <c r="R76" s="37" t="s">
        <v>94</v>
      </c>
      <c r="S76" s="37">
        <f>VLOOKUP(J:J,[1]leaderboard_histograms_fixed_20!$B:$D,2,FALSE)</f>
        <v>1.3973021124968099</v>
      </c>
      <c r="T76" s="37">
        <f>VLOOKUP(J:J,[1]leaderboard_histograms_fixed_20!$B:$D,3,FALSE)</f>
        <v>1.3406593406593399</v>
      </c>
      <c r="W76" s="37" t="s">
        <v>581</v>
      </c>
      <c r="X76" s="37" t="s">
        <v>582</v>
      </c>
      <c r="Y76" s="37" t="b">
        <v>0</v>
      </c>
      <c r="Z76" s="37" t="b">
        <v>0</v>
      </c>
      <c r="AA76" s="37" t="b">
        <v>1</v>
      </c>
      <c r="AB76" s="37" t="b">
        <v>0</v>
      </c>
    </row>
    <row r="77" spans="1:29" ht="13.2" x14ac:dyDescent="0.25">
      <c r="A77" s="37" t="s">
        <v>583</v>
      </c>
      <c r="B77" s="37" t="s">
        <v>584</v>
      </c>
      <c r="C77" s="37">
        <v>20</v>
      </c>
      <c r="D77" s="37">
        <v>41</v>
      </c>
      <c r="E77" s="37">
        <v>2016</v>
      </c>
      <c r="F77" s="37">
        <v>2</v>
      </c>
      <c r="G77" s="37" t="s">
        <v>33</v>
      </c>
      <c r="H77" s="37">
        <v>0</v>
      </c>
      <c r="I77" s="37">
        <v>174</v>
      </c>
      <c r="J77" s="12" t="s">
        <v>585</v>
      </c>
      <c r="O77" s="37" t="s">
        <v>158</v>
      </c>
      <c r="P77" s="37" t="s">
        <v>36</v>
      </c>
      <c r="Q77" s="37" t="s">
        <v>586</v>
      </c>
      <c r="R77" s="37" t="s">
        <v>267</v>
      </c>
      <c r="S77" s="37">
        <f>VLOOKUP(J:J,[1]leaderboard_histograms_fixed_20!$B:$D,2,FALSE)</f>
        <v>2.0348508634222902</v>
      </c>
      <c r="T77" s="37">
        <f>VLOOKUP(J:J,[1]leaderboard_histograms_fixed_20!$B:$D,3,FALSE)</f>
        <v>1.4285714285714199</v>
      </c>
      <c r="W77" s="37" t="s">
        <v>587</v>
      </c>
      <c r="X77" s="37" t="s">
        <v>588</v>
      </c>
      <c r="Y77" s="37" t="b">
        <v>0</v>
      </c>
      <c r="Z77" s="37" t="b">
        <v>0</v>
      </c>
      <c r="AA77" s="37" t="b">
        <v>1</v>
      </c>
      <c r="AB77" s="37" t="b">
        <v>0</v>
      </c>
    </row>
    <row r="78" spans="1:29" ht="13.2" x14ac:dyDescent="0.25">
      <c r="A78" s="37" t="s">
        <v>589</v>
      </c>
      <c r="B78" s="37" t="s">
        <v>590</v>
      </c>
      <c r="C78" s="37">
        <v>103</v>
      </c>
      <c r="D78" s="37">
        <v>504</v>
      </c>
      <c r="E78" s="37">
        <v>2016</v>
      </c>
      <c r="F78" s="37">
        <v>2</v>
      </c>
      <c r="G78" s="37" t="s">
        <v>33</v>
      </c>
      <c r="H78" s="37">
        <v>0</v>
      </c>
      <c r="I78" s="37">
        <v>174</v>
      </c>
      <c r="J78" s="12" t="s">
        <v>591</v>
      </c>
      <c r="O78" s="37" t="s">
        <v>158</v>
      </c>
      <c r="P78" s="37" t="s">
        <v>36</v>
      </c>
      <c r="Q78" s="37" t="s">
        <v>580</v>
      </c>
      <c r="R78" s="37" t="s">
        <v>94</v>
      </c>
      <c r="S78" s="37">
        <f>VLOOKUP(J:J,[1]leaderboard_histograms_fixed_20!$B:$D,2,FALSE)</f>
        <v>1.2673751126713699</v>
      </c>
      <c r="T78" s="37">
        <f>VLOOKUP(J:J,[1]leaderboard_histograms_fixed_20!$B:$D,3,FALSE)</f>
        <v>1.1669505962521201</v>
      </c>
      <c r="W78" s="37" t="s">
        <v>581</v>
      </c>
      <c r="X78" s="37" t="s">
        <v>582</v>
      </c>
      <c r="Y78" s="37" t="b">
        <v>0</v>
      </c>
      <c r="Z78" s="37" t="b">
        <v>0</v>
      </c>
      <c r="AA78" s="37" t="b">
        <v>1</v>
      </c>
      <c r="AB78" s="37" t="b">
        <v>0</v>
      </c>
    </row>
    <row r="79" spans="1:29" ht="13.2" x14ac:dyDescent="0.25">
      <c r="A79" s="37" t="s">
        <v>592</v>
      </c>
      <c r="B79" s="37" t="s">
        <v>593</v>
      </c>
      <c r="C79" s="37">
        <v>10</v>
      </c>
      <c r="D79" s="37">
        <v>17</v>
      </c>
      <c r="E79" s="37">
        <v>2016</v>
      </c>
      <c r="F79" s="37">
        <v>2</v>
      </c>
      <c r="G79" s="37" t="s">
        <v>33</v>
      </c>
      <c r="H79" s="37">
        <v>0</v>
      </c>
      <c r="I79" s="37">
        <v>174</v>
      </c>
      <c r="J79" s="12" t="s">
        <v>594</v>
      </c>
      <c r="O79" s="37" t="s">
        <v>158</v>
      </c>
      <c r="P79" s="37" t="s">
        <v>36</v>
      </c>
      <c r="Q79" s="37" t="s">
        <v>586</v>
      </c>
      <c r="R79" s="37" t="s">
        <v>267</v>
      </c>
      <c r="S79" s="37"/>
      <c r="T79" s="37"/>
      <c r="W79" s="37" t="s">
        <v>587</v>
      </c>
      <c r="X79" s="37" t="s">
        <v>588</v>
      </c>
      <c r="Y79" s="37" t="b">
        <v>0</v>
      </c>
      <c r="Z79" s="37" t="b">
        <v>0</v>
      </c>
      <c r="AA79" s="37" t="b">
        <v>1</v>
      </c>
      <c r="AB79" s="37" t="b">
        <v>0</v>
      </c>
    </row>
    <row r="80" spans="1:29" ht="13.2" x14ac:dyDescent="0.25">
      <c r="A80" s="37" t="s">
        <v>595</v>
      </c>
      <c r="B80" s="37" t="s">
        <v>596</v>
      </c>
      <c r="C80" s="37">
        <v>8</v>
      </c>
      <c r="D80" s="37">
        <v>21</v>
      </c>
      <c r="E80" s="37">
        <v>2016</v>
      </c>
      <c r="F80" s="37">
        <v>2</v>
      </c>
      <c r="G80" s="37" t="s">
        <v>33</v>
      </c>
      <c r="H80" s="37">
        <v>0</v>
      </c>
      <c r="I80" s="37">
        <v>182</v>
      </c>
      <c r="J80" s="12" t="s">
        <v>597</v>
      </c>
      <c r="O80" s="37" t="s">
        <v>158</v>
      </c>
      <c r="P80" s="37" t="s">
        <v>36</v>
      </c>
      <c r="Q80" s="37" t="s">
        <v>598</v>
      </c>
      <c r="R80" s="37" t="s">
        <v>311</v>
      </c>
      <c r="S80" s="37"/>
      <c r="T80" s="37"/>
      <c r="W80" s="37" t="s">
        <v>599</v>
      </c>
      <c r="X80" s="37" t="s">
        <v>600</v>
      </c>
      <c r="Y80" s="37" t="b">
        <v>1</v>
      </c>
      <c r="Z80" s="37" t="b">
        <v>0</v>
      </c>
      <c r="AA80" s="37" t="b">
        <v>1</v>
      </c>
      <c r="AB80" s="37" t="b">
        <v>0</v>
      </c>
    </row>
    <row r="81" spans="1:28" ht="13.2" x14ac:dyDescent="0.25">
      <c r="A81" s="37" t="s">
        <v>601</v>
      </c>
      <c r="B81" s="37" t="s">
        <v>602</v>
      </c>
      <c r="C81" s="37">
        <v>15</v>
      </c>
      <c r="D81" s="37">
        <v>31</v>
      </c>
      <c r="E81" s="37">
        <v>2016</v>
      </c>
      <c r="F81" s="37">
        <v>2</v>
      </c>
      <c r="G81" s="37" t="s">
        <v>33</v>
      </c>
      <c r="H81" s="37">
        <v>0</v>
      </c>
      <c r="I81" s="37">
        <v>182</v>
      </c>
      <c r="J81" s="12" t="s">
        <v>603</v>
      </c>
      <c r="O81" s="37" t="s">
        <v>158</v>
      </c>
      <c r="P81" s="37" t="s">
        <v>36</v>
      </c>
      <c r="Q81" s="37" t="s">
        <v>604</v>
      </c>
      <c r="R81" s="37" t="s">
        <v>311</v>
      </c>
      <c r="S81" s="37"/>
      <c r="T81" s="37"/>
      <c r="W81" s="37" t="s">
        <v>605</v>
      </c>
      <c r="X81" s="37" t="s">
        <v>606</v>
      </c>
      <c r="Y81" s="37" t="b">
        <v>1</v>
      </c>
      <c r="Z81" s="37" t="b">
        <v>0</v>
      </c>
      <c r="AA81" s="37" t="b">
        <v>1</v>
      </c>
      <c r="AB81" s="37" t="b">
        <v>0</v>
      </c>
    </row>
    <row r="82" spans="1:28" ht="13.2" x14ac:dyDescent="0.25">
      <c r="A82" s="37" t="s">
        <v>607</v>
      </c>
      <c r="B82" s="37" t="s">
        <v>608</v>
      </c>
      <c r="C82" s="37">
        <v>50</v>
      </c>
      <c r="D82" s="37">
        <v>151</v>
      </c>
      <c r="E82" s="37">
        <v>2016</v>
      </c>
      <c r="F82" s="37">
        <v>2</v>
      </c>
      <c r="G82" s="37" t="s">
        <v>33</v>
      </c>
      <c r="H82" s="37">
        <v>0</v>
      </c>
      <c r="I82" s="37">
        <v>182</v>
      </c>
      <c r="J82" s="12" t="s">
        <v>609</v>
      </c>
      <c r="O82" s="37" t="s">
        <v>158</v>
      </c>
      <c r="P82" s="37" t="s">
        <v>36</v>
      </c>
      <c r="Q82" s="37" t="s">
        <v>604</v>
      </c>
      <c r="R82" s="37" t="s">
        <v>311</v>
      </c>
      <c r="S82" s="37">
        <f>VLOOKUP(J:J,[1]leaderboard_histograms_fixed_20!$B:$D,2,FALSE)</f>
        <v>1.25219838199085</v>
      </c>
      <c r="T82" s="37">
        <f>VLOOKUP(J:J,[1]leaderboard_histograms_fixed_20!$B:$D,3,FALSE)</f>
        <v>1.12090680100755</v>
      </c>
      <c r="W82" s="37" t="s">
        <v>605</v>
      </c>
      <c r="X82" s="37" t="s">
        <v>606</v>
      </c>
      <c r="Y82" s="37" t="b">
        <v>1</v>
      </c>
      <c r="Z82" s="37" t="b">
        <v>0</v>
      </c>
      <c r="AA82" s="37" t="b">
        <v>1</v>
      </c>
      <c r="AB82" s="37" t="b">
        <v>0</v>
      </c>
    </row>
    <row r="83" spans="1:28" ht="13.2" x14ac:dyDescent="0.25">
      <c r="A83" s="37" t="s">
        <v>610</v>
      </c>
      <c r="B83" s="37" t="s">
        <v>611</v>
      </c>
      <c r="C83" s="37">
        <v>31</v>
      </c>
      <c r="D83" s="37">
        <v>48</v>
      </c>
      <c r="E83" s="37">
        <v>2016</v>
      </c>
      <c r="F83" s="37">
        <v>2</v>
      </c>
      <c r="G83" s="37" t="s">
        <v>33</v>
      </c>
      <c r="H83" s="37">
        <v>0</v>
      </c>
      <c r="I83" s="37">
        <v>182</v>
      </c>
      <c r="J83" s="12" t="s">
        <v>612</v>
      </c>
      <c r="O83" s="37" t="s">
        <v>158</v>
      </c>
      <c r="P83" s="37" t="s">
        <v>36</v>
      </c>
      <c r="Q83" s="37" t="s">
        <v>598</v>
      </c>
      <c r="R83" s="37" t="s">
        <v>311</v>
      </c>
      <c r="S83" s="37">
        <f>VLOOKUP(J:J,[1]leaderboard_histograms_fixed_20!$B:$D,2,FALSE)</f>
        <v>10.1979166666666</v>
      </c>
      <c r="T83" s="37">
        <f>VLOOKUP(J:J,[1]leaderboard_histograms_fixed_20!$B:$D,3,FALSE)</f>
        <v>2.3611111111111098</v>
      </c>
      <c r="W83" s="37" t="s">
        <v>599</v>
      </c>
      <c r="X83" s="37" t="s">
        <v>600</v>
      </c>
      <c r="Y83" s="37" t="b">
        <v>1</v>
      </c>
      <c r="Z83" s="37" t="b">
        <v>0</v>
      </c>
      <c r="AA83" s="37" t="b">
        <v>1</v>
      </c>
      <c r="AB83" s="37" t="b">
        <v>0</v>
      </c>
    </row>
    <row r="84" spans="1:28" ht="13.2" x14ac:dyDescent="0.25">
      <c r="A84" s="37" t="s">
        <v>613</v>
      </c>
      <c r="B84" s="37" t="s">
        <v>614</v>
      </c>
      <c r="C84" s="37">
        <v>21</v>
      </c>
      <c r="D84" s="37">
        <v>18</v>
      </c>
      <c r="E84" s="37">
        <v>2016</v>
      </c>
      <c r="F84" s="37">
        <v>2</v>
      </c>
      <c r="G84" s="37" t="s">
        <v>33</v>
      </c>
      <c r="H84" s="37">
        <v>0</v>
      </c>
      <c r="I84" s="37">
        <v>183</v>
      </c>
      <c r="J84" s="12" t="s">
        <v>615</v>
      </c>
      <c r="K84" s="12" t="s">
        <v>616</v>
      </c>
      <c r="O84" s="37" t="s">
        <v>617</v>
      </c>
      <c r="P84" s="37" t="s">
        <v>36</v>
      </c>
      <c r="Q84" s="37" t="s">
        <v>618</v>
      </c>
      <c r="R84" s="37" t="s">
        <v>619</v>
      </c>
      <c r="S84" s="37"/>
      <c r="T84" s="37"/>
      <c r="W84" s="37"/>
      <c r="X84" s="37" t="s">
        <v>620</v>
      </c>
      <c r="Y84" s="37" t="b">
        <v>0</v>
      </c>
      <c r="Z84" s="37" t="b">
        <v>0</v>
      </c>
      <c r="AA84" s="37" t="b">
        <v>1</v>
      </c>
      <c r="AB84" s="37" t="b">
        <v>0</v>
      </c>
    </row>
    <row r="85" spans="1:28" ht="13.2" x14ac:dyDescent="0.25">
      <c r="A85" s="37" t="s">
        <v>621</v>
      </c>
      <c r="B85" s="37" t="s">
        <v>622</v>
      </c>
      <c r="C85" s="37">
        <v>26</v>
      </c>
      <c r="D85" s="37">
        <v>64</v>
      </c>
      <c r="E85" s="37">
        <v>2016</v>
      </c>
      <c r="F85" s="37">
        <v>2</v>
      </c>
      <c r="G85" s="37" t="s">
        <v>33</v>
      </c>
      <c r="H85" s="37">
        <v>0</v>
      </c>
      <c r="I85" s="37">
        <v>183</v>
      </c>
      <c r="J85" s="12" t="s">
        <v>623</v>
      </c>
      <c r="O85" s="37" t="s">
        <v>158</v>
      </c>
      <c r="P85" s="37" t="s">
        <v>36</v>
      </c>
      <c r="Q85" s="37" t="s">
        <v>624</v>
      </c>
      <c r="R85" s="37" t="s">
        <v>267</v>
      </c>
      <c r="S85" s="37"/>
      <c r="T85" s="37"/>
      <c r="W85" s="37" t="s">
        <v>227</v>
      </c>
      <c r="X85" s="37" t="s">
        <v>625</v>
      </c>
      <c r="Y85" s="37" t="b">
        <v>0</v>
      </c>
      <c r="Z85" s="37" t="b">
        <v>0</v>
      </c>
      <c r="AA85" s="37" t="b">
        <v>1</v>
      </c>
      <c r="AB85" s="37" t="b">
        <v>0</v>
      </c>
    </row>
    <row r="86" spans="1:28" ht="13.2" x14ac:dyDescent="0.25">
      <c r="A86" s="37" t="s">
        <v>626</v>
      </c>
      <c r="B86" s="37" t="s">
        <v>627</v>
      </c>
      <c r="C86" s="37">
        <v>21</v>
      </c>
      <c r="D86" s="37">
        <v>26</v>
      </c>
      <c r="E86" s="37">
        <v>2016</v>
      </c>
      <c r="F86" s="37">
        <v>2</v>
      </c>
      <c r="G86" s="37" t="s">
        <v>33</v>
      </c>
      <c r="H86" s="37">
        <v>0</v>
      </c>
      <c r="I86" s="37">
        <v>183</v>
      </c>
      <c r="J86" s="12" t="s">
        <v>628</v>
      </c>
      <c r="O86" s="37" t="s">
        <v>158</v>
      </c>
      <c r="P86" s="37" t="s">
        <v>36</v>
      </c>
      <c r="Q86" s="37" t="s">
        <v>629</v>
      </c>
      <c r="R86" s="37" t="s">
        <v>267</v>
      </c>
      <c r="S86" s="37"/>
      <c r="T86" s="37"/>
      <c r="W86" s="37" t="s">
        <v>630</v>
      </c>
      <c r="X86" s="37" t="s">
        <v>631</v>
      </c>
      <c r="Y86" s="37" t="b">
        <v>1</v>
      </c>
      <c r="Z86" s="37" t="b">
        <v>0</v>
      </c>
      <c r="AA86" s="37" t="b">
        <v>1</v>
      </c>
      <c r="AB86" s="37" t="b">
        <v>0</v>
      </c>
    </row>
    <row r="87" spans="1:28" ht="13.2" x14ac:dyDescent="0.25">
      <c r="A87" s="37" t="s">
        <v>632</v>
      </c>
      <c r="B87" s="37" t="s">
        <v>633</v>
      </c>
      <c r="C87" s="37">
        <v>44</v>
      </c>
      <c r="D87" s="37">
        <v>107</v>
      </c>
      <c r="E87" s="37">
        <v>2016</v>
      </c>
      <c r="F87" s="37">
        <v>2</v>
      </c>
      <c r="G87" s="37" t="s">
        <v>33</v>
      </c>
      <c r="H87" s="37">
        <v>0</v>
      </c>
      <c r="I87" s="37">
        <v>183</v>
      </c>
      <c r="J87" s="12" t="s">
        <v>634</v>
      </c>
      <c r="O87" s="37" t="s">
        <v>158</v>
      </c>
      <c r="P87" s="37" t="s">
        <v>36</v>
      </c>
      <c r="Q87" s="37" t="s">
        <v>635</v>
      </c>
      <c r="R87" s="37" t="s">
        <v>267</v>
      </c>
      <c r="S87" s="37">
        <f>VLOOKUP(J:J,[1]leaderboard_histograms_fixed_20!$B:$D,2,FALSE)</f>
        <v>1.1419470435994401</v>
      </c>
      <c r="T87" s="37">
        <f>VLOOKUP(J:J,[1]leaderboard_histograms_fixed_20!$B:$D,3,FALSE)</f>
        <v>1.11249030256012</v>
      </c>
      <c r="W87" s="37" t="s">
        <v>630</v>
      </c>
      <c r="X87" s="37" t="s">
        <v>631</v>
      </c>
      <c r="Y87" s="37" t="b">
        <v>0</v>
      </c>
      <c r="Z87" s="37" t="b">
        <v>0</v>
      </c>
      <c r="AA87" s="37" t="b">
        <v>1</v>
      </c>
      <c r="AB87" s="37" t="b">
        <v>0</v>
      </c>
    </row>
    <row r="88" spans="1:28" ht="13.2" x14ac:dyDescent="0.25">
      <c r="A88" s="37" t="s">
        <v>636</v>
      </c>
      <c r="B88" s="37" t="s">
        <v>637</v>
      </c>
      <c r="C88" s="37">
        <v>13</v>
      </c>
      <c r="D88" s="37">
        <v>68</v>
      </c>
      <c r="E88" s="37">
        <v>2016</v>
      </c>
      <c r="F88" s="37">
        <v>2</v>
      </c>
      <c r="G88" s="37" t="s">
        <v>33</v>
      </c>
      <c r="H88" s="37">
        <v>0</v>
      </c>
      <c r="I88" s="37">
        <v>183</v>
      </c>
      <c r="J88" s="12" t="s">
        <v>638</v>
      </c>
      <c r="O88" s="37" t="s">
        <v>158</v>
      </c>
      <c r="P88" s="37" t="s">
        <v>36</v>
      </c>
      <c r="Q88" s="37" t="s">
        <v>639</v>
      </c>
      <c r="R88" s="37" t="s">
        <v>267</v>
      </c>
      <c r="S88" s="37"/>
      <c r="T88" s="37"/>
      <c r="W88" s="37" t="s">
        <v>630</v>
      </c>
      <c r="X88" s="37" t="s">
        <v>631</v>
      </c>
      <c r="Y88" s="37" t="b">
        <v>0</v>
      </c>
      <c r="Z88" s="37" t="b">
        <v>0</v>
      </c>
      <c r="AA88" s="37" t="b">
        <v>1</v>
      </c>
      <c r="AB88" s="37" t="b">
        <v>0</v>
      </c>
    </row>
    <row r="89" spans="1:28" ht="13.2" x14ac:dyDescent="0.25">
      <c r="A89" s="37" t="s">
        <v>640</v>
      </c>
      <c r="B89" s="37" t="s">
        <v>641</v>
      </c>
      <c r="C89" s="37">
        <v>36</v>
      </c>
      <c r="D89" s="37">
        <v>137</v>
      </c>
      <c r="E89" s="37">
        <v>2016</v>
      </c>
      <c r="F89" s="37">
        <v>2</v>
      </c>
      <c r="G89" s="37" t="s">
        <v>33</v>
      </c>
      <c r="H89" s="37">
        <v>0</v>
      </c>
      <c r="I89" s="37">
        <v>183</v>
      </c>
      <c r="J89" s="12" t="s">
        <v>642</v>
      </c>
      <c r="O89" s="37" t="s">
        <v>158</v>
      </c>
      <c r="P89" s="37" t="s">
        <v>36</v>
      </c>
      <c r="Q89" s="37" t="s">
        <v>643</v>
      </c>
      <c r="R89" s="37" t="s">
        <v>267</v>
      </c>
      <c r="S89" s="37">
        <f>VLOOKUP(J:J,[1]leaderboard_histograms_fixed_20!$B:$D,2,FALSE)</f>
        <v>1.10127282789153</v>
      </c>
      <c r="T89" s="37">
        <f>VLOOKUP(J:J,[1]leaderboard_histograms_fixed_20!$B:$D,3,FALSE)</f>
        <v>1.0807875084860801</v>
      </c>
      <c r="W89" s="37" t="s">
        <v>630</v>
      </c>
      <c r="X89" s="37" t="s">
        <v>631</v>
      </c>
      <c r="Y89" s="37" t="b">
        <v>0</v>
      </c>
      <c r="Z89" s="37" t="b">
        <v>0</v>
      </c>
      <c r="AA89" s="37" t="b">
        <v>1</v>
      </c>
      <c r="AB89" s="37" t="b">
        <v>0</v>
      </c>
    </row>
    <row r="90" spans="1:28" ht="13.2" x14ac:dyDescent="0.25">
      <c r="A90" s="37" t="s">
        <v>644</v>
      </c>
      <c r="B90" s="37" t="s">
        <v>645</v>
      </c>
      <c r="C90" s="37">
        <v>13</v>
      </c>
      <c r="D90" s="37">
        <v>41</v>
      </c>
      <c r="E90" s="37">
        <v>2016</v>
      </c>
      <c r="F90" s="37">
        <v>2</v>
      </c>
      <c r="G90" s="37" t="s">
        <v>33</v>
      </c>
      <c r="H90" s="37">
        <v>0</v>
      </c>
      <c r="I90" s="37">
        <v>185</v>
      </c>
      <c r="J90" s="12" t="s">
        <v>646</v>
      </c>
      <c r="O90" s="37" t="s">
        <v>158</v>
      </c>
      <c r="P90" s="37" t="s">
        <v>36</v>
      </c>
      <c r="Q90" s="37" t="s">
        <v>647</v>
      </c>
      <c r="R90" s="37" t="s">
        <v>311</v>
      </c>
      <c r="S90" s="37"/>
      <c r="T90" s="37"/>
      <c r="W90" s="37" t="s">
        <v>483</v>
      </c>
      <c r="X90" s="37" t="s">
        <v>282</v>
      </c>
      <c r="Y90" s="37" t="b">
        <v>0</v>
      </c>
      <c r="Z90" s="37" t="b">
        <v>1</v>
      </c>
      <c r="AA90" s="37" t="b">
        <v>1</v>
      </c>
      <c r="AB90" s="37" t="b">
        <v>0</v>
      </c>
    </row>
    <row r="91" spans="1:28" ht="13.2" x14ac:dyDescent="0.25">
      <c r="A91" s="37" t="s">
        <v>648</v>
      </c>
      <c r="B91" s="37" t="s">
        <v>649</v>
      </c>
      <c r="C91" s="37">
        <v>36</v>
      </c>
      <c r="D91" s="37">
        <v>39</v>
      </c>
      <c r="E91" s="37">
        <v>2016</v>
      </c>
      <c r="F91" s="37">
        <v>2</v>
      </c>
      <c r="G91" s="37" t="s">
        <v>33</v>
      </c>
      <c r="H91" s="37">
        <v>0</v>
      </c>
      <c r="I91" s="37">
        <v>185</v>
      </c>
      <c r="J91" s="12" t="s">
        <v>650</v>
      </c>
      <c r="O91" s="37" t="s">
        <v>158</v>
      </c>
      <c r="P91" s="37" t="s">
        <v>36</v>
      </c>
      <c r="Q91" s="37" t="s">
        <v>651</v>
      </c>
      <c r="R91" s="37" t="s">
        <v>94</v>
      </c>
      <c r="S91" s="37"/>
      <c r="T91" s="37"/>
      <c r="W91" s="37" t="s">
        <v>227</v>
      </c>
      <c r="X91" s="37" t="s">
        <v>282</v>
      </c>
      <c r="Y91" s="37" t="b">
        <v>0</v>
      </c>
      <c r="Z91" s="37" t="b">
        <v>0</v>
      </c>
      <c r="AA91" s="37" t="b">
        <v>1</v>
      </c>
      <c r="AB91" s="37" t="b">
        <v>0</v>
      </c>
    </row>
    <row r="92" spans="1:28" ht="13.2" x14ac:dyDescent="0.25">
      <c r="A92" s="37" t="s">
        <v>652</v>
      </c>
      <c r="B92" s="37" t="s">
        <v>653</v>
      </c>
      <c r="C92" s="37">
        <v>68</v>
      </c>
      <c r="D92" s="37">
        <v>127</v>
      </c>
      <c r="E92" s="37">
        <v>2016</v>
      </c>
      <c r="F92" s="37">
        <v>3</v>
      </c>
      <c r="G92" s="37" t="s">
        <v>33</v>
      </c>
      <c r="H92" s="37">
        <v>0</v>
      </c>
      <c r="I92" s="37">
        <v>196</v>
      </c>
      <c r="J92" s="12" t="s">
        <v>654</v>
      </c>
      <c r="O92" s="37" t="s">
        <v>158</v>
      </c>
      <c r="P92" s="37" t="s">
        <v>36</v>
      </c>
      <c r="Q92" s="37" t="s">
        <v>655</v>
      </c>
      <c r="R92" s="37" t="s">
        <v>267</v>
      </c>
      <c r="S92" s="37"/>
      <c r="T92" s="37"/>
      <c r="W92" s="37"/>
      <c r="X92" s="37" t="s">
        <v>656</v>
      </c>
      <c r="Y92" s="37" t="b">
        <v>0</v>
      </c>
      <c r="Z92" s="37" t="b">
        <v>0</v>
      </c>
      <c r="AA92" s="37" t="b">
        <v>1</v>
      </c>
      <c r="AB92" s="37" t="b">
        <v>0</v>
      </c>
    </row>
    <row r="93" spans="1:28" ht="13.2" x14ac:dyDescent="0.25">
      <c r="A93" s="37" t="s">
        <v>657</v>
      </c>
      <c r="B93" s="37" t="s">
        <v>658</v>
      </c>
      <c r="C93" s="37">
        <v>10</v>
      </c>
      <c r="D93" s="37">
        <v>19</v>
      </c>
      <c r="E93" s="37">
        <v>2017</v>
      </c>
      <c r="F93" s="37">
        <v>2</v>
      </c>
      <c r="G93" s="37" t="s">
        <v>33</v>
      </c>
      <c r="H93" s="37">
        <v>0</v>
      </c>
      <c r="I93" s="37">
        <v>119</v>
      </c>
      <c r="J93" s="12" t="s">
        <v>659</v>
      </c>
      <c r="O93" s="37" t="s">
        <v>552</v>
      </c>
      <c r="P93" s="28" t="s">
        <v>4113</v>
      </c>
      <c r="Q93" s="37" t="s">
        <v>660</v>
      </c>
      <c r="R93" s="37" t="s">
        <v>311</v>
      </c>
      <c r="S93" s="37"/>
      <c r="T93" s="37"/>
      <c r="W93" s="37" t="s">
        <v>260</v>
      </c>
      <c r="X93" s="37" t="s">
        <v>554</v>
      </c>
      <c r="Y93" s="37" t="b">
        <v>1</v>
      </c>
      <c r="Z93" s="37" t="b">
        <v>0</v>
      </c>
      <c r="AA93" s="37" t="b">
        <v>1</v>
      </c>
      <c r="AB93" s="37" t="b">
        <v>0</v>
      </c>
    </row>
    <row r="94" spans="1:28" ht="13.2" x14ac:dyDescent="0.25">
      <c r="A94" s="37" t="s">
        <v>661</v>
      </c>
      <c r="B94" s="37" t="s">
        <v>662</v>
      </c>
      <c r="C94" s="37">
        <v>200</v>
      </c>
      <c r="D94" s="37">
        <v>457</v>
      </c>
      <c r="E94" s="37">
        <v>2017</v>
      </c>
      <c r="F94" s="37">
        <v>2</v>
      </c>
      <c r="G94" s="37" t="s">
        <v>33</v>
      </c>
      <c r="H94" s="37">
        <v>0</v>
      </c>
      <c r="I94" s="37">
        <v>6</v>
      </c>
      <c r="J94" s="12" t="s">
        <v>663</v>
      </c>
      <c r="K94" s="11" t="s">
        <v>664</v>
      </c>
      <c r="O94" s="37" t="s">
        <v>552</v>
      </c>
      <c r="P94" s="37" t="s">
        <v>36</v>
      </c>
      <c r="Q94" s="37" t="s">
        <v>665</v>
      </c>
      <c r="R94" s="37" t="s">
        <v>94</v>
      </c>
      <c r="S94" s="37">
        <f>VLOOKUP(J:J,[1]leaderboard_histograms_fixed_20!$B:$D,2,FALSE)</f>
        <v>1.1568604189465299</v>
      </c>
      <c r="T94" s="37">
        <f>VLOOKUP(J:J,[1]leaderboard_histograms_fixed_20!$B:$D,3,FALSE)</f>
        <v>1.0853800505408999</v>
      </c>
      <c r="W94" s="37" t="s">
        <v>20</v>
      </c>
      <c r="X94" s="37" t="s">
        <v>666</v>
      </c>
      <c r="Y94" s="37" t="b">
        <v>0</v>
      </c>
      <c r="Z94" s="37" t="b">
        <v>0</v>
      </c>
      <c r="AA94" s="37" t="b">
        <v>1</v>
      </c>
      <c r="AB94" s="37" t="b">
        <v>0</v>
      </c>
    </row>
    <row r="95" spans="1:28" ht="13.2" x14ac:dyDescent="0.25">
      <c r="A95" s="37" t="s">
        <v>667</v>
      </c>
      <c r="B95" s="37" t="s">
        <v>668</v>
      </c>
      <c r="C95" s="37">
        <v>63</v>
      </c>
      <c r="D95" s="37">
        <v>267</v>
      </c>
      <c r="E95" s="37">
        <v>2017</v>
      </c>
      <c r="F95" s="37">
        <v>2</v>
      </c>
      <c r="G95" s="37" t="s">
        <v>33</v>
      </c>
      <c r="H95" s="37">
        <v>0</v>
      </c>
      <c r="I95" s="37">
        <v>73</v>
      </c>
      <c r="J95" s="12" t="s">
        <v>669</v>
      </c>
      <c r="P95" s="28" t="s">
        <v>4113</v>
      </c>
      <c r="Q95" s="37" t="s">
        <v>670</v>
      </c>
      <c r="R95" s="37" t="s">
        <v>311</v>
      </c>
      <c r="S95" s="37">
        <f>VLOOKUP(J:J,[1]leaderboard_histograms_fixed_20!$B:$D,2,FALSE)</f>
        <v>1.2713754646840101</v>
      </c>
      <c r="T95" s="37">
        <f>VLOOKUP(J:J,[1]leaderboard_histograms_fixed_20!$B:$D,3,FALSE)</f>
        <v>1.3103448275862</v>
      </c>
      <c r="V95" s="37" t="s">
        <v>671</v>
      </c>
      <c r="W95" s="37" t="s">
        <v>672</v>
      </c>
      <c r="X95" s="37" t="s">
        <v>282</v>
      </c>
      <c r="Y95" s="37" t="b">
        <v>0</v>
      </c>
      <c r="Z95" s="37" t="b">
        <v>0</v>
      </c>
      <c r="AA95" s="37" t="b">
        <v>1</v>
      </c>
      <c r="AB95" s="37" t="b">
        <v>0</v>
      </c>
    </row>
    <row r="96" spans="1:28" ht="13.2" x14ac:dyDescent="0.25">
      <c r="A96" s="37" t="s">
        <v>673</v>
      </c>
      <c r="B96" s="37" t="s">
        <v>529</v>
      </c>
      <c r="C96" s="37">
        <v>52</v>
      </c>
      <c r="D96" s="37">
        <v>81</v>
      </c>
      <c r="E96" s="37">
        <v>2017</v>
      </c>
      <c r="F96" s="37">
        <v>2</v>
      </c>
      <c r="G96" s="37" t="s">
        <v>33</v>
      </c>
      <c r="H96" s="37">
        <v>0</v>
      </c>
      <c r="I96" s="37">
        <v>73</v>
      </c>
      <c r="J96" s="12" t="s">
        <v>674</v>
      </c>
      <c r="P96" s="28" t="s">
        <v>4113</v>
      </c>
      <c r="Q96" s="37" t="s">
        <v>675</v>
      </c>
      <c r="R96" s="37" t="s">
        <v>94</v>
      </c>
      <c r="S96" s="37">
        <f>VLOOKUP(J:J,[1]leaderboard_histograms_fixed_20!$B:$D,2,FALSE)</f>
        <v>1.3113400740643799</v>
      </c>
      <c r="T96" s="37">
        <f>VLOOKUP(J:J,[1]leaderboard_histograms_fixed_20!$B:$D,3,FALSE)</f>
        <v>1.18603957039184</v>
      </c>
      <c r="V96" s="37" t="s">
        <v>532</v>
      </c>
      <c r="W96" s="37" t="s">
        <v>227</v>
      </c>
      <c r="X96" s="37" t="s">
        <v>282</v>
      </c>
      <c r="Y96" s="37" t="b">
        <v>0</v>
      </c>
      <c r="Z96" s="37" t="b">
        <v>1</v>
      </c>
      <c r="AA96" s="37" t="b">
        <v>1</v>
      </c>
      <c r="AB96" s="37" t="b">
        <v>0</v>
      </c>
    </row>
    <row r="97" spans="1:29" ht="13.2" x14ac:dyDescent="0.25">
      <c r="A97" s="37" t="s">
        <v>676</v>
      </c>
      <c r="B97" s="37" t="s">
        <v>534</v>
      </c>
      <c r="C97" s="37">
        <v>48</v>
      </c>
      <c r="D97" s="37">
        <v>51</v>
      </c>
      <c r="E97" s="37">
        <v>2017</v>
      </c>
      <c r="F97" s="37">
        <v>2</v>
      </c>
      <c r="G97" s="37" t="s">
        <v>33</v>
      </c>
      <c r="H97" s="37">
        <v>0</v>
      </c>
      <c r="I97" s="37">
        <v>73</v>
      </c>
      <c r="J97" s="12" t="s">
        <v>677</v>
      </c>
      <c r="P97" s="28" t="s">
        <v>4113</v>
      </c>
      <c r="Q97" s="37" t="s">
        <v>675</v>
      </c>
      <c r="R97" s="37" t="s">
        <v>94</v>
      </c>
      <c r="S97" s="37">
        <f>VLOOKUP(J:J,[1]leaderboard_histograms_fixed_20!$B:$D,2,FALSE)</f>
        <v>1.5804782362087599</v>
      </c>
      <c r="T97" s="37">
        <f>VLOOKUP(J:J,[1]leaderboard_histograms_fixed_20!$B:$D,3,FALSE)</f>
        <v>1.4282152826650301</v>
      </c>
      <c r="V97" s="37" t="s">
        <v>678</v>
      </c>
      <c r="W97" s="37" t="s">
        <v>227</v>
      </c>
      <c r="X97" s="37" t="s">
        <v>282</v>
      </c>
      <c r="Y97" s="37" t="b">
        <v>0</v>
      </c>
      <c r="Z97" s="37" t="b">
        <v>1</v>
      </c>
      <c r="AA97" s="37" t="b">
        <v>1</v>
      </c>
      <c r="AB97" s="37" t="b">
        <v>0</v>
      </c>
    </row>
    <row r="98" spans="1:29" ht="13.2" x14ac:dyDescent="0.25">
      <c r="A98" s="37" t="s">
        <v>679</v>
      </c>
      <c r="B98" s="37" t="s">
        <v>680</v>
      </c>
      <c r="C98" s="37">
        <v>34</v>
      </c>
      <c r="D98" s="37">
        <v>89</v>
      </c>
      <c r="E98" s="37">
        <v>2017</v>
      </c>
      <c r="F98" s="37">
        <v>2</v>
      </c>
      <c r="G98" s="37">
        <v>6000</v>
      </c>
      <c r="H98" s="37">
        <v>6000</v>
      </c>
      <c r="I98" s="37">
        <v>45</v>
      </c>
      <c r="J98" s="12" t="s">
        <v>681</v>
      </c>
      <c r="P98" s="28" t="s">
        <v>4114</v>
      </c>
      <c r="Q98" s="37" t="s">
        <v>682</v>
      </c>
      <c r="R98" s="37" t="s">
        <v>94</v>
      </c>
      <c r="S98" s="37"/>
      <c r="T98" s="37"/>
      <c r="W98" s="37" t="s">
        <v>683</v>
      </c>
      <c r="X98" s="37" t="s">
        <v>282</v>
      </c>
      <c r="Y98" s="37" t="b">
        <v>0</v>
      </c>
      <c r="Z98" s="37" t="b">
        <v>1</v>
      </c>
      <c r="AA98" s="37" t="b">
        <v>1</v>
      </c>
      <c r="AB98" s="37" t="b">
        <v>0</v>
      </c>
    </row>
    <row r="99" spans="1:29" ht="13.2" x14ac:dyDescent="0.25">
      <c r="A99" s="37" t="s">
        <v>684</v>
      </c>
      <c r="B99" s="37" t="s">
        <v>685</v>
      </c>
      <c r="C99" s="37">
        <v>40</v>
      </c>
      <c r="D99" s="37">
        <v>82</v>
      </c>
      <c r="E99" s="37">
        <v>2017</v>
      </c>
      <c r="F99" s="37">
        <v>2</v>
      </c>
      <c r="G99" s="37">
        <v>6000</v>
      </c>
      <c r="H99" s="37">
        <v>6000</v>
      </c>
      <c r="I99" s="37">
        <v>45</v>
      </c>
      <c r="J99" s="12" t="s">
        <v>686</v>
      </c>
      <c r="K99" s="11" t="s">
        <v>687</v>
      </c>
      <c r="P99" s="37" t="s">
        <v>688</v>
      </c>
      <c r="Q99" s="37" t="s">
        <v>689</v>
      </c>
      <c r="R99" s="19" t="s">
        <v>690</v>
      </c>
      <c r="S99" s="37"/>
      <c r="T99" s="37"/>
      <c r="W99" s="37" t="s">
        <v>483</v>
      </c>
      <c r="X99" s="37" t="s">
        <v>691</v>
      </c>
      <c r="Y99" s="37" t="b">
        <v>0</v>
      </c>
      <c r="Z99" s="37" t="b">
        <v>0</v>
      </c>
      <c r="AA99" s="37" t="b">
        <v>1</v>
      </c>
      <c r="AB99" s="37" t="b">
        <v>0</v>
      </c>
    </row>
    <row r="100" spans="1:29" ht="13.2" x14ac:dyDescent="0.25">
      <c r="A100" s="37" t="s">
        <v>692</v>
      </c>
      <c r="B100" s="37" t="s">
        <v>693</v>
      </c>
      <c r="C100" s="37">
        <v>81</v>
      </c>
      <c r="D100" s="37">
        <v>127</v>
      </c>
      <c r="E100" s="37">
        <v>2017</v>
      </c>
      <c r="F100" s="37">
        <v>2</v>
      </c>
      <c r="G100" s="37">
        <v>6000</v>
      </c>
      <c r="H100" s="37">
        <v>6000</v>
      </c>
      <c r="I100" s="37">
        <v>45</v>
      </c>
      <c r="J100" s="12" t="s">
        <v>694</v>
      </c>
      <c r="P100" s="28" t="s">
        <v>4114</v>
      </c>
      <c r="Q100" s="37" t="s">
        <v>695</v>
      </c>
      <c r="R100" s="37" t="s">
        <v>696</v>
      </c>
      <c r="S100" s="37"/>
      <c r="T100" s="37"/>
      <c r="W100" s="37" t="s">
        <v>498</v>
      </c>
      <c r="X100" s="37" t="s">
        <v>697</v>
      </c>
      <c r="Y100" s="37" t="b">
        <v>0</v>
      </c>
      <c r="Z100" s="37" t="b">
        <v>1</v>
      </c>
      <c r="AA100" s="37" t="b">
        <v>1</v>
      </c>
      <c r="AB100" s="37" t="b">
        <v>0</v>
      </c>
    </row>
    <row r="101" spans="1:29" ht="13.2" x14ac:dyDescent="0.25">
      <c r="A101" s="37" t="s">
        <v>698</v>
      </c>
      <c r="B101" s="37" t="s">
        <v>699</v>
      </c>
      <c r="C101" s="37">
        <v>48</v>
      </c>
      <c r="D101" s="37">
        <v>522</v>
      </c>
      <c r="E101" s="37">
        <v>2017</v>
      </c>
      <c r="F101" s="37">
        <v>2</v>
      </c>
      <c r="G101" s="37" t="s">
        <v>33</v>
      </c>
      <c r="H101" s="37">
        <v>0</v>
      </c>
      <c r="I101" s="37">
        <v>45</v>
      </c>
      <c r="J101" s="12" t="s">
        <v>700</v>
      </c>
      <c r="P101" s="28" t="s">
        <v>4114</v>
      </c>
      <c r="R101" s="37" t="s">
        <v>311</v>
      </c>
      <c r="S101" s="37">
        <f>VLOOKUP(J:J,[1]leaderboard_histograms_fixed_20!$B:$D,2,FALSE)</f>
        <v>1.0220780478357701</v>
      </c>
      <c r="T101" s="37">
        <f>VLOOKUP(J:J,[1]leaderboard_histograms_fixed_20!$B:$D,3,FALSE)</f>
        <v>1.0180853629129401</v>
      </c>
      <c r="W101" s="37" t="s">
        <v>227</v>
      </c>
      <c r="X101" s="37" t="s">
        <v>701</v>
      </c>
      <c r="Y101" s="37" t="b">
        <v>1</v>
      </c>
      <c r="Z101" s="37" t="b">
        <v>1</v>
      </c>
      <c r="AA101" s="37" t="b">
        <v>1</v>
      </c>
      <c r="AB101" s="37" t="b">
        <v>0</v>
      </c>
    </row>
    <row r="102" spans="1:29" ht="13.2" x14ac:dyDescent="0.25">
      <c r="A102" s="37" t="s">
        <v>702</v>
      </c>
      <c r="B102" s="37" t="s">
        <v>703</v>
      </c>
      <c r="C102" s="37">
        <v>34</v>
      </c>
      <c r="D102" s="37">
        <v>106</v>
      </c>
      <c r="E102" s="37">
        <v>2017</v>
      </c>
      <c r="F102" s="37">
        <v>2</v>
      </c>
      <c r="G102" s="37" t="s">
        <v>33</v>
      </c>
      <c r="H102" s="37">
        <v>0</v>
      </c>
      <c r="I102" s="37">
        <v>57</v>
      </c>
      <c r="J102" s="12" t="s">
        <v>704</v>
      </c>
      <c r="L102" s="11" t="s">
        <v>705</v>
      </c>
      <c r="O102" s="37" t="s">
        <v>492</v>
      </c>
      <c r="P102" s="28" t="s">
        <v>4113</v>
      </c>
      <c r="Q102" s="37" t="s">
        <v>706</v>
      </c>
      <c r="R102" s="37" t="s">
        <v>94</v>
      </c>
      <c r="S102" s="37">
        <f>VLOOKUP(J:J,[1]leaderboard_histograms_fixed_20!$B:$D,2,FALSE)</f>
        <v>1.16573520886485</v>
      </c>
      <c r="T102" s="37">
        <f>VLOOKUP(J:J,[1]leaderboard_histograms_fixed_20!$B:$D,3,FALSE)</f>
        <v>1.10739048309184</v>
      </c>
      <c r="W102" s="37" t="s">
        <v>498</v>
      </c>
      <c r="X102" s="37" t="s">
        <v>707</v>
      </c>
      <c r="Y102" s="37" t="b">
        <v>0</v>
      </c>
      <c r="Z102" s="37" t="b">
        <v>0</v>
      </c>
      <c r="AA102" s="37" t="b">
        <v>1</v>
      </c>
      <c r="AB102" s="37" t="b">
        <v>0</v>
      </c>
    </row>
    <row r="103" spans="1:29" ht="13.2" x14ac:dyDescent="0.25">
      <c r="A103" s="37" t="s">
        <v>708</v>
      </c>
      <c r="B103" s="37" t="s">
        <v>709</v>
      </c>
      <c r="C103" s="37">
        <v>69</v>
      </c>
      <c r="D103" s="37">
        <v>173</v>
      </c>
      <c r="E103" s="37">
        <v>2017</v>
      </c>
      <c r="F103" s="37">
        <v>2</v>
      </c>
      <c r="G103" s="37" t="s">
        <v>33</v>
      </c>
      <c r="H103" s="37">
        <v>0</v>
      </c>
      <c r="I103" s="37">
        <v>60</v>
      </c>
      <c r="J103" s="12" t="s">
        <v>710</v>
      </c>
      <c r="O103" s="37" t="s">
        <v>277</v>
      </c>
      <c r="P103" s="28" t="s">
        <v>4114</v>
      </c>
      <c r="Q103" s="37" t="s">
        <v>711</v>
      </c>
      <c r="R103" s="37" t="s">
        <v>517</v>
      </c>
      <c r="S103" s="37">
        <f>VLOOKUP(J:J,[1]leaderboard_histograms_fixed_20!$B:$D,2,FALSE)</f>
        <v>1.49288617886178</v>
      </c>
      <c r="T103" s="37">
        <f>VLOOKUP(J:J,[1]leaderboard_histograms_fixed_20!$B:$D,3,FALSE)</f>
        <v>1.48684210526315</v>
      </c>
      <c r="W103" s="37" t="s">
        <v>712</v>
      </c>
      <c r="X103" s="37" t="s">
        <v>151</v>
      </c>
      <c r="Y103" s="37" t="b">
        <v>1</v>
      </c>
      <c r="Z103" s="37" t="b">
        <v>0</v>
      </c>
      <c r="AA103" s="37" t="b">
        <v>1</v>
      </c>
      <c r="AB103" s="37" t="b">
        <v>0</v>
      </c>
    </row>
    <row r="104" spans="1:29" ht="13.2" x14ac:dyDescent="0.25">
      <c r="A104" s="37" t="s">
        <v>713</v>
      </c>
      <c r="B104" s="37" t="s">
        <v>714</v>
      </c>
      <c r="C104" s="37">
        <v>29</v>
      </c>
      <c r="D104" s="37">
        <v>266</v>
      </c>
      <c r="E104" s="37">
        <v>2017</v>
      </c>
      <c r="F104" s="37">
        <v>2</v>
      </c>
      <c r="G104" s="37" t="s">
        <v>33</v>
      </c>
      <c r="H104" s="37">
        <v>0</v>
      </c>
      <c r="I104" s="37">
        <v>26</v>
      </c>
      <c r="J104" s="12" t="s">
        <v>715</v>
      </c>
      <c r="P104" s="37" t="s">
        <v>36</v>
      </c>
      <c r="Q104" s="37" t="s">
        <v>716</v>
      </c>
      <c r="R104" s="37" t="s">
        <v>94</v>
      </c>
      <c r="S104" s="37">
        <f>VLOOKUP(J:J,[1]leaderboard_histograms_fixed_20!$B:$D,2,FALSE)</f>
        <v>1.16014301491922</v>
      </c>
      <c r="T104" s="37">
        <f>VLOOKUP(J:J,[1]leaderboard_histograms_fixed_20!$B:$D,3,FALSE)</f>
        <v>1.13767530655701</v>
      </c>
      <c r="W104" s="37" t="s">
        <v>717</v>
      </c>
      <c r="X104" s="37" t="s">
        <v>718</v>
      </c>
      <c r="Y104" s="37" t="b">
        <v>1</v>
      </c>
      <c r="Z104" s="37" t="b">
        <v>0</v>
      </c>
      <c r="AA104" s="37" t="b">
        <v>1</v>
      </c>
      <c r="AB104" s="37" t="b">
        <v>0</v>
      </c>
    </row>
    <row r="105" spans="1:29" ht="13.2" x14ac:dyDescent="0.25">
      <c r="A105" s="37" t="s">
        <v>719</v>
      </c>
      <c r="B105" s="37" t="s">
        <v>720</v>
      </c>
      <c r="C105" s="37">
        <v>105</v>
      </c>
      <c r="D105" s="37">
        <v>376</v>
      </c>
      <c r="E105" s="37">
        <v>2017</v>
      </c>
      <c r="F105" s="37">
        <v>2</v>
      </c>
      <c r="G105" s="37" t="s">
        <v>33</v>
      </c>
      <c r="H105" s="37">
        <v>0</v>
      </c>
      <c r="I105" s="37">
        <v>134</v>
      </c>
      <c r="J105" s="12" t="s">
        <v>721</v>
      </c>
      <c r="K105" s="11" t="s">
        <v>722</v>
      </c>
      <c r="P105" s="28" t="s">
        <v>4113</v>
      </c>
      <c r="Q105" s="37" t="s">
        <v>723</v>
      </c>
      <c r="R105" s="37" t="s">
        <v>94</v>
      </c>
      <c r="S105" s="37"/>
      <c r="T105" s="37"/>
      <c r="W105" s="17" t="s">
        <v>724</v>
      </c>
      <c r="X105" s="37" t="s">
        <v>725</v>
      </c>
      <c r="Y105" s="37" t="b">
        <v>1</v>
      </c>
      <c r="Z105" s="37" t="b">
        <v>0</v>
      </c>
      <c r="AA105" s="37" t="b">
        <v>1</v>
      </c>
      <c r="AB105" s="37" t="b">
        <v>0</v>
      </c>
      <c r="AC105" s="12" t="s">
        <v>726</v>
      </c>
    </row>
    <row r="106" spans="1:29" ht="13.2" x14ac:dyDescent="0.25">
      <c r="A106" s="37" t="s">
        <v>727</v>
      </c>
      <c r="B106" s="37" t="s">
        <v>728</v>
      </c>
      <c r="C106" s="37">
        <v>38</v>
      </c>
      <c r="D106" s="37">
        <v>120</v>
      </c>
      <c r="E106" s="37">
        <v>2017</v>
      </c>
      <c r="F106" s="37">
        <v>2</v>
      </c>
      <c r="G106" s="37" t="s">
        <v>33</v>
      </c>
      <c r="H106" s="37">
        <v>0</v>
      </c>
      <c r="I106" s="37">
        <v>60</v>
      </c>
      <c r="J106" s="12" t="s">
        <v>729</v>
      </c>
      <c r="P106" s="37" t="s">
        <v>36</v>
      </c>
      <c r="Q106" s="37" t="s">
        <v>730</v>
      </c>
      <c r="R106" s="37" t="s">
        <v>730</v>
      </c>
      <c r="S106" s="37">
        <f>VLOOKUP(J:J,[1]leaderboard_histograms_fixed_20!$B:$D,2,FALSE)</f>
        <v>5.62139879139926</v>
      </c>
      <c r="T106" s="37">
        <f>VLOOKUP(J:J,[1]leaderboard_histograms_fixed_20!$B:$D,3,FALSE)</f>
        <v>16.0384923817161</v>
      </c>
      <c r="W106" s="37" t="s">
        <v>731</v>
      </c>
      <c r="X106" s="37" t="s">
        <v>732</v>
      </c>
      <c r="Y106" s="37" t="b">
        <v>0</v>
      </c>
      <c r="Z106" s="37" t="b">
        <v>0</v>
      </c>
      <c r="AA106" s="37" t="b">
        <v>1</v>
      </c>
      <c r="AB106" s="37" t="b">
        <v>0</v>
      </c>
    </row>
    <row r="107" spans="1:29" ht="13.2" x14ac:dyDescent="0.25">
      <c r="A107" s="37" t="s">
        <v>733</v>
      </c>
      <c r="B107" s="37" t="s">
        <v>734</v>
      </c>
      <c r="C107" s="37">
        <v>26</v>
      </c>
      <c r="D107" s="37">
        <v>263</v>
      </c>
      <c r="E107" s="37">
        <v>2017</v>
      </c>
      <c r="F107" s="37">
        <v>1</v>
      </c>
      <c r="G107" s="37" t="s">
        <v>33</v>
      </c>
      <c r="H107" s="37">
        <v>0</v>
      </c>
      <c r="I107" s="37">
        <v>87</v>
      </c>
      <c r="J107" s="12" t="s">
        <v>735</v>
      </c>
      <c r="P107" s="37" t="s">
        <v>36</v>
      </c>
      <c r="Q107" s="37" t="s">
        <v>736</v>
      </c>
      <c r="R107" s="37" t="s">
        <v>267</v>
      </c>
      <c r="S107" s="37"/>
      <c r="T107" s="37"/>
      <c r="W107" s="37" t="s">
        <v>303</v>
      </c>
      <c r="X107" s="37" t="s">
        <v>737</v>
      </c>
      <c r="Y107" s="37" t="b">
        <v>1</v>
      </c>
      <c r="Z107" s="37" t="b">
        <v>0</v>
      </c>
      <c r="AA107" s="37" t="b">
        <v>1</v>
      </c>
      <c r="AB107" s="37" t="b">
        <v>0</v>
      </c>
    </row>
    <row r="108" spans="1:29" ht="13.2" x14ac:dyDescent="0.25">
      <c r="A108" s="37" t="s">
        <v>738</v>
      </c>
      <c r="B108" s="37" t="s">
        <v>739</v>
      </c>
      <c r="C108" s="37">
        <v>389</v>
      </c>
      <c r="D108" s="37">
        <v>262</v>
      </c>
      <c r="E108" s="37">
        <v>2017</v>
      </c>
      <c r="F108" s="37">
        <v>5</v>
      </c>
      <c r="G108" s="37" t="s">
        <v>33</v>
      </c>
      <c r="H108" s="37">
        <v>0</v>
      </c>
      <c r="I108" s="37">
        <v>161</v>
      </c>
      <c r="J108" s="12" t="s">
        <v>740</v>
      </c>
      <c r="L108" s="12" t="s">
        <v>741</v>
      </c>
      <c r="O108" s="37" t="s">
        <v>742</v>
      </c>
      <c r="P108" s="37" t="s">
        <v>36</v>
      </c>
      <c r="Q108" s="37" t="s">
        <v>743</v>
      </c>
      <c r="R108" s="37" t="s">
        <v>744</v>
      </c>
      <c r="S108" s="37">
        <f>VLOOKUP(J:J,[1]leaderboard_histograms_fixed_20!$B:$D,2,FALSE)</f>
        <v>1.4215839561849799</v>
      </c>
      <c r="T108" s="37">
        <f>VLOOKUP(J:J,[1]leaderboard_histograms_fixed_20!$B:$D,3,FALSE)</f>
        <v>1.43984108967082</v>
      </c>
      <c r="W108" s="37" t="s">
        <v>433</v>
      </c>
      <c r="X108" s="37" t="s">
        <v>745</v>
      </c>
      <c r="Y108" s="37" t="b">
        <v>1</v>
      </c>
      <c r="Z108" s="37" t="b">
        <v>1</v>
      </c>
      <c r="AA108" s="37" t="b">
        <v>1</v>
      </c>
      <c r="AB108" s="37" t="b">
        <v>1</v>
      </c>
    </row>
    <row r="109" spans="1:29" ht="13.2" x14ac:dyDescent="0.25">
      <c r="A109" s="37" t="s">
        <v>746</v>
      </c>
      <c r="B109" s="37" t="s">
        <v>747</v>
      </c>
      <c r="C109" s="37">
        <v>251</v>
      </c>
      <c r="D109" s="37">
        <v>301</v>
      </c>
      <c r="E109" s="37">
        <v>2018</v>
      </c>
      <c r="F109" s="37">
        <v>2</v>
      </c>
      <c r="G109" s="37">
        <v>16000</v>
      </c>
      <c r="H109" s="37">
        <v>16000</v>
      </c>
      <c r="I109" s="37">
        <v>62</v>
      </c>
      <c r="J109" s="12" t="s">
        <v>748</v>
      </c>
      <c r="P109" s="28" t="s">
        <v>4113</v>
      </c>
      <c r="Q109" s="37" t="s">
        <v>749</v>
      </c>
      <c r="S109" s="37">
        <f>VLOOKUP(J:J,[1]leaderboard_histograms_fixed_20!$B:$D,2,FALSE)</f>
        <v>1.1690343427974701</v>
      </c>
      <c r="T109" s="37">
        <f>VLOOKUP(J:J,[1]leaderboard_histograms_fixed_20!$B:$D,3,FALSE)</f>
        <v>1.1424280350438001</v>
      </c>
      <c r="V109" s="37" t="s">
        <v>750</v>
      </c>
      <c r="W109" s="37" t="s">
        <v>354</v>
      </c>
      <c r="X109" s="37" t="s">
        <v>355</v>
      </c>
      <c r="Y109" s="37" t="b">
        <v>1</v>
      </c>
      <c r="Z109" s="37" t="b">
        <v>0</v>
      </c>
      <c r="AA109" s="37" t="b">
        <v>1</v>
      </c>
      <c r="AB109" s="37" t="b">
        <v>0</v>
      </c>
    </row>
    <row r="110" spans="1:29" ht="13.2" x14ac:dyDescent="0.25">
      <c r="A110" s="37" t="s">
        <v>751</v>
      </c>
      <c r="B110" s="37" t="s">
        <v>747</v>
      </c>
      <c r="C110" s="37">
        <v>251</v>
      </c>
      <c r="D110" s="37">
        <v>476</v>
      </c>
      <c r="E110" s="37">
        <v>2018</v>
      </c>
      <c r="F110" s="37">
        <v>2</v>
      </c>
      <c r="G110" s="37">
        <v>16000</v>
      </c>
      <c r="H110" s="37">
        <v>16000</v>
      </c>
      <c r="I110" s="37">
        <v>62</v>
      </c>
      <c r="J110" s="12" t="s">
        <v>752</v>
      </c>
      <c r="P110" s="28" t="s">
        <v>4113</v>
      </c>
      <c r="Q110" s="37" t="s">
        <v>753</v>
      </c>
      <c r="S110" s="37"/>
      <c r="T110" s="37"/>
      <c r="V110" s="37" t="s">
        <v>754</v>
      </c>
      <c r="W110" s="37" t="s">
        <v>354</v>
      </c>
      <c r="X110" s="37" t="s">
        <v>355</v>
      </c>
      <c r="Y110" s="37" t="b">
        <v>1</v>
      </c>
      <c r="Z110" s="37" t="b">
        <v>0</v>
      </c>
      <c r="AA110" s="37" t="b">
        <v>1</v>
      </c>
      <c r="AB110" s="37" t="b">
        <v>0</v>
      </c>
    </row>
    <row r="111" spans="1:29" ht="13.2" x14ac:dyDescent="0.25">
      <c r="A111" s="37" t="s">
        <v>755</v>
      </c>
      <c r="B111" s="37" t="s">
        <v>756</v>
      </c>
      <c r="C111" s="37">
        <v>219</v>
      </c>
      <c r="D111" s="37">
        <v>121</v>
      </c>
      <c r="E111" s="37">
        <v>2018</v>
      </c>
      <c r="F111" s="37">
        <v>2</v>
      </c>
      <c r="G111" s="37">
        <v>16000</v>
      </c>
      <c r="H111" s="37">
        <v>16000</v>
      </c>
      <c r="I111" s="37">
        <v>70</v>
      </c>
      <c r="J111" s="12" t="s">
        <v>757</v>
      </c>
      <c r="P111" s="28" t="s">
        <v>4113</v>
      </c>
      <c r="Q111" s="37" t="s">
        <v>758</v>
      </c>
      <c r="R111" s="37" t="s">
        <v>759</v>
      </c>
      <c r="S111" s="37">
        <f>VLOOKUP(J:J,[1]leaderboard_histograms_fixed_20!$B:$D,2,FALSE)</f>
        <v>2.3645833333333299</v>
      </c>
      <c r="T111" s="37">
        <f>VLOOKUP(J:J,[1]leaderboard_histograms_fixed_20!$B:$D,3,FALSE)</f>
        <v>1.53125</v>
      </c>
      <c r="W111" s="37" t="s">
        <v>760</v>
      </c>
      <c r="X111" s="37" t="s">
        <v>761</v>
      </c>
      <c r="Y111" s="37" t="b">
        <v>1</v>
      </c>
      <c r="Z111" s="37" t="b">
        <v>0</v>
      </c>
      <c r="AA111" s="37" t="b">
        <v>1</v>
      </c>
      <c r="AB111" s="37" t="b">
        <v>0</v>
      </c>
    </row>
    <row r="112" spans="1:29" ht="13.2" x14ac:dyDescent="0.25">
      <c r="A112" s="37" t="s">
        <v>762</v>
      </c>
      <c r="B112" s="37" t="s">
        <v>756</v>
      </c>
      <c r="C112" s="37">
        <v>130</v>
      </c>
      <c r="D112" s="37">
        <v>46</v>
      </c>
      <c r="E112" s="37">
        <v>2018</v>
      </c>
      <c r="F112" s="37">
        <v>2</v>
      </c>
      <c r="G112" s="37">
        <v>16000</v>
      </c>
      <c r="H112" s="37">
        <v>16000</v>
      </c>
      <c r="I112" s="37">
        <v>70</v>
      </c>
      <c r="J112" s="12" t="s">
        <v>763</v>
      </c>
      <c r="P112" s="28" t="s">
        <v>4113</v>
      </c>
      <c r="Q112" s="37" t="s">
        <v>764</v>
      </c>
      <c r="R112" s="37" t="s">
        <v>759</v>
      </c>
      <c r="S112" s="37">
        <f>VLOOKUP(J:J,[1]leaderboard_histograms_fixed_20!$B:$D,2,FALSE)</f>
        <v>2.1065705128205101</v>
      </c>
      <c r="T112" s="37">
        <f>VLOOKUP(J:J,[1]leaderboard_histograms_fixed_20!$B:$D,3,FALSE)</f>
        <v>1.42628205128205</v>
      </c>
      <c r="W112" s="37" t="s">
        <v>760</v>
      </c>
      <c r="X112" s="37" t="s">
        <v>761</v>
      </c>
      <c r="Y112" s="37" t="b">
        <v>1</v>
      </c>
      <c r="Z112" s="37" t="b">
        <v>0</v>
      </c>
      <c r="AA112" s="37" t="b">
        <v>1</v>
      </c>
      <c r="AB112" s="37" t="b">
        <v>0</v>
      </c>
    </row>
    <row r="113" spans="1:28" ht="13.2" x14ac:dyDescent="0.25">
      <c r="A113" s="37" t="s">
        <v>765</v>
      </c>
      <c r="B113" s="37" t="s">
        <v>766</v>
      </c>
      <c r="C113" s="37">
        <v>40</v>
      </c>
      <c r="D113" s="37">
        <v>1060</v>
      </c>
      <c r="E113" s="37">
        <v>2018</v>
      </c>
      <c r="F113" s="37">
        <v>2</v>
      </c>
      <c r="G113" s="37" t="s">
        <v>33</v>
      </c>
      <c r="H113" s="37">
        <v>0</v>
      </c>
      <c r="I113" s="37">
        <v>27</v>
      </c>
      <c r="J113" s="12" t="s">
        <v>767</v>
      </c>
      <c r="O113" s="37" t="s">
        <v>768</v>
      </c>
      <c r="P113" s="37" t="s">
        <v>36</v>
      </c>
      <c r="Q113" s="37" t="s">
        <v>769</v>
      </c>
      <c r="R113" s="37" t="s">
        <v>94</v>
      </c>
      <c r="S113" s="37">
        <f>VLOOKUP(J:J,[1]leaderboard_histograms_fixed_20!$B:$D,2,FALSE)</f>
        <v>1.08607439123911</v>
      </c>
      <c r="T113" s="37">
        <f>VLOOKUP(J:J,[1]leaderboard_histograms_fixed_20!$B:$D,3,FALSE)</f>
        <v>1.07616358453403</v>
      </c>
      <c r="W113" s="37" t="s">
        <v>770</v>
      </c>
      <c r="X113" s="37" t="s">
        <v>771</v>
      </c>
      <c r="Y113" s="37" t="b">
        <v>1</v>
      </c>
      <c r="Z113" s="37" t="b">
        <v>0</v>
      </c>
      <c r="AA113" s="37" t="b">
        <v>1</v>
      </c>
      <c r="AB113" s="37" t="b">
        <v>0</v>
      </c>
    </row>
    <row r="114" spans="1:28" ht="13.2" x14ac:dyDescent="0.25">
      <c r="A114" s="37" t="s">
        <v>772</v>
      </c>
      <c r="B114" s="37" t="s">
        <v>773</v>
      </c>
      <c r="C114" s="37">
        <v>25</v>
      </c>
      <c r="D114" s="37">
        <v>134</v>
      </c>
      <c r="E114" s="37">
        <v>2018</v>
      </c>
      <c r="F114" s="37">
        <v>2</v>
      </c>
      <c r="G114" s="37" t="s">
        <v>33</v>
      </c>
      <c r="H114" s="37">
        <v>0</v>
      </c>
      <c r="I114" s="37">
        <v>27</v>
      </c>
      <c r="J114" s="12" t="s">
        <v>774</v>
      </c>
      <c r="O114" s="37" t="s">
        <v>768</v>
      </c>
      <c r="P114" s="37" t="s">
        <v>36</v>
      </c>
      <c r="Q114" s="37" t="s">
        <v>769</v>
      </c>
      <c r="R114" s="37" t="s">
        <v>94</v>
      </c>
      <c r="S114" s="37">
        <f>VLOOKUP(J:J,[1]leaderboard_histograms_fixed_20!$B:$D,2,FALSE)</f>
        <v>1.0699158764252501</v>
      </c>
      <c r="T114" s="37">
        <f>VLOOKUP(J:J,[1]leaderboard_histograms_fixed_20!$B:$D,3,FALSE)</f>
        <v>1.08440817068184</v>
      </c>
      <c r="W114" s="37" t="s">
        <v>770</v>
      </c>
      <c r="X114" s="37" t="s">
        <v>775</v>
      </c>
      <c r="Y114" s="37" t="b">
        <v>1</v>
      </c>
      <c r="Z114" s="37" t="b">
        <v>0</v>
      </c>
      <c r="AA114" s="37" t="b">
        <v>1</v>
      </c>
      <c r="AB114" s="37" t="b">
        <v>0</v>
      </c>
    </row>
    <row r="115" spans="1:28" ht="13.2" x14ac:dyDescent="0.25">
      <c r="A115" s="37" t="s">
        <v>776</v>
      </c>
      <c r="B115" s="37" t="s">
        <v>777</v>
      </c>
      <c r="C115" s="37">
        <v>259</v>
      </c>
      <c r="D115" s="37">
        <v>1559</v>
      </c>
      <c r="E115" s="37">
        <v>2017</v>
      </c>
      <c r="F115" s="37">
        <v>3</v>
      </c>
      <c r="G115" s="37">
        <v>0</v>
      </c>
      <c r="H115" s="37">
        <v>0</v>
      </c>
      <c r="I115" s="37">
        <v>341</v>
      </c>
      <c r="J115" s="12" t="s">
        <v>778</v>
      </c>
      <c r="K115" s="11" t="s">
        <v>779</v>
      </c>
      <c r="P115" s="28" t="s">
        <v>4113</v>
      </c>
      <c r="Q115" s="37" t="s">
        <v>780</v>
      </c>
      <c r="R115" s="37" t="s">
        <v>94</v>
      </c>
      <c r="S115" s="37"/>
      <c r="T115" s="37"/>
      <c r="W115" s="17" t="s">
        <v>781</v>
      </c>
      <c r="X115" s="37" t="s">
        <v>782</v>
      </c>
      <c r="Y115" s="37" t="b">
        <v>1</v>
      </c>
      <c r="Z115" s="37" t="b">
        <v>0</v>
      </c>
      <c r="AA115" s="37" t="b">
        <v>1</v>
      </c>
      <c r="AB115" s="37" t="b">
        <v>0</v>
      </c>
    </row>
    <row r="116" spans="1:28" ht="13.2" x14ac:dyDescent="0.25">
      <c r="A116" s="37" t="s">
        <v>783</v>
      </c>
      <c r="B116" s="37" t="s">
        <v>784</v>
      </c>
      <c r="C116" s="37">
        <v>34</v>
      </c>
      <c r="D116" s="37">
        <v>195</v>
      </c>
      <c r="E116" s="37">
        <v>2018</v>
      </c>
      <c r="F116" s="37">
        <v>3</v>
      </c>
      <c r="G116" s="37">
        <v>100</v>
      </c>
      <c r="H116" s="37">
        <v>100</v>
      </c>
      <c r="I116" s="37">
        <v>105</v>
      </c>
      <c r="J116" s="12" t="s">
        <v>785</v>
      </c>
      <c r="O116" s="37" t="s">
        <v>59</v>
      </c>
      <c r="P116" s="37" t="s">
        <v>36</v>
      </c>
      <c r="Q116" s="37" t="s">
        <v>786</v>
      </c>
      <c r="R116" s="37" t="s">
        <v>787</v>
      </c>
      <c r="S116" s="37">
        <f>VLOOKUP(J:J,[1]leaderboard_histograms_fixed_20!$B:$D,2,FALSE)</f>
        <v>1.2210526315789401</v>
      </c>
      <c r="T116" s="37">
        <f>VLOOKUP(J:J,[1]leaderboard_histograms_fixed_20!$B:$D,3,FALSE)</f>
        <v>1.1127098321342901</v>
      </c>
      <c r="W116" s="17" t="s">
        <v>788</v>
      </c>
      <c r="X116" s="37" t="s">
        <v>789</v>
      </c>
      <c r="Y116" s="37" t="b">
        <v>1</v>
      </c>
      <c r="Z116" s="37" t="b">
        <v>1</v>
      </c>
      <c r="AA116" s="37" t="b">
        <v>1</v>
      </c>
      <c r="AB116" s="37" t="b">
        <v>0</v>
      </c>
    </row>
    <row r="117" spans="1:28" ht="13.2" x14ac:dyDescent="0.25">
      <c r="A117" s="37" t="s">
        <v>790</v>
      </c>
      <c r="B117" s="37" t="s">
        <v>791</v>
      </c>
      <c r="C117" s="37">
        <v>190</v>
      </c>
      <c r="D117" s="37">
        <v>240</v>
      </c>
      <c r="E117" s="37">
        <v>2018</v>
      </c>
      <c r="F117" s="37">
        <v>2</v>
      </c>
      <c r="G117" s="37" t="s">
        <v>33</v>
      </c>
      <c r="H117" s="37">
        <v>0</v>
      </c>
      <c r="I117" s="37">
        <v>71</v>
      </c>
      <c r="J117" s="12" t="s">
        <v>792</v>
      </c>
      <c r="P117" s="28" t="s">
        <v>4113</v>
      </c>
      <c r="Q117" s="37" t="s">
        <v>793</v>
      </c>
      <c r="R117" s="37" t="s">
        <v>793</v>
      </c>
      <c r="S117" s="37">
        <f>VLOOKUP(J:J,[1]leaderboard_histograms_fixed_20!$B:$D,2,FALSE)</f>
        <v>1.23310972511652</v>
      </c>
      <c r="T117" s="37">
        <f>VLOOKUP(J:J,[1]leaderboard_histograms_fixed_20!$B:$D,3,FALSE)</f>
        <v>1.20004299688272</v>
      </c>
      <c r="V117" s="37" t="s">
        <v>794</v>
      </c>
      <c r="W117" s="37" t="s">
        <v>795</v>
      </c>
      <c r="X117" s="37" t="s">
        <v>796</v>
      </c>
      <c r="Y117" s="37" t="b">
        <v>0</v>
      </c>
      <c r="Z117" s="37" t="b">
        <v>0</v>
      </c>
      <c r="AA117" s="37" t="b">
        <v>1</v>
      </c>
      <c r="AB117" s="37" t="b">
        <v>0</v>
      </c>
    </row>
    <row r="118" spans="1:28" ht="13.2" x14ac:dyDescent="0.25">
      <c r="A118" s="37" t="s">
        <v>797</v>
      </c>
      <c r="B118" s="37" t="s">
        <v>791</v>
      </c>
      <c r="C118" s="37">
        <v>134</v>
      </c>
      <c r="D118" s="37">
        <v>42</v>
      </c>
      <c r="E118" s="37">
        <v>2018</v>
      </c>
      <c r="F118" s="37">
        <v>2</v>
      </c>
      <c r="G118" s="37" t="s">
        <v>33</v>
      </c>
      <c r="H118" s="37">
        <v>0</v>
      </c>
      <c r="I118" s="37">
        <v>71</v>
      </c>
      <c r="J118" s="26" t="s">
        <v>798</v>
      </c>
      <c r="O118" s="37" t="s">
        <v>492</v>
      </c>
      <c r="P118" s="37" t="s">
        <v>36</v>
      </c>
      <c r="Q118" s="37" t="s">
        <v>799</v>
      </c>
      <c r="R118" s="37" t="s">
        <v>94</v>
      </c>
      <c r="S118" s="37">
        <f>VLOOKUP(J:J,[1]leaderboard_histograms_fixed_20!$B:$D,2,FALSE)</f>
        <v>1.1968639076334899</v>
      </c>
      <c r="T118" s="37">
        <f>VLOOKUP(J:J,[1]leaderboard_histograms_fixed_20!$B:$D,3,FALSE)</f>
        <v>1.1528403967538301</v>
      </c>
      <c r="V118" s="37" t="s">
        <v>800</v>
      </c>
      <c r="W118" s="37" t="s">
        <v>498</v>
      </c>
      <c r="X118" s="37" t="s">
        <v>707</v>
      </c>
      <c r="Y118" s="37" t="b">
        <v>0</v>
      </c>
      <c r="Z118" s="37" t="b">
        <v>0</v>
      </c>
      <c r="AA118" s="37" t="b">
        <v>1</v>
      </c>
      <c r="AB118" s="37" t="b">
        <v>0</v>
      </c>
    </row>
    <row r="119" spans="1:28" ht="13.2" x14ac:dyDescent="0.25">
      <c r="A119" s="37" t="s">
        <v>801</v>
      </c>
      <c r="B119" s="37" t="s">
        <v>791</v>
      </c>
      <c r="C119" s="37">
        <v>253</v>
      </c>
      <c r="D119" s="37">
        <v>219</v>
      </c>
      <c r="E119" s="37">
        <v>2018</v>
      </c>
      <c r="F119" s="37">
        <v>2</v>
      </c>
      <c r="G119" s="37" t="s">
        <v>33</v>
      </c>
      <c r="H119" s="37">
        <v>0</v>
      </c>
      <c r="I119" s="37">
        <v>71</v>
      </c>
      <c r="J119" s="12" t="s">
        <v>802</v>
      </c>
      <c r="O119" s="37" t="s">
        <v>492</v>
      </c>
      <c r="P119" s="28" t="s">
        <v>4113</v>
      </c>
      <c r="Q119" s="37" t="s">
        <v>803</v>
      </c>
      <c r="R119" s="37" t="s">
        <v>326</v>
      </c>
      <c r="S119" s="37">
        <f>VLOOKUP(J:J,[1]leaderboard_histograms_fixed_20!$B:$D,2,FALSE)</f>
        <v>1.43132985497719</v>
      </c>
      <c r="T119" s="37">
        <f>VLOOKUP(J:J,[1]leaderboard_histograms_fixed_20!$B:$D,3,FALSE)</f>
        <v>1.35169738118331</v>
      </c>
      <c r="W119" s="37" t="s">
        <v>795</v>
      </c>
      <c r="X119" s="37" t="s">
        <v>796</v>
      </c>
      <c r="Y119" s="37" t="b">
        <v>0</v>
      </c>
      <c r="Z119" s="37" t="b">
        <v>1</v>
      </c>
      <c r="AA119" s="37" t="b">
        <v>1</v>
      </c>
      <c r="AB119" s="37" t="b">
        <v>0</v>
      </c>
    </row>
    <row r="120" spans="1:28" ht="13.2" x14ac:dyDescent="0.25">
      <c r="A120" s="37" t="s">
        <v>804</v>
      </c>
      <c r="B120" s="37" t="s">
        <v>805</v>
      </c>
      <c r="C120" s="37">
        <v>68</v>
      </c>
      <c r="D120" s="37">
        <v>98</v>
      </c>
      <c r="E120" s="37">
        <v>2018</v>
      </c>
      <c r="F120" s="37">
        <v>2</v>
      </c>
      <c r="G120" s="37" t="s">
        <v>33</v>
      </c>
      <c r="H120" s="37">
        <v>0</v>
      </c>
      <c r="I120" s="37">
        <v>141</v>
      </c>
      <c r="J120" s="12" t="s">
        <v>806</v>
      </c>
      <c r="O120" s="37" t="s">
        <v>492</v>
      </c>
      <c r="P120" s="28" t="s">
        <v>4113</v>
      </c>
      <c r="Q120" s="37" t="s">
        <v>807</v>
      </c>
      <c r="R120" s="37" t="s">
        <v>808</v>
      </c>
      <c r="S120" s="37">
        <f>VLOOKUP(J:J,[1]leaderboard_histograms_fixed_20!$B:$D,2,FALSE)</f>
        <v>1.2121212121212099</v>
      </c>
      <c r="T120" s="37">
        <f>VLOOKUP(J:J,[1]leaderboard_histograms_fixed_20!$B:$D,3,FALSE)</f>
        <v>1.0909090909090899</v>
      </c>
      <c r="W120" s="17" t="s">
        <v>809</v>
      </c>
      <c r="X120" s="37" t="s">
        <v>810</v>
      </c>
      <c r="Y120" s="37" t="b">
        <v>1</v>
      </c>
      <c r="Z120" s="37" t="b">
        <v>0</v>
      </c>
      <c r="AA120" s="37" t="b">
        <v>1</v>
      </c>
      <c r="AB120" s="37" t="b">
        <v>0</v>
      </c>
    </row>
    <row r="121" spans="1:28" ht="13.2" x14ac:dyDescent="0.25">
      <c r="A121" s="37" t="s">
        <v>811</v>
      </c>
      <c r="B121" s="37" t="s">
        <v>812</v>
      </c>
      <c r="C121" s="37">
        <v>53</v>
      </c>
      <c r="D121" s="37">
        <v>11</v>
      </c>
      <c r="E121" s="37">
        <v>2018</v>
      </c>
      <c r="F121" s="37">
        <v>2</v>
      </c>
      <c r="G121" s="37" t="s">
        <v>33</v>
      </c>
      <c r="H121" s="37">
        <v>0</v>
      </c>
      <c r="I121" s="37">
        <v>141</v>
      </c>
      <c r="J121" s="12" t="s">
        <v>813</v>
      </c>
      <c r="O121" s="37" t="s">
        <v>492</v>
      </c>
      <c r="P121" s="28" t="s">
        <v>4113</v>
      </c>
      <c r="Q121" s="37" t="s">
        <v>814</v>
      </c>
      <c r="R121" s="37" t="s">
        <v>815</v>
      </c>
      <c r="S121" s="37"/>
      <c r="T121" s="37"/>
      <c r="W121" s="17" t="s">
        <v>809</v>
      </c>
      <c r="X121" s="37" t="s">
        <v>810</v>
      </c>
      <c r="Y121" s="37" t="b">
        <v>1</v>
      </c>
      <c r="Z121" s="37" t="b">
        <v>0</v>
      </c>
      <c r="AA121" s="37" t="b">
        <v>1</v>
      </c>
      <c r="AB121" s="37" t="b">
        <v>0</v>
      </c>
    </row>
    <row r="122" spans="1:28" ht="13.2" x14ac:dyDescent="0.25">
      <c r="A122" s="37" t="s">
        <v>816</v>
      </c>
      <c r="B122" s="37" t="s">
        <v>817</v>
      </c>
      <c r="C122" s="37">
        <v>97</v>
      </c>
      <c r="D122" s="37">
        <v>83</v>
      </c>
      <c r="E122" s="37">
        <v>2018</v>
      </c>
      <c r="F122" s="37">
        <v>2</v>
      </c>
      <c r="G122" s="37" t="s">
        <v>33</v>
      </c>
      <c r="H122" s="37">
        <v>0</v>
      </c>
      <c r="I122" s="37">
        <v>141</v>
      </c>
      <c r="J122" s="12" t="s">
        <v>818</v>
      </c>
      <c r="O122" s="37" t="s">
        <v>492</v>
      </c>
      <c r="P122" s="28" t="s">
        <v>4113</v>
      </c>
      <c r="Q122" s="37" t="s">
        <v>819</v>
      </c>
      <c r="R122" s="37" t="s">
        <v>815</v>
      </c>
      <c r="S122" s="37">
        <f>VLOOKUP(J:J,[1]leaderboard_histograms_fixed_20!$B:$D,2,FALSE)</f>
        <v>5.9999909090908998</v>
      </c>
      <c r="T122" s="37">
        <f>VLOOKUP(J:J,[1]leaderboard_histograms_fixed_20!$B:$D,3,FALSE)</f>
        <v>5.3333000000000004</v>
      </c>
      <c r="W122" s="17" t="s">
        <v>809</v>
      </c>
      <c r="X122" s="37" t="s">
        <v>820</v>
      </c>
      <c r="Y122" s="37" t="b">
        <v>1</v>
      </c>
      <c r="Z122" s="37" t="b">
        <v>0</v>
      </c>
      <c r="AA122" s="37" t="b">
        <v>1</v>
      </c>
      <c r="AB122" s="37" t="b">
        <v>0</v>
      </c>
    </row>
    <row r="123" spans="1:28" ht="13.2" x14ac:dyDescent="0.25">
      <c r="A123" s="37" t="s">
        <v>821</v>
      </c>
      <c r="B123" s="37"/>
      <c r="C123" s="37">
        <v>79</v>
      </c>
      <c r="D123" s="37">
        <v>192</v>
      </c>
      <c r="E123" s="37">
        <v>2018</v>
      </c>
      <c r="F123" s="37">
        <v>3</v>
      </c>
      <c r="G123" s="37" t="s">
        <v>33</v>
      </c>
      <c r="H123" s="37">
        <v>0</v>
      </c>
      <c r="I123" s="37">
        <v>70</v>
      </c>
      <c r="J123" s="12" t="s">
        <v>822</v>
      </c>
      <c r="O123" s="37" t="s">
        <v>492</v>
      </c>
      <c r="P123" s="28" t="s">
        <v>4113</v>
      </c>
      <c r="Q123" s="37" t="s">
        <v>823</v>
      </c>
      <c r="R123" s="37" t="s">
        <v>815</v>
      </c>
      <c r="S123" s="37"/>
      <c r="T123" s="37"/>
      <c r="W123" s="37" t="s">
        <v>824</v>
      </c>
      <c r="X123" s="37" t="s">
        <v>825</v>
      </c>
      <c r="Y123" s="37" t="b">
        <v>1</v>
      </c>
      <c r="Z123" s="37" t="b">
        <v>0</v>
      </c>
      <c r="AA123" s="37" t="b">
        <v>1</v>
      </c>
      <c r="AB123" s="37" t="b">
        <v>0</v>
      </c>
    </row>
    <row r="124" spans="1:28" ht="13.2" x14ac:dyDescent="0.25">
      <c r="A124" s="37" t="s">
        <v>826</v>
      </c>
      <c r="B124" s="37"/>
      <c r="C124" s="37">
        <v>54</v>
      </c>
      <c r="D124" s="37">
        <v>47</v>
      </c>
      <c r="E124" s="37">
        <v>2018</v>
      </c>
      <c r="F124" s="37">
        <v>3</v>
      </c>
      <c r="G124" s="37" t="s">
        <v>33</v>
      </c>
      <c r="H124" s="37">
        <v>0</v>
      </c>
      <c r="I124" s="37">
        <v>70</v>
      </c>
      <c r="J124" s="12" t="s">
        <v>827</v>
      </c>
      <c r="O124" s="37" t="s">
        <v>492</v>
      </c>
      <c r="P124" s="28" t="s">
        <v>4113</v>
      </c>
      <c r="Q124" s="37" t="s">
        <v>828</v>
      </c>
      <c r="R124" s="37" t="s">
        <v>815</v>
      </c>
      <c r="S124" s="37"/>
      <c r="T124" s="37"/>
      <c r="W124" s="37" t="s">
        <v>824</v>
      </c>
      <c r="X124" s="37" t="s">
        <v>825</v>
      </c>
      <c r="Y124" s="37" t="b">
        <v>1</v>
      </c>
      <c r="Z124" s="37" t="b">
        <v>0</v>
      </c>
      <c r="AA124" s="37" t="b">
        <v>1</v>
      </c>
      <c r="AB124" s="37" t="b">
        <v>0</v>
      </c>
    </row>
    <row r="125" spans="1:28" ht="13.2" x14ac:dyDescent="0.25">
      <c r="A125" s="37" t="s">
        <v>829</v>
      </c>
      <c r="B125" s="37" t="s">
        <v>830</v>
      </c>
      <c r="C125" s="37">
        <v>25</v>
      </c>
      <c r="D125" s="37">
        <v>50</v>
      </c>
      <c r="E125" s="37">
        <v>2018</v>
      </c>
      <c r="F125" s="37">
        <v>2</v>
      </c>
      <c r="G125" s="37" t="s">
        <v>33</v>
      </c>
      <c r="H125" s="37">
        <v>0</v>
      </c>
      <c r="I125" s="37">
        <v>49</v>
      </c>
      <c r="J125" s="12" t="s">
        <v>831</v>
      </c>
      <c r="O125" s="37" t="s">
        <v>492</v>
      </c>
      <c r="P125" s="28" t="s">
        <v>4113</v>
      </c>
      <c r="Q125" s="37" t="s">
        <v>832</v>
      </c>
      <c r="R125" s="37" t="s">
        <v>60</v>
      </c>
      <c r="S125" s="37">
        <f>VLOOKUP(J:J,[1]leaderboard_histograms_fixed_20!$B:$D,2,FALSE)</f>
        <v>1.1808118081180801</v>
      </c>
      <c r="T125" s="37">
        <f>VLOOKUP(J:J,[1]leaderboard_histograms_fixed_20!$B:$D,3,FALSE)</f>
        <v>1.18518518518518</v>
      </c>
      <c r="W125" s="37" t="s">
        <v>122</v>
      </c>
      <c r="X125" s="37" t="s">
        <v>122</v>
      </c>
      <c r="Y125" s="37" t="b">
        <v>0</v>
      </c>
      <c r="Z125" s="37" t="b">
        <v>0</v>
      </c>
      <c r="AA125" s="37" t="b">
        <v>1</v>
      </c>
      <c r="AB125" s="37" t="b">
        <v>0</v>
      </c>
    </row>
    <row r="126" spans="1:28" ht="13.2" x14ac:dyDescent="0.25">
      <c r="A126" s="37" t="s">
        <v>833</v>
      </c>
      <c r="B126" s="37" t="s">
        <v>834</v>
      </c>
      <c r="C126" s="37">
        <v>45</v>
      </c>
      <c r="D126" s="37">
        <v>27</v>
      </c>
      <c r="E126" s="37">
        <v>2018</v>
      </c>
      <c r="F126" s="37">
        <v>2</v>
      </c>
      <c r="G126" s="37" t="s">
        <v>33</v>
      </c>
      <c r="H126" s="37">
        <v>0</v>
      </c>
      <c r="I126" s="37">
        <v>50</v>
      </c>
      <c r="J126" s="12" t="s">
        <v>835</v>
      </c>
      <c r="O126" s="37" t="s">
        <v>492</v>
      </c>
      <c r="P126" s="28" t="s">
        <v>4113</v>
      </c>
      <c r="Q126" s="37" t="s">
        <v>836</v>
      </c>
      <c r="R126" s="37" t="s">
        <v>60</v>
      </c>
      <c r="S126" s="37">
        <f>VLOOKUP(J:J,[1]leaderboard_histograms_fixed_20!$B:$D,2,FALSE)</f>
        <v>1.13744075829383</v>
      </c>
      <c r="T126" s="37">
        <f>VLOOKUP(J:J,[1]leaderboard_histograms_fixed_20!$B:$D,3,FALSE)</f>
        <v>1.1764705882352899</v>
      </c>
      <c r="W126" s="37" t="s">
        <v>122</v>
      </c>
      <c r="X126" s="37" t="s">
        <v>122</v>
      </c>
      <c r="Y126" s="37" t="b">
        <v>0</v>
      </c>
      <c r="Z126" s="37" t="b">
        <v>0</v>
      </c>
      <c r="AA126" s="37" t="b">
        <v>1</v>
      </c>
      <c r="AB126" s="37" t="b">
        <v>0</v>
      </c>
    </row>
    <row r="127" spans="1:28" ht="13.2" x14ac:dyDescent="0.25">
      <c r="A127" s="27" t="s">
        <v>837</v>
      </c>
      <c r="B127" s="37" t="s">
        <v>838</v>
      </c>
      <c r="C127" s="37">
        <v>61</v>
      </c>
      <c r="D127" s="37">
        <v>205</v>
      </c>
      <c r="E127" s="37">
        <v>2018</v>
      </c>
      <c r="F127" s="37">
        <v>2</v>
      </c>
      <c r="G127" s="37" t="s">
        <v>33</v>
      </c>
      <c r="H127" s="37">
        <v>0</v>
      </c>
      <c r="I127" s="37">
        <v>101</v>
      </c>
      <c r="J127" s="12" t="s">
        <v>839</v>
      </c>
      <c r="O127" s="37" t="s">
        <v>492</v>
      </c>
      <c r="P127" s="28" t="s">
        <v>4113</v>
      </c>
      <c r="Q127" s="37" t="s">
        <v>723</v>
      </c>
      <c r="R127" s="37" t="s">
        <v>60</v>
      </c>
      <c r="S127" s="37"/>
      <c r="T127" s="37"/>
      <c r="W127" s="37" t="s">
        <v>498</v>
      </c>
      <c r="X127" s="37" t="s">
        <v>840</v>
      </c>
      <c r="Y127" s="37" t="b">
        <v>1</v>
      </c>
      <c r="Z127" s="37" t="b">
        <v>0</v>
      </c>
      <c r="AA127" s="37" t="b">
        <v>1</v>
      </c>
      <c r="AB127" s="37" t="b">
        <v>0</v>
      </c>
    </row>
    <row r="128" spans="1:28" ht="13.2" x14ac:dyDescent="0.25">
      <c r="A128" s="37" t="s">
        <v>841</v>
      </c>
      <c r="B128" s="37" t="s">
        <v>838</v>
      </c>
      <c r="C128" s="37">
        <v>82</v>
      </c>
      <c r="D128" s="37">
        <v>240</v>
      </c>
      <c r="E128" s="37">
        <v>2018</v>
      </c>
      <c r="F128" s="37">
        <v>2</v>
      </c>
      <c r="G128" s="37" t="s">
        <v>33</v>
      </c>
      <c r="H128" s="37">
        <v>0</v>
      </c>
      <c r="I128" s="37">
        <v>101</v>
      </c>
      <c r="J128" s="12" t="s">
        <v>842</v>
      </c>
      <c r="O128" s="37" t="s">
        <v>492</v>
      </c>
      <c r="P128" s="28" t="s">
        <v>4113</v>
      </c>
      <c r="Q128" s="37" t="s">
        <v>723</v>
      </c>
      <c r="R128" s="37" t="s">
        <v>94</v>
      </c>
      <c r="S128" s="37"/>
      <c r="T128" s="37"/>
      <c r="W128" s="17" t="s">
        <v>843</v>
      </c>
      <c r="X128" s="37" t="s">
        <v>844</v>
      </c>
      <c r="Y128" s="37" t="b">
        <v>1</v>
      </c>
      <c r="Z128" s="37" t="b">
        <v>0</v>
      </c>
      <c r="AA128" s="37" t="b">
        <v>1</v>
      </c>
      <c r="AB128" s="37" t="b">
        <v>0</v>
      </c>
    </row>
    <row r="129" spans="1:31" ht="13.2" x14ac:dyDescent="0.25">
      <c r="A129" s="29" t="s">
        <v>845</v>
      </c>
      <c r="B129" s="29" t="s">
        <v>846</v>
      </c>
      <c r="C129" s="29">
        <v>1850</v>
      </c>
      <c r="D129" s="29">
        <v>24318</v>
      </c>
      <c r="E129" s="29">
        <v>2018</v>
      </c>
      <c r="F129" s="29">
        <v>2</v>
      </c>
      <c r="G129" s="29" t="s">
        <v>33</v>
      </c>
      <c r="H129" s="37">
        <v>0</v>
      </c>
      <c r="I129" s="29">
        <v>74</v>
      </c>
      <c r="J129" s="30" t="s">
        <v>847</v>
      </c>
      <c r="K129" s="31"/>
      <c r="L129" s="31"/>
      <c r="M129" s="31"/>
      <c r="N129" s="31"/>
      <c r="O129" s="29" t="s">
        <v>492</v>
      </c>
      <c r="P129" s="28" t="s">
        <v>4113</v>
      </c>
      <c r="Q129" s="29" t="s">
        <v>848</v>
      </c>
      <c r="R129" s="29" t="s">
        <v>432</v>
      </c>
      <c r="S129" s="37">
        <f>VLOOKUP(J:J,[1]leaderboard_histograms_fixed_20!$B:$D,2,FALSE)</f>
        <v>1.1969496021220101</v>
      </c>
      <c r="T129" s="37">
        <f>VLOOKUP(J:J,[1]leaderboard_histograms_fixed_20!$B:$D,3,FALSE)</f>
        <v>1.0744047619047601</v>
      </c>
      <c r="U129" s="31"/>
      <c r="V129" s="31"/>
      <c r="W129" s="29" t="s">
        <v>173</v>
      </c>
      <c r="X129" s="29" t="s">
        <v>849</v>
      </c>
      <c r="Y129" s="29" t="b">
        <v>1</v>
      </c>
      <c r="Z129" s="29" t="b">
        <v>0</v>
      </c>
      <c r="AA129" s="29" t="b">
        <v>1</v>
      </c>
      <c r="AB129" s="29" t="b">
        <v>0</v>
      </c>
      <c r="AC129" s="31"/>
      <c r="AD129" s="31"/>
      <c r="AE129" s="31"/>
    </row>
    <row r="130" spans="1:31" ht="13.2" x14ac:dyDescent="0.25">
      <c r="A130" s="37" t="s">
        <v>850</v>
      </c>
      <c r="B130" s="37" t="s">
        <v>851</v>
      </c>
      <c r="C130" s="37">
        <v>195</v>
      </c>
      <c r="D130" s="37">
        <v>348</v>
      </c>
      <c r="E130" s="37">
        <v>2018</v>
      </c>
      <c r="F130" s="37">
        <v>2</v>
      </c>
      <c r="G130" s="37">
        <v>15000</v>
      </c>
      <c r="H130" s="37">
        <v>15000</v>
      </c>
      <c r="I130" s="37">
        <v>98</v>
      </c>
      <c r="J130" s="12" t="s">
        <v>852</v>
      </c>
      <c r="P130" s="37" t="s">
        <v>110</v>
      </c>
      <c r="Q130" s="37" t="s">
        <v>853</v>
      </c>
      <c r="R130" s="37" t="s">
        <v>311</v>
      </c>
      <c r="S130" s="37">
        <f>VLOOKUP(J:J,[1]leaderboard_histograms_fixed_20!$B:$D,2,FALSE)</f>
        <v>1.6666666666666601</v>
      </c>
      <c r="T130" s="37">
        <f>VLOOKUP(J:J,[1]leaderboard_histograms_fixed_20!$B:$D,3,FALSE)</f>
        <v>1.6666666666666601</v>
      </c>
      <c r="W130" s="37" t="s">
        <v>112</v>
      </c>
      <c r="X130" s="37" t="s">
        <v>854</v>
      </c>
      <c r="Y130" s="37" t="b">
        <v>0</v>
      </c>
      <c r="Z130" s="37" t="b">
        <v>0</v>
      </c>
      <c r="AA130" s="37" t="b">
        <v>1</v>
      </c>
      <c r="AB130" s="37" t="b">
        <v>1</v>
      </c>
    </row>
    <row r="131" spans="1:31" ht="13.2" x14ac:dyDescent="0.25">
      <c r="A131" s="37" t="s">
        <v>855</v>
      </c>
      <c r="B131" s="37" t="s">
        <v>856</v>
      </c>
      <c r="C131" s="37">
        <v>45</v>
      </c>
      <c r="D131" s="37">
        <v>10</v>
      </c>
      <c r="E131" s="37">
        <v>2018</v>
      </c>
      <c r="F131" s="37">
        <v>2</v>
      </c>
      <c r="G131" s="37" t="s">
        <v>33</v>
      </c>
      <c r="H131" s="37">
        <v>0</v>
      </c>
      <c r="I131" s="37">
        <v>166</v>
      </c>
      <c r="J131" s="12" t="s">
        <v>857</v>
      </c>
      <c r="O131" s="37" t="s">
        <v>858</v>
      </c>
      <c r="P131" s="37" t="s">
        <v>36</v>
      </c>
      <c r="Q131" s="37" t="s">
        <v>859</v>
      </c>
      <c r="R131" s="37" t="s">
        <v>311</v>
      </c>
      <c r="S131" s="37"/>
      <c r="T131" s="37"/>
      <c r="W131" s="37" t="s">
        <v>860</v>
      </c>
      <c r="X131" s="37" t="s">
        <v>861</v>
      </c>
      <c r="Y131" s="37" t="b">
        <v>1</v>
      </c>
      <c r="Z131" s="37" t="b">
        <v>0</v>
      </c>
      <c r="AA131" s="37" t="b">
        <v>1</v>
      </c>
      <c r="AB131" s="37" t="b">
        <v>0</v>
      </c>
    </row>
    <row r="132" spans="1:31" ht="13.2" x14ac:dyDescent="0.25">
      <c r="A132" s="37" t="s">
        <v>862</v>
      </c>
      <c r="B132" s="37" t="s">
        <v>863</v>
      </c>
      <c r="C132" s="37">
        <v>46</v>
      </c>
      <c r="D132" s="37">
        <v>99</v>
      </c>
      <c r="E132" s="37">
        <v>2019</v>
      </c>
      <c r="F132" s="37">
        <v>1</v>
      </c>
      <c r="G132" s="37">
        <v>3700</v>
      </c>
      <c r="H132" s="37">
        <v>3700</v>
      </c>
      <c r="I132" s="37">
        <v>15</v>
      </c>
      <c r="J132" s="12" t="s">
        <v>864</v>
      </c>
      <c r="O132" s="37" t="s">
        <v>335</v>
      </c>
      <c r="P132" s="28" t="s">
        <v>4113</v>
      </c>
      <c r="Q132" s="37" t="s">
        <v>865</v>
      </c>
      <c r="R132" s="37" t="s">
        <v>60</v>
      </c>
      <c r="S132" s="37">
        <f>VLOOKUP(J:J,[1]leaderboard_histograms_fixed_20!$B:$D,2,FALSE)</f>
        <v>1.25183016105417</v>
      </c>
      <c r="T132" s="37">
        <f>VLOOKUP(J:J,[1]leaderboard_histograms_fixed_20!$B:$D,3,FALSE)</f>
        <v>1.0326086956521701</v>
      </c>
      <c r="W132" s="37" t="s">
        <v>630</v>
      </c>
      <c r="X132" s="37" t="s">
        <v>866</v>
      </c>
      <c r="Y132" s="37" t="b">
        <v>0</v>
      </c>
      <c r="Z132" s="37" t="b">
        <v>0</v>
      </c>
      <c r="AA132" s="37" t="b">
        <v>1</v>
      </c>
      <c r="AB132" s="37" t="b">
        <v>1</v>
      </c>
    </row>
    <row r="133" spans="1:31" ht="13.2" x14ac:dyDescent="0.25">
      <c r="A133" s="32" t="s">
        <v>867</v>
      </c>
      <c r="B133" s="37" t="s">
        <v>868</v>
      </c>
      <c r="C133" s="37">
        <v>93</v>
      </c>
      <c r="D133" s="37">
        <v>104</v>
      </c>
      <c r="E133" s="37">
        <v>2019</v>
      </c>
      <c r="F133" s="37">
        <v>2</v>
      </c>
      <c r="G133" s="37" t="s">
        <v>33</v>
      </c>
      <c r="H133" s="37">
        <v>0</v>
      </c>
      <c r="I133" s="37">
        <v>84</v>
      </c>
      <c r="J133" s="12" t="s">
        <v>869</v>
      </c>
      <c r="O133" s="37" t="s">
        <v>492</v>
      </c>
      <c r="P133" s="28" t="s">
        <v>4113</v>
      </c>
      <c r="Q133" s="37" t="s">
        <v>870</v>
      </c>
      <c r="R133" s="37" t="s">
        <v>60</v>
      </c>
      <c r="S133" s="37">
        <f>VLOOKUP(J:J,[1]leaderboard_histograms_fixed_20!$B:$D,2,FALSE)</f>
        <v>1.13436890910164</v>
      </c>
      <c r="T133" s="37">
        <f>VLOOKUP(J:J,[1]leaderboard_histograms_fixed_20!$B:$D,3,FALSE)</f>
        <v>1.1166538756715201</v>
      </c>
      <c r="W133" s="37" t="s">
        <v>498</v>
      </c>
      <c r="X133" s="37" t="s">
        <v>498</v>
      </c>
      <c r="Y133" s="37" t="b">
        <v>0</v>
      </c>
      <c r="Z133" s="37" t="b">
        <v>0</v>
      </c>
      <c r="AA133" s="37" t="b">
        <v>1</v>
      </c>
      <c r="AB133" s="37" t="b">
        <v>0</v>
      </c>
    </row>
    <row r="134" spans="1:31" ht="13.2" x14ac:dyDescent="0.25">
      <c r="A134" s="37" t="s">
        <v>871</v>
      </c>
      <c r="B134" s="37" t="s">
        <v>868</v>
      </c>
      <c r="C134" s="37">
        <v>133</v>
      </c>
      <c r="D134" s="37">
        <v>347</v>
      </c>
      <c r="E134" s="37">
        <v>2019</v>
      </c>
      <c r="F134" s="37">
        <v>2</v>
      </c>
      <c r="G134" s="37" t="s">
        <v>33</v>
      </c>
      <c r="H134" s="37">
        <v>0</v>
      </c>
      <c r="I134" s="37">
        <v>84</v>
      </c>
      <c r="J134" s="12" t="s">
        <v>872</v>
      </c>
      <c r="O134" s="37" t="s">
        <v>492</v>
      </c>
      <c r="P134" s="28" t="s">
        <v>4114</v>
      </c>
      <c r="Q134" s="37" t="s">
        <v>873</v>
      </c>
      <c r="R134" s="37" t="s">
        <v>60</v>
      </c>
      <c r="S134" s="37">
        <f>VLOOKUP(J:J,[1]leaderboard_histograms_fixed_20!$B:$D,2,FALSE)</f>
        <v>2.1743638077285499</v>
      </c>
      <c r="T134" s="37">
        <f>VLOOKUP(J:J,[1]leaderboard_histograms_fixed_20!$B:$D,3,FALSE)</f>
        <v>1.94683544303797</v>
      </c>
      <c r="W134" s="37" t="s">
        <v>874</v>
      </c>
      <c r="X134" s="37" t="s">
        <v>282</v>
      </c>
      <c r="Y134" s="37" t="b">
        <v>0</v>
      </c>
      <c r="Z134" s="37" t="b">
        <v>0</v>
      </c>
      <c r="AA134" s="37" t="b">
        <v>1</v>
      </c>
      <c r="AB134" s="37" t="b">
        <v>0</v>
      </c>
    </row>
    <row r="135" spans="1:31" ht="13.2" x14ac:dyDescent="0.25">
      <c r="A135" s="37" t="s">
        <v>875</v>
      </c>
      <c r="B135" s="37" t="s">
        <v>868</v>
      </c>
      <c r="C135" s="37">
        <v>571</v>
      </c>
      <c r="D135" s="37">
        <v>286</v>
      </c>
      <c r="E135" s="37">
        <v>2019</v>
      </c>
      <c r="F135" s="37">
        <v>2</v>
      </c>
      <c r="G135" s="37" t="s">
        <v>33</v>
      </c>
      <c r="H135" s="37">
        <v>0</v>
      </c>
      <c r="I135" s="37">
        <v>84</v>
      </c>
      <c r="J135" s="12" t="s">
        <v>876</v>
      </c>
      <c r="O135" s="37" t="s">
        <v>492</v>
      </c>
      <c r="P135" s="28" t="s">
        <v>4113</v>
      </c>
      <c r="Q135" s="37" t="s">
        <v>877</v>
      </c>
      <c r="R135" s="37" t="s">
        <v>60</v>
      </c>
      <c r="S135" s="37">
        <f>VLOOKUP(J:J,[1]leaderboard_histograms_fixed_20!$B:$D,2,FALSE)</f>
        <v>1.1721351783724501</v>
      </c>
      <c r="T135" s="37">
        <f>VLOOKUP(J:J,[1]leaderboard_histograms_fixed_20!$B:$D,3,FALSE)</f>
        <v>1.1532195832976</v>
      </c>
      <c r="W135" s="37" t="s">
        <v>795</v>
      </c>
      <c r="X135" s="37" t="s">
        <v>796</v>
      </c>
      <c r="Y135" s="37" t="b">
        <v>0</v>
      </c>
      <c r="Z135" s="37" t="b">
        <v>0</v>
      </c>
      <c r="AA135" s="37" t="b">
        <v>1</v>
      </c>
      <c r="AB135" s="37" t="b">
        <v>0</v>
      </c>
    </row>
    <row r="136" spans="1:31" ht="13.2" x14ac:dyDescent="0.25">
      <c r="A136" s="37" t="s">
        <v>878</v>
      </c>
      <c r="B136" s="37" t="s">
        <v>868</v>
      </c>
      <c r="C136" s="37">
        <v>252</v>
      </c>
      <c r="D136" s="37">
        <v>1139</v>
      </c>
      <c r="E136" s="37">
        <v>2019</v>
      </c>
      <c r="F136" s="37">
        <v>3</v>
      </c>
      <c r="G136" s="37" t="s">
        <v>33</v>
      </c>
      <c r="H136" s="37">
        <v>0</v>
      </c>
      <c r="I136" s="37">
        <v>90</v>
      </c>
      <c r="J136" s="12" t="s">
        <v>879</v>
      </c>
      <c r="O136" s="37" t="s">
        <v>492</v>
      </c>
      <c r="P136" s="28" t="s">
        <v>4113</v>
      </c>
      <c r="Q136" s="37" t="s">
        <v>793</v>
      </c>
      <c r="R136" s="37" t="s">
        <v>60</v>
      </c>
      <c r="S136" s="37"/>
      <c r="T136" s="37"/>
      <c r="W136" s="37" t="s">
        <v>795</v>
      </c>
      <c r="X136" s="37" t="s">
        <v>796</v>
      </c>
      <c r="Y136" s="37" t="b">
        <v>0</v>
      </c>
      <c r="Z136" s="37" t="b">
        <v>0</v>
      </c>
      <c r="AA136" s="37" t="b">
        <v>1</v>
      </c>
      <c r="AB136" s="37" t="b">
        <v>0</v>
      </c>
    </row>
    <row r="137" spans="1:31" ht="13.2" x14ac:dyDescent="0.25">
      <c r="A137" s="37" t="s">
        <v>880</v>
      </c>
      <c r="B137" s="37" t="s">
        <v>881</v>
      </c>
      <c r="C137" s="37">
        <v>39</v>
      </c>
      <c r="D137" s="37">
        <v>11</v>
      </c>
      <c r="E137" s="37">
        <v>2019</v>
      </c>
      <c r="F137" s="37">
        <v>1</v>
      </c>
      <c r="G137" s="37" t="s">
        <v>33</v>
      </c>
      <c r="H137" s="37">
        <v>0</v>
      </c>
      <c r="I137" s="37">
        <v>32</v>
      </c>
      <c r="J137" s="12" t="s">
        <v>882</v>
      </c>
      <c r="O137" s="37" t="s">
        <v>59</v>
      </c>
      <c r="P137" s="28" t="s">
        <v>4113</v>
      </c>
      <c r="Q137" s="37" t="s">
        <v>883</v>
      </c>
      <c r="R137" s="37" t="s">
        <v>884</v>
      </c>
      <c r="S137" s="37"/>
      <c r="T137" s="37"/>
      <c r="W137" s="37" t="s">
        <v>885</v>
      </c>
      <c r="X137" s="37" t="s">
        <v>376</v>
      </c>
      <c r="Y137" s="37" t="b">
        <v>0</v>
      </c>
      <c r="Z137" s="37" t="b">
        <v>1</v>
      </c>
      <c r="AA137" s="37" t="b">
        <v>1</v>
      </c>
      <c r="AB137" s="37" t="b">
        <v>0</v>
      </c>
    </row>
    <row r="138" spans="1:31" ht="13.2" x14ac:dyDescent="0.25">
      <c r="A138" s="37" t="s">
        <v>886</v>
      </c>
      <c r="B138" s="37" t="s">
        <v>846</v>
      </c>
      <c r="C138" s="37">
        <v>2184</v>
      </c>
      <c r="D138" s="37">
        <v>35260</v>
      </c>
      <c r="E138" s="37">
        <v>2019</v>
      </c>
      <c r="F138" s="37">
        <v>2</v>
      </c>
      <c r="G138" s="37" t="s">
        <v>33</v>
      </c>
      <c r="H138" s="37">
        <v>0</v>
      </c>
      <c r="I138" s="37">
        <v>90</v>
      </c>
      <c r="J138" s="12" t="s">
        <v>887</v>
      </c>
      <c r="K138" s="12" t="s">
        <v>888</v>
      </c>
      <c r="L138" s="12" t="s">
        <v>889</v>
      </c>
      <c r="O138" s="37" t="s">
        <v>492</v>
      </c>
      <c r="P138" s="28" t="s">
        <v>4113</v>
      </c>
      <c r="Q138" s="19" t="s">
        <v>890</v>
      </c>
      <c r="R138" s="19" t="s">
        <v>891</v>
      </c>
      <c r="S138" s="37">
        <f>VLOOKUP(J:J,[1]leaderboard_histograms_fixed_20!$B:$D,2,FALSE)</f>
        <v>1.23941891325604</v>
      </c>
      <c r="T138" s="37">
        <f>VLOOKUP(J:J,[1]leaderboard_histograms_fixed_20!$B:$D,3,FALSE)</f>
        <v>1.3775811209439499</v>
      </c>
      <c r="V138" s="37" t="s">
        <v>892</v>
      </c>
      <c r="W138" s="37" t="s">
        <v>498</v>
      </c>
      <c r="X138" s="37" t="s">
        <v>893</v>
      </c>
      <c r="Y138" s="37" t="b">
        <v>1</v>
      </c>
      <c r="Z138" s="37" t="b">
        <v>1</v>
      </c>
      <c r="AA138" s="37" t="b">
        <v>1</v>
      </c>
      <c r="AB138" s="37" t="b">
        <v>0</v>
      </c>
    </row>
    <row r="139" spans="1:31" ht="13.2" x14ac:dyDescent="0.25">
      <c r="A139" s="37" t="s">
        <v>894</v>
      </c>
      <c r="B139" s="37" t="s">
        <v>846</v>
      </c>
      <c r="C139" s="37">
        <v>2401</v>
      </c>
      <c r="D139" s="37">
        <v>10620</v>
      </c>
      <c r="E139" s="37">
        <v>2019</v>
      </c>
      <c r="F139" s="37">
        <v>2</v>
      </c>
      <c r="G139" s="37" t="s">
        <v>33</v>
      </c>
      <c r="H139" s="37">
        <v>0</v>
      </c>
      <c r="I139" s="37">
        <v>90</v>
      </c>
      <c r="J139" s="12" t="s">
        <v>895</v>
      </c>
      <c r="O139" s="37" t="s">
        <v>492</v>
      </c>
      <c r="P139" s="28" t="s">
        <v>4113</v>
      </c>
      <c r="Q139" s="19" t="s">
        <v>896</v>
      </c>
      <c r="R139" s="19" t="s">
        <v>891</v>
      </c>
      <c r="S139" s="37">
        <f>VLOOKUP(J:J,[1]leaderboard_histograms_fixed_20!$B:$D,2,FALSE)</f>
        <v>1.11978097193702</v>
      </c>
      <c r="T139" s="37">
        <f>VLOOKUP(J:J,[1]leaderboard_histograms_fixed_20!$B:$D,3,FALSE)</f>
        <v>1.14887640449438</v>
      </c>
      <c r="V139" s="37" t="s">
        <v>897</v>
      </c>
      <c r="W139" s="37" t="s">
        <v>173</v>
      </c>
      <c r="X139" s="37" t="s">
        <v>849</v>
      </c>
      <c r="Y139" s="37" t="b">
        <v>1</v>
      </c>
      <c r="Z139" s="37" t="b">
        <v>0</v>
      </c>
      <c r="AA139" s="37" t="b">
        <v>1</v>
      </c>
      <c r="AB139" s="37" t="b">
        <v>0</v>
      </c>
    </row>
    <row r="140" spans="1:31" ht="13.2" x14ac:dyDescent="0.25">
      <c r="A140" s="37" t="s">
        <v>898</v>
      </c>
      <c r="B140" s="37" t="s">
        <v>899</v>
      </c>
      <c r="C140" s="37">
        <v>59</v>
      </c>
      <c r="D140" s="37">
        <v>466</v>
      </c>
      <c r="E140" s="37">
        <v>2019</v>
      </c>
      <c r="F140" s="37">
        <v>2</v>
      </c>
      <c r="G140" s="37" t="s">
        <v>33</v>
      </c>
      <c r="H140" s="37">
        <v>0</v>
      </c>
      <c r="I140" s="37">
        <v>122</v>
      </c>
      <c r="J140" s="12" t="s">
        <v>900</v>
      </c>
      <c r="P140" s="37" t="s">
        <v>36</v>
      </c>
      <c r="Q140" s="37" t="s">
        <v>901</v>
      </c>
      <c r="R140" s="37" t="s">
        <v>94</v>
      </c>
      <c r="S140" s="37">
        <f>VLOOKUP(J:J,[1]leaderboard_histograms_fixed_20!$B:$D,2,FALSE)</f>
        <v>1.6158965385699799</v>
      </c>
      <c r="T140" s="37">
        <f>VLOOKUP(J:J,[1]leaderboard_histograms_fixed_20!$B:$D,3,FALSE)</f>
        <v>1.55454545454545</v>
      </c>
      <c r="W140" s="37" t="s">
        <v>902</v>
      </c>
      <c r="X140" s="37" t="s">
        <v>903</v>
      </c>
      <c r="Y140" s="37" t="b">
        <v>0</v>
      </c>
      <c r="Z140" s="37" t="b">
        <v>0</v>
      </c>
      <c r="AA140" s="37" t="b">
        <v>1</v>
      </c>
      <c r="AB140" s="37" t="b">
        <v>0</v>
      </c>
    </row>
    <row r="141" spans="1:31" ht="13.2" x14ac:dyDescent="0.25">
      <c r="A141" s="37" t="s">
        <v>904</v>
      </c>
      <c r="B141" s="37" t="s">
        <v>905</v>
      </c>
      <c r="C141" s="37">
        <v>91</v>
      </c>
      <c r="D141" s="37">
        <v>55</v>
      </c>
      <c r="E141" s="37">
        <v>2019</v>
      </c>
      <c r="F141" s="37">
        <v>2</v>
      </c>
      <c r="G141" s="37" t="s">
        <v>33</v>
      </c>
      <c r="H141" s="37">
        <v>0</v>
      </c>
      <c r="I141" s="37">
        <v>52</v>
      </c>
      <c r="J141" s="12" t="s">
        <v>906</v>
      </c>
      <c r="O141" s="37" t="s">
        <v>492</v>
      </c>
      <c r="P141" s="28" t="s">
        <v>4113</v>
      </c>
      <c r="Q141" s="37" t="s">
        <v>907</v>
      </c>
      <c r="R141" s="37" t="s">
        <v>759</v>
      </c>
      <c r="S141" s="37">
        <f>VLOOKUP(J:J,[1]leaderboard_histograms_fixed_20!$B:$D,2,FALSE)</f>
        <v>1.12532657746813</v>
      </c>
      <c r="T141" s="37">
        <f>VLOOKUP(J:J,[1]leaderboard_histograms_fixed_20!$B:$D,3,FALSE)</f>
        <v>1.0837145471180201</v>
      </c>
      <c r="W141" s="37" t="s">
        <v>354</v>
      </c>
      <c r="X141" s="37" t="s">
        <v>908</v>
      </c>
      <c r="Y141" s="37" t="b">
        <v>0</v>
      </c>
      <c r="Z141" s="37" t="b">
        <v>0</v>
      </c>
      <c r="AA141" s="37" t="b">
        <v>1</v>
      </c>
      <c r="AB141" s="37" t="b">
        <v>0</v>
      </c>
    </row>
    <row r="142" spans="1:31" ht="13.2" x14ac:dyDescent="0.25">
      <c r="A142" s="37" t="s">
        <v>909</v>
      </c>
      <c r="B142" s="37" t="s">
        <v>910</v>
      </c>
      <c r="C142" s="37">
        <v>117</v>
      </c>
      <c r="D142" s="37">
        <v>108</v>
      </c>
      <c r="E142" s="37">
        <v>2019</v>
      </c>
      <c r="F142" s="37">
        <v>2</v>
      </c>
      <c r="G142" s="37" t="s">
        <v>33</v>
      </c>
      <c r="H142" s="37">
        <v>0</v>
      </c>
      <c r="I142" s="37">
        <v>53</v>
      </c>
      <c r="J142" s="12" t="s">
        <v>911</v>
      </c>
      <c r="O142" s="37" t="s">
        <v>492</v>
      </c>
      <c r="P142" s="28" t="s">
        <v>4113</v>
      </c>
      <c r="Q142" s="37" t="s">
        <v>912</v>
      </c>
      <c r="R142" s="37" t="s">
        <v>759</v>
      </c>
      <c r="S142" s="37">
        <f>VLOOKUP(J:J,[1]leaderboard_histograms_fixed_20!$B:$D,2,FALSE)</f>
        <v>1.0483244212693801</v>
      </c>
      <c r="T142" s="37">
        <f>VLOOKUP(J:J,[1]leaderboard_histograms_fixed_20!$B:$D,3,FALSE)</f>
        <v>1.02490502321654</v>
      </c>
      <c r="W142" s="37" t="s">
        <v>354</v>
      </c>
      <c r="X142" s="37" t="s">
        <v>355</v>
      </c>
      <c r="Y142" s="37" t="b">
        <v>0</v>
      </c>
      <c r="Z142" s="37" t="b">
        <v>0</v>
      </c>
      <c r="AA142" s="37" t="b">
        <v>1</v>
      </c>
      <c r="AB142" s="37" t="b">
        <v>0</v>
      </c>
    </row>
    <row r="143" spans="1:31" ht="13.2" x14ac:dyDescent="0.25">
      <c r="A143" s="37" t="s">
        <v>913</v>
      </c>
      <c r="B143" s="37" t="s">
        <v>914</v>
      </c>
      <c r="C143" s="37">
        <v>219</v>
      </c>
      <c r="D143" s="37">
        <v>196</v>
      </c>
      <c r="E143" s="37">
        <v>2019</v>
      </c>
      <c r="F143" s="37">
        <v>2</v>
      </c>
      <c r="G143" s="37" t="s">
        <v>33</v>
      </c>
      <c r="H143" s="37">
        <v>0</v>
      </c>
      <c r="I143" s="37">
        <v>52</v>
      </c>
      <c r="J143" s="12" t="s">
        <v>915</v>
      </c>
      <c r="O143" s="37" t="s">
        <v>492</v>
      </c>
      <c r="P143" s="28" t="s">
        <v>4113</v>
      </c>
      <c r="Q143" s="37" t="s">
        <v>916</v>
      </c>
      <c r="R143" s="37" t="s">
        <v>759</v>
      </c>
      <c r="S143" s="37">
        <f>VLOOKUP(J:J,[1]leaderboard_histograms_fixed_20!$B:$D,2,FALSE)</f>
        <v>1.02991392019784</v>
      </c>
      <c r="T143" s="37">
        <f>VLOOKUP(J:J,[1]leaderboard_histograms_fixed_20!$B:$D,3,FALSE)</f>
        <v>1.0144275810380301</v>
      </c>
      <c r="W143" s="37" t="s">
        <v>354</v>
      </c>
      <c r="X143" s="37" t="s">
        <v>355</v>
      </c>
      <c r="Y143" s="37" t="b">
        <v>0</v>
      </c>
      <c r="Z143" s="37" t="b">
        <v>0</v>
      </c>
      <c r="AA143" s="37" t="b">
        <v>1</v>
      </c>
      <c r="AB143" s="37" t="b">
        <v>0</v>
      </c>
    </row>
    <row r="144" spans="1:31" ht="13.2" x14ac:dyDescent="0.25">
      <c r="A144" s="37" t="s">
        <v>917</v>
      </c>
      <c r="B144" s="37" t="s">
        <v>910</v>
      </c>
      <c r="C144" s="37">
        <v>89</v>
      </c>
      <c r="D144" s="37">
        <v>113</v>
      </c>
      <c r="E144" s="37">
        <v>2019</v>
      </c>
      <c r="F144" s="37">
        <v>2</v>
      </c>
      <c r="G144" s="37" t="s">
        <v>33</v>
      </c>
      <c r="H144" s="37">
        <v>0</v>
      </c>
      <c r="I144" s="37">
        <v>52</v>
      </c>
      <c r="J144" s="12" t="s">
        <v>918</v>
      </c>
      <c r="O144" s="37" t="s">
        <v>492</v>
      </c>
      <c r="P144" s="28" t="s">
        <v>4113</v>
      </c>
      <c r="Q144" s="37" t="s">
        <v>919</v>
      </c>
      <c r="R144" s="37" t="s">
        <v>759</v>
      </c>
      <c r="S144" s="37">
        <f>VLOOKUP(J:J,[1]leaderboard_histograms_fixed_20!$B:$D,2,FALSE)</f>
        <v>1.07152034261241</v>
      </c>
      <c r="T144" s="37">
        <f>VLOOKUP(J:J,[1]leaderboard_histograms_fixed_20!$B:$D,3,FALSE)</f>
        <v>1.06649616368286</v>
      </c>
      <c r="W144" s="37" t="s">
        <v>354</v>
      </c>
      <c r="X144" s="37" t="s">
        <v>908</v>
      </c>
      <c r="Y144" s="37" t="b">
        <v>0</v>
      </c>
      <c r="Z144" s="37" t="b">
        <v>0</v>
      </c>
      <c r="AA144" s="37" t="b">
        <v>1</v>
      </c>
      <c r="AB144" s="37" t="b">
        <v>0</v>
      </c>
    </row>
    <row r="145" spans="1:29" ht="13.2" x14ac:dyDescent="0.25">
      <c r="A145" s="37" t="s">
        <v>920</v>
      </c>
      <c r="B145" s="37" t="s">
        <v>921</v>
      </c>
      <c r="C145" s="37">
        <v>135</v>
      </c>
      <c r="D145" s="37">
        <v>67</v>
      </c>
      <c r="E145" s="37">
        <v>2019</v>
      </c>
      <c r="F145" s="37">
        <v>2</v>
      </c>
      <c r="G145" s="37" t="s">
        <v>33</v>
      </c>
      <c r="H145" s="37">
        <v>0</v>
      </c>
      <c r="I145" s="37">
        <v>56</v>
      </c>
      <c r="J145" s="12" t="s">
        <v>922</v>
      </c>
      <c r="O145" s="37" t="s">
        <v>492</v>
      </c>
      <c r="P145" s="28" t="s">
        <v>4113</v>
      </c>
      <c r="Q145" s="37" t="s">
        <v>923</v>
      </c>
      <c r="R145" s="37" t="s">
        <v>759</v>
      </c>
      <c r="S145" s="37">
        <f>VLOOKUP(J:J,[1]leaderboard_histograms_fixed_20!$B:$D,2,FALSE)</f>
        <v>1.06675499388503</v>
      </c>
      <c r="T145" s="37">
        <f>VLOOKUP(J:J,[1]leaderboard_histograms_fixed_20!$B:$D,3,FALSE)</f>
        <v>1.0491655390166801</v>
      </c>
      <c r="W145" s="37" t="s">
        <v>354</v>
      </c>
      <c r="X145" s="37" t="s">
        <v>908</v>
      </c>
      <c r="Y145" s="37" t="b">
        <v>0</v>
      </c>
      <c r="Z145" s="37" t="b">
        <v>0</v>
      </c>
      <c r="AA145" s="37" t="b">
        <v>1</v>
      </c>
      <c r="AB145" s="37" t="b">
        <v>0</v>
      </c>
    </row>
    <row r="146" spans="1:29" ht="13.2" x14ac:dyDescent="0.25">
      <c r="A146" s="37" t="s">
        <v>924</v>
      </c>
      <c r="B146" s="37" t="s">
        <v>921</v>
      </c>
      <c r="C146" s="37">
        <v>146</v>
      </c>
      <c r="D146" s="37">
        <v>66</v>
      </c>
      <c r="E146" s="37">
        <v>2019</v>
      </c>
      <c r="F146" s="37">
        <v>2</v>
      </c>
      <c r="G146" s="37" t="s">
        <v>33</v>
      </c>
      <c r="H146" s="37">
        <v>0</v>
      </c>
      <c r="I146" s="37">
        <v>56</v>
      </c>
      <c r="J146" s="12" t="s">
        <v>925</v>
      </c>
      <c r="O146" s="37" t="s">
        <v>492</v>
      </c>
      <c r="P146" s="28" t="s">
        <v>4113</v>
      </c>
      <c r="Q146" s="37" t="s">
        <v>926</v>
      </c>
      <c r="R146" s="37" t="s">
        <v>759</v>
      </c>
      <c r="S146" s="37">
        <f>VLOOKUP(J:J,[1]leaderboard_histograms_fixed_20!$B:$D,2,FALSE)</f>
        <v>1.0452818519172999</v>
      </c>
      <c r="T146" s="37">
        <f>VLOOKUP(J:J,[1]leaderboard_histograms_fixed_20!$B:$D,3,FALSE)</f>
        <v>1.0350393700787399</v>
      </c>
      <c r="W146" s="37" t="s">
        <v>354</v>
      </c>
      <c r="X146" s="37" t="s">
        <v>908</v>
      </c>
      <c r="Y146" s="37" t="b">
        <v>0</v>
      </c>
      <c r="Z146" s="37" t="b">
        <v>0</v>
      </c>
      <c r="AA146" s="37" t="b">
        <v>1</v>
      </c>
      <c r="AB146" s="37" t="b">
        <v>0</v>
      </c>
    </row>
    <row r="147" spans="1:29" ht="13.2" x14ac:dyDescent="0.25">
      <c r="A147" s="37" t="s">
        <v>927</v>
      </c>
      <c r="B147" s="37" t="s">
        <v>928</v>
      </c>
      <c r="C147" s="37">
        <v>78</v>
      </c>
      <c r="D147" s="37">
        <v>60</v>
      </c>
      <c r="E147" s="37">
        <v>2019</v>
      </c>
      <c r="F147" s="37">
        <v>2</v>
      </c>
      <c r="G147" s="37" t="s">
        <v>33</v>
      </c>
      <c r="H147" s="37">
        <v>0</v>
      </c>
      <c r="I147" s="37">
        <v>51</v>
      </c>
      <c r="J147" s="12" t="s">
        <v>929</v>
      </c>
      <c r="O147" s="37" t="s">
        <v>492</v>
      </c>
      <c r="P147" s="28" t="s">
        <v>4113</v>
      </c>
      <c r="Q147" s="37" t="s">
        <v>930</v>
      </c>
      <c r="R147" s="37" t="s">
        <v>759</v>
      </c>
      <c r="S147" s="37">
        <f>VLOOKUP(J:J,[1]leaderboard_histograms_fixed_20!$B:$D,2,FALSE)</f>
        <v>1.0169491525423699</v>
      </c>
      <c r="T147" s="37">
        <f>VLOOKUP(J:J,[1]leaderboard_histograms_fixed_20!$B:$D,3,FALSE)</f>
        <v>1.00793924749741</v>
      </c>
      <c r="W147" s="37" t="s">
        <v>354</v>
      </c>
      <c r="X147" s="37" t="s">
        <v>931</v>
      </c>
      <c r="Y147" s="37" t="b">
        <v>0</v>
      </c>
      <c r="Z147" s="37" t="b">
        <v>0</v>
      </c>
      <c r="AA147" s="37" t="b">
        <v>1</v>
      </c>
      <c r="AB147" s="37" t="b">
        <v>0</v>
      </c>
    </row>
    <row r="148" spans="1:29" ht="13.2" x14ac:dyDescent="0.25">
      <c r="A148" s="37" t="s">
        <v>932</v>
      </c>
      <c r="B148" s="37" t="s">
        <v>905</v>
      </c>
      <c r="C148" s="37">
        <v>134</v>
      </c>
      <c r="D148" s="37">
        <v>211</v>
      </c>
      <c r="E148" s="37">
        <v>2019</v>
      </c>
      <c r="F148" s="37">
        <v>2</v>
      </c>
      <c r="G148" s="37" t="s">
        <v>33</v>
      </c>
      <c r="H148" s="37">
        <v>0</v>
      </c>
      <c r="I148" s="37">
        <v>52</v>
      </c>
      <c r="J148" s="12" t="s">
        <v>933</v>
      </c>
      <c r="O148" s="37" t="s">
        <v>492</v>
      </c>
      <c r="P148" s="28" t="s">
        <v>4113</v>
      </c>
      <c r="Q148" s="37" t="s">
        <v>934</v>
      </c>
      <c r="R148" s="37" t="s">
        <v>759</v>
      </c>
      <c r="S148" s="37">
        <f>VLOOKUP(J:J,[1]leaderboard_histograms_fixed_20!$B:$D,2,FALSE)</f>
        <v>1.1314796218705601</v>
      </c>
      <c r="T148" s="37">
        <f>VLOOKUP(J:J,[1]leaderboard_histograms_fixed_20!$B:$D,3,FALSE)</f>
        <v>1.0750806080147299</v>
      </c>
      <c r="W148" s="37" t="s">
        <v>354</v>
      </c>
      <c r="X148" s="37" t="s">
        <v>931</v>
      </c>
      <c r="Y148" s="37" t="b">
        <v>0</v>
      </c>
      <c r="Z148" s="37" t="b">
        <v>0</v>
      </c>
      <c r="AA148" s="37" t="b">
        <v>1</v>
      </c>
      <c r="AB148" s="37" t="b">
        <v>0</v>
      </c>
    </row>
    <row r="149" spans="1:29" ht="13.2" x14ac:dyDescent="0.25">
      <c r="A149" s="37" t="s">
        <v>935</v>
      </c>
      <c r="B149" s="37" t="s">
        <v>928</v>
      </c>
      <c r="C149" s="37">
        <v>76</v>
      </c>
      <c r="D149" s="37">
        <v>70</v>
      </c>
      <c r="E149" s="37">
        <v>2019</v>
      </c>
      <c r="F149" s="37">
        <v>2</v>
      </c>
      <c r="G149" s="37" t="s">
        <v>33</v>
      </c>
      <c r="H149" s="37">
        <v>0</v>
      </c>
      <c r="I149" s="37">
        <v>51</v>
      </c>
      <c r="J149" s="12" t="s">
        <v>936</v>
      </c>
      <c r="O149" s="37" t="s">
        <v>492</v>
      </c>
      <c r="P149" s="28" t="s">
        <v>4113</v>
      </c>
      <c r="Q149" s="37" t="s">
        <v>937</v>
      </c>
      <c r="R149" s="37" t="s">
        <v>759</v>
      </c>
      <c r="S149" s="37">
        <f>VLOOKUP(J:J,[1]leaderboard_histograms_fixed_20!$B:$D,2,FALSE)</f>
        <v>1.01192210381047</v>
      </c>
      <c r="T149" s="37">
        <f>VLOOKUP(J:J,[1]leaderboard_histograms_fixed_20!$B:$D,3,FALSE)</f>
        <v>1.01103067907618</v>
      </c>
      <c r="W149" s="37" t="s">
        <v>354</v>
      </c>
      <c r="X149" s="37" t="s">
        <v>931</v>
      </c>
      <c r="Y149" s="37" t="b">
        <v>0</v>
      </c>
      <c r="Z149" s="37" t="b">
        <v>0</v>
      </c>
      <c r="AA149" s="37" t="b">
        <v>1</v>
      </c>
      <c r="AB149" s="37" t="b">
        <v>0</v>
      </c>
    </row>
    <row r="150" spans="1:29" ht="13.2" x14ac:dyDescent="0.25">
      <c r="A150" s="37" t="s">
        <v>938</v>
      </c>
      <c r="B150" s="37" t="s">
        <v>939</v>
      </c>
      <c r="C150" s="37">
        <v>49</v>
      </c>
      <c r="D150" s="37">
        <v>57</v>
      </c>
      <c r="E150" s="37">
        <v>2019</v>
      </c>
      <c r="F150" s="37">
        <v>2</v>
      </c>
      <c r="G150" s="37" t="s">
        <v>33</v>
      </c>
      <c r="H150" s="37">
        <v>0</v>
      </c>
      <c r="I150" s="37">
        <v>52</v>
      </c>
      <c r="J150" s="12" t="s">
        <v>940</v>
      </c>
      <c r="O150" s="37" t="s">
        <v>492</v>
      </c>
      <c r="P150" s="28" t="s">
        <v>4113</v>
      </c>
      <c r="Q150" s="37" t="s">
        <v>941</v>
      </c>
      <c r="R150" s="37" t="s">
        <v>759</v>
      </c>
      <c r="S150" s="37">
        <f>VLOOKUP(J:J,[1]leaderboard_histograms_fixed_20!$B:$D,2,FALSE)</f>
        <v>1.04620834004186</v>
      </c>
      <c r="T150" s="37">
        <f>VLOOKUP(J:J,[1]leaderboard_histograms_fixed_20!$B:$D,3,FALSE)</f>
        <v>1.0468825519574601</v>
      </c>
      <c r="W150" s="37" t="s">
        <v>354</v>
      </c>
      <c r="X150" s="37" t="s">
        <v>908</v>
      </c>
      <c r="Y150" s="37" t="b">
        <v>0</v>
      </c>
      <c r="Z150" s="37" t="b">
        <v>0</v>
      </c>
      <c r="AA150" s="37" t="b">
        <v>1</v>
      </c>
      <c r="AB150" s="37" t="b">
        <v>0</v>
      </c>
    </row>
    <row r="151" spans="1:29" ht="13.2" x14ac:dyDescent="0.25">
      <c r="A151" s="37" t="s">
        <v>942</v>
      </c>
      <c r="B151" s="37" t="s">
        <v>939</v>
      </c>
      <c r="C151" s="37">
        <v>61</v>
      </c>
      <c r="D151" s="37">
        <v>78</v>
      </c>
      <c r="E151" s="37">
        <v>2019</v>
      </c>
      <c r="F151" s="37">
        <v>2</v>
      </c>
      <c r="G151" s="37" t="s">
        <v>33</v>
      </c>
      <c r="H151" s="37">
        <v>0</v>
      </c>
      <c r="I151" s="37">
        <v>52</v>
      </c>
      <c r="J151" s="12" t="s">
        <v>943</v>
      </c>
      <c r="O151" s="37" t="s">
        <v>492</v>
      </c>
      <c r="P151" s="28" t="s">
        <v>4113</v>
      </c>
      <c r="Q151" s="37" t="s">
        <v>916</v>
      </c>
      <c r="R151" s="37" t="s">
        <v>759</v>
      </c>
      <c r="S151" s="37">
        <f>VLOOKUP(J:J,[1]leaderboard_histograms_fixed_20!$B:$D,2,FALSE)</f>
        <v>1.0368587539540599</v>
      </c>
      <c r="T151" s="37">
        <f>VLOOKUP(J:J,[1]leaderboard_histograms_fixed_20!$B:$D,3,FALSE)</f>
        <v>1.0174775625885599</v>
      </c>
      <c r="W151" s="37" t="s">
        <v>354</v>
      </c>
      <c r="X151" s="37" t="s">
        <v>931</v>
      </c>
      <c r="Y151" s="37" t="b">
        <v>0</v>
      </c>
      <c r="Z151" s="37" t="b">
        <v>0</v>
      </c>
      <c r="AA151" s="37" t="b">
        <v>1</v>
      </c>
      <c r="AB151" s="37" t="b">
        <v>0</v>
      </c>
    </row>
    <row r="152" spans="1:29" ht="13.2" x14ac:dyDescent="0.25">
      <c r="A152" s="37" t="s">
        <v>944</v>
      </c>
      <c r="B152" s="37" t="s">
        <v>945</v>
      </c>
      <c r="C152" s="37">
        <v>101</v>
      </c>
      <c r="D152" s="37">
        <v>131</v>
      </c>
      <c r="E152" s="37">
        <v>2019</v>
      </c>
      <c r="F152" s="37">
        <v>2</v>
      </c>
      <c r="G152" s="37" t="s">
        <v>33</v>
      </c>
      <c r="H152" s="37">
        <v>0</v>
      </c>
      <c r="I152" s="37">
        <v>52</v>
      </c>
      <c r="J152" s="12" t="s">
        <v>946</v>
      </c>
      <c r="O152" s="37" t="s">
        <v>492</v>
      </c>
      <c r="P152" s="28" t="s">
        <v>4113</v>
      </c>
      <c r="Q152" s="37" t="s">
        <v>947</v>
      </c>
      <c r="R152" s="37" t="s">
        <v>759</v>
      </c>
      <c r="S152" s="37">
        <f>VLOOKUP(J:J,[1]leaderboard_histograms_fixed_20!$B:$D,2,FALSE)</f>
        <v>1.05234515832794</v>
      </c>
      <c r="T152" s="37">
        <f>VLOOKUP(J:J,[1]leaderboard_histograms_fixed_20!$B:$D,3,FALSE)</f>
        <v>1.0452349582784299</v>
      </c>
      <c r="W152" s="37" t="s">
        <v>354</v>
      </c>
      <c r="X152" s="37" t="s">
        <v>931</v>
      </c>
      <c r="Y152" s="37" t="b">
        <v>0</v>
      </c>
      <c r="Z152" s="37" t="b">
        <v>0</v>
      </c>
      <c r="AA152" s="37" t="b">
        <v>1</v>
      </c>
      <c r="AB152" s="37" t="b">
        <v>0</v>
      </c>
    </row>
    <row r="153" spans="1:29" ht="13.2" x14ac:dyDescent="0.25">
      <c r="A153" s="37" t="s">
        <v>948</v>
      </c>
      <c r="B153" s="37" t="s">
        <v>928</v>
      </c>
      <c r="C153" s="37">
        <v>92</v>
      </c>
      <c r="D153" s="37">
        <v>109</v>
      </c>
      <c r="E153" s="37">
        <v>2019</v>
      </c>
      <c r="F153" s="37">
        <v>2</v>
      </c>
      <c r="G153" s="37" t="s">
        <v>33</v>
      </c>
      <c r="H153" s="37">
        <v>0</v>
      </c>
      <c r="I153" s="37">
        <v>51</v>
      </c>
      <c r="J153" s="12" t="s">
        <v>949</v>
      </c>
      <c r="O153" s="37" t="s">
        <v>492</v>
      </c>
      <c r="P153" s="28" t="s">
        <v>4113</v>
      </c>
      <c r="Q153" s="37" t="s">
        <v>950</v>
      </c>
      <c r="R153" s="37" t="s">
        <v>759</v>
      </c>
      <c r="S153" s="37">
        <f>VLOOKUP(J:J,[1]leaderboard_histograms_fixed_20!$B:$D,2,FALSE)</f>
        <v>1.00865149983978</v>
      </c>
      <c r="T153" s="37">
        <f>VLOOKUP(J:J,[1]leaderboard_histograms_fixed_20!$B:$D,3,FALSE)</f>
        <v>1.00862663906142</v>
      </c>
      <c r="W153" s="37" t="s">
        <v>354</v>
      </c>
      <c r="X153" s="37" t="s">
        <v>931</v>
      </c>
      <c r="Y153" s="37" t="b">
        <v>0</v>
      </c>
      <c r="Z153" s="37" t="b">
        <v>0</v>
      </c>
      <c r="AA153" s="37" t="b">
        <v>1</v>
      </c>
      <c r="AB153" s="37" t="b">
        <v>0</v>
      </c>
    </row>
    <row r="154" spans="1:29" ht="13.2" x14ac:dyDescent="0.25">
      <c r="A154" s="37" t="s">
        <v>951</v>
      </c>
      <c r="B154" s="37" t="s">
        <v>914</v>
      </c>
      <c r="C154" s="37">
        <v>83</v>
      </c>
      <c r="D154" s="37">
        <v>43</v>
      </c>
      <c r="E154" s="37">
        <v>2019</v>
      </c>
      <c r="F154" s="37">
        <v>2</v>
      </c>
      <c r="G154" s="37" t="s">
        <v>33</v>
      </c>
      <c r="H154" s="37">
        <v>0</v>
      </c>
      <c r="I154" s="37">
        <v>52</v>
      </c>
      <c r="J154" s="12" t="s">
        <v>952</v>
      </c>
      <c r="O154" s="37" t="s">
        <v>492</v>
      </c>
      <c r="P154" s="28" t="s">
        <v>4113</v>
      </c>
      <c r="Q154" s="37" t="s">
        <v>941</v>
      </c>
      <c r="R154" s="37" t="s">
        <v>759</v>
      </c>
      <c r="S154" s="37">
        <f>VLOOKUP(J:J,[1]leaderboard_histograms_fixed_20!$B:$D,2,FALSE)</f>
        <v>1.0348518636508399</v>
      </c>
      <c r="T154" s="37">
        <f>VLOOKUP(J:J,[1]leaderboard_histograms_fixed_20!$B:$D,3,FALSE)</f>
        <v>1.0161411411411401</v>
      </c>
      <c r="W154" s="37" t="s">
        <v>354</v>
      </c>
      <c r="X154" s="37" t="s">
        <v>908</v>
      </c>
      <c r="Y154" s="37" t="b">
        <v>0</v>
      </c>
      <c r="Z154" s="37" t="b">
        <v>0</v>
      </c>
      <c r="AA154" s="37" t="b">
        <v>1</v>
      </c>
      <c r="AB154" s="37" t="b">
        <v>0</v>
      </c>
    </row>
    <row r="155" spans="1:29" ht="13.2" x14ac:dyDescent="0.25">
      <c r="A155" s="37" t="s">
        <v>953</v>
      </c>
      <c r="B155" s="37" t="s">
        <v>838</v>
      </c>
      <c r="C155" s="37">
        <v>64</v>
      </c>
      <c r="D155" s="37">
        <v>270</v>
      </c>
      <c r="E155" s="37">
        <v>2019</v>
      </c>
      <c r="F155" s="37">
        <v>2</v>
      </c>
      <c r="G155" s="37" t="s">
        <v>33</v>
      </c>
      <c r="H155" s="37">
        <v>0</v>
      </c>
      <c r="I155" s="37">
        <v>108</v>
      </c>
      <c r="J155" s="12" t="s">
        <v>954</v>
      </c>
      <c r="O155" s="37" t="s">
        <v>492</v>
      </c>
      <c r="P155" s="28" t="s">
        <v>4113</v>
      </c>
      <c r="Q155" s="37" t="s">
        <v>723</v>
      </c>
      <c r="R155" s="37" t="s">
        <v>94</v>
      </c>
      <c r="S155" s="37">
        <f>VLOOKUP(J:J,[1]leaderboard_histograms_fixed_20!$B:$D,2,FALSE)</f>
        <v>1.2369723435225599</v>
      </c>
      <c r="T155" s="37">
        <f>VLOOKUP(J:J,[1]leaderboard_histograms_fixed_20!$B:$D,3,FALSE)</f>
        <v>1.31670281995661</v>
      </c>
      <c r="W155" s="37" t="s">
        <v>955</v>
      </c>
      <c r="X155" s="37" t="s">
        <v>956</v>
      </c>
      <c r="Y155" s="37" t="b">
        <v>1</v>
      </c>
      <c r="Z155" s="37" t="b">
        <v>0</v>
      </c>
      <c r="AA155" s="37" t="b">
        <v>1</v>
      </c>
      <c r="AB155" s="37" t="b">
        <v>1</v>
      </c>
      <c r="AC155" s="12" t="s">
        <v>957</v>
      </c>
    </row>
    <row r="156" spans="1:29" ht="13.2" x14ac:dyDescent="0.25">
      <c r="A156" s="37" t="s">
        <v>958</v>
      </c>
      <c r="B156" s="37" t="s">
        <v>838</v>
      </c>
      <c r="C156" s="37">
        <v>61</v>
      </c>
      <c r="D156" s="37">
        <v>579</v>
      </c>
      <c r="E156" s="37">
        <v>2019</v>
      </c>
      <c r="F156" s="37">
        <v>2</v>
      </c>
      <c r="G156" s="37" t="s">
        <v>33</v>
      </c>
      <c r="H156" s="37">
        <v>0</v>
      </c>
      <c r="I156" s="37">
        <v>108</v>
      </c>
      <c r="J156" s="12" t="s">
        <v>959</v>
      </c>
      <c r="K156" s="12" t="s">
        <v>960</v>
      </c>
      <c r="O156" s="37" t="s">
        <v>492</v>
      </c>
      <c r="P156" s="28" t="s">
        <v>4113</v>
      </c>
      <c r="Q156" s="37" t="s">
        <v>723</v>
      </c>
      <c r="R156" s="37" t="s">
        <v>94</v>
      </c>
      <c r="S156" s="37"/>
      <c r="T156" s="37"/>
      <c r="W156" s="37" t="s">
        <v>955</v>
      </c>
      <c r="X156" s="37" t="s">
        <v>956</v>
      </c>
      <c r="Y156" s="37" t="b">
        <v>1</v>
      </c>
      <c r="Z156" s="37" t="b">
        <v>0</v>
      </c>
      <c r="AA156" s="37" t="b">
        <v>1</v>
      </c>
      <c r="AB156" s="37" t="b">
        <v>1</v>
      </c>
    </row>
    <row r="157" spans="1:29" ht="13.2" x14ac:dyDescent="0.25">
      <c r="A157" s="37" t="s">
        <v>961</v>
      </c>
      <c r="B157" s="37" t="s">
        <v>962</v>
      </c>
      <c r="C157" s="37">
        <v>79</v>
      </c>
      <c r="D157" s="37">
        <v>440</v>
      </c>
      <c r="E157" s="37">
        <v>2019</v>
      </c>
      <c r="F157" s="37">
        <v>4</v>
      </c>
      <c r="G157" s="37" t="s">
        <v>33</v>
      </c>
      <c r="H157" s="37">
        <v>0</v>
      </c>
      <c r="I157" s="37">
        <v>56</v>
      </c>
      <c r="J157" s="12" t="s">
        <v>963</v>
      </c>
      <c r="O157" s="37" t="s">
        <v>492</v>
      </c>
      <c r="P157" s="28" t="s">
        <v>4114</v>
      </c>
      <c r="Q157" s="37" t="s">
        <v>964</v>
      </c>
      <c r="R157" s="37" t="s">
        <v>94</v>
      </c>
      <c r="S157" s="37">
        <f>VLOOKUP(J:J,[1]leaderboard_histograms_fixed_20!$B:$D,2,FALSE)</f>
        <v>1.46864310148232</v>
      </c>
      <c r="T157" s="37">
        <f>VLOOKUP(J:J,[1]leaderboard_histograms_fixed_20!$B:$D,3,FALSE)</f>
        <v>1.6140350877192899</v>
      </c>
      <c r="V157" s="37" t="s">
        <v>965</v>
      </c>
      <c r="W157" s="17" t="s">
        <v>966</v>
      </c>
      <c r="X157" s="37" t="s">
        <v>967</v>
      </c>
      <c r="Y157" s="37" t="b">
        <v>1</v>
      </c>
      <c r="Z157" s="37" t="b">
        <v>0</v>
      </c>
      <c r="AA157" s="37" t="b">
        <v>1</v>
      </c>
      <c r="AB157" s="37" t="b">
        <v>0</v>
      </c>
    </row>
    <row r="158" spans="1:29" ht="13.2" x14ac:dyDescent="0.25">
      <c r="A158" s="37" t="s">
        <v>968</v>
      </c>
      <c r="B158" s="37" t="s">
        <v>968</v>
      </c>
      <c r="C158" s="37">
        <v>98</v>
      </c>
      <c r="D158" s="37">
        <v>56</v>
      </c>
      <c r="E158" s="37">
        <v>2019</v>
      </c>
      <c r="F158" s="37">
        <v>2</v>
      </c>
      <c r="G158" s="37" t="s">
        <v>33</v>
      </c>
      <c r="H158" s="37">
        <v>0</v>
      </c>
      <c r="I158" s="37">
        <v>112</v>
      </c>
      <c r="J158" s="12" t="s">
        <v>969</v>
      </c>
      <c r="K158" s="12" t="s">
        <v>970</v>
      </c>
      <c r="O158" s="37" t="s">
        <v>971</v>
      </c>
      <c r="P158" s="37" t="s">
        <v>36</v>
      </c>
      <c r="Q158" s="37" t="s">
        <v>972</v>
      </c>
      <c r="R158" s="19" t="s">
        <v>160</v>
      </c>
      <c r="S158" s="37"/>
      <c r="T158" s="37"/>
      <c r="W158" s="37"/>
      <c r="X158" s="37" t="s">
        <v>973</v>
      </c>
      <c r="Y158" s="37" t="b">
        <v>1</v>
      </c>
      <c r="Z158" s="37" t="b">
        <v>0</v>
      </c>
      <c r="AA158" s="37" t="b">
        <v>1</v>
      </c>
      <c r="AB158" s="37" t="b">
        <v>0</v>
      </c>
    </row>
    <row r="159" spans="1:29" ht="13.2" x14ac:dyDescent="0.25">
      <c r="A159" s="37" t="s">
        <v>974</v>
      </c>
      <c r="B159" s="37" t="s">
        <v>975</v>
      </c>
      <c r="C159" s="37">
        <v>22</v>
      </c>
      <c r="D159" s="37">
        <v>172</v>
      </c>
      <c r="E159" s="37">
        <v>2019</v>
      </c>
      <c r="F159" s="37">
        <v>1</v>
      </c>
      <c r="G159" s="37" t="s">
        <v>33</v>
      </c>
      <c r="H159" s="37">
        <v>0</v>
      </c>
      <c r="I159" s="37">
        <v>71</v>
      </c>
      <c r="J159" s="12" t="s">
        <v>976</v>
      </c>
      <c r="K159" s="12" t="s">
        <v>977</v>
      </c>
      <c r="O159" s="37" t="s">
        <v>978</v>
      </c>
      <c r="P159" s="28" t="s">
        <v>4114</v>
      </c>
      <c r="Q159" s="37" t="s">
        <v>979</v>
      </c>
      <c r="R159" s="22"/>
      <c r="S159" s="37">
        <f>VLOOKUP(J:J,[1]leaderboard_histograms_fixed_20!$B:$D,2,FALSE)</f>
        <v>1.7443930070407301</v>
      </c>
      <c r="T159" s="37">
        <f>VLOOKUP(J:J,[1]leaderboard_histograms_fixed_20!$B:$D,3,FALSE)</f>
        <v>1.5893929783979399</v>
      </c>
      <c r="W159" s="17" t="s">
        <v>980</v>
      </c>
      <c r="X159" s="37" t="s">
        <v>981</v>
      </c>
      <c r="Y159" s="37" t="b">
        <v>1</v>
      </c>
      <c r="Z159" s="37" t="b">
        <v>0</v>
      </c>
      <c r="AA159" s="37" t="b">
        <v>1</v>
      </c>
      <c r="AB159" s="37" t="b">
        <v>0</v>
      </c>
    </row>
    <row r="160" spans="1:29" ht="13.2" x14ac:dyDescent="0.25">
      <c r="A160" s="37" t="s">
        <v>982</v>
      </c>
      <c r="B160" s="37" t="s">
        <v>983</v>
      </c>
      <c r="C160" s="37">
        <v>62</v>
      </c>
      <c r="D160" s="37">
        <v>34</v>
      </c>
      <c r="E160" s="37">
        <v>2019</v>
      </c>
      <c r="F160" s="37">
        <v>2</v>
      </c>
      <c r="G160" s="37" t="s">
        <v>33</v>
      </c>
      <c r="H160" s="37">
        <v>0</v>
      </c>
      <c r="I160" s="37">
        <v>119</v>
      </c>
      <c r="J160" s="12" t="s">
        <v>984</v>
      </c>
      <c r="O160" s="37" t="s">
        <v>971</v>
      </c>
      <c r="P160" s="37" t="s">
        <v>36</v>
      </c>
      <c r="Q160" s="37" t="s">
        <v>972</v>
      </c>
      <c r="R160" s="19" t="s">
        <v>160</v>
      </c>
      <c r="S160" s="37"/>
      <c r="T160" s="37"/>
      <c r="W160" s="37" t="s">
        <v>985</v>
      </c>
      <c r="X160" s="37" t="s">
        <v>973</v>
      </c>
      <c r="Y160" s="37" t="b">
        <v>1</v>
      </c>
      <c r="Z160" s="37" t="b">
        <v>0</v>
      </c>
      <c r="AA160" s="37" t="b">
        <v>1</v>
      </c>
      <c r="AB160" s="37" t="b">
        <v>0</v>
      </c>
    </row>
    <row r="161" spans="1:29" ht="13.2" x14ac:dyDescent="0.25">
      <c r="A161" s="37" t="s">
        <v>986</v>
      </c>
      <c r="B161" s="37" t="s">
        <v>987</v>
      </c>
      <c r="C161" s="37">
        <v>19</v>
      </c>
      <c r="D161" s="37">
        <v>83</v>
      </c>
      <c r="E161" s="37">
        <v>2019</v>
      </c>
      <c r="F161" s="37">
        <v>1</v>
      </c>
      <c r="G161" s="37" t="s">
        <v>33</v>
      </c>
      <c r="H161" s="37">
        <v>0</v>
      </c>
      <c r="I161" s="37">
        <v>86</v>
      </c>
      <c r="J161" s="12" t="s">
        <v>988</v>
      </c>
      <c r="P161" s="37" t="s">
        <v>36</v>
      </c>
      <c r="Q161" s="37" t="s">
        <v>989</v>
      </c>
      <c r="R161" s="37" t="s">
        <v>94</v>
      </c>
      <c r="S161" s="37">
        <f>VLOOKUP(J:J,[1]leaderboard_histograms_fixed_20!$B:$D,2,FALSE)</f>
        <v>1.6111398775263901</v>
      </c>
      <c r="T161" s="37">
        <f>VLOOKUP(J:J,[1]leaderboard_histograms_fixed_20!$B:$D,3,FALSE)</f>
        <v>1.4152708026343399</v>
      </c>
      <c r="W161" s="37" t="s">
        <v>980</v>
      </c>
      <c r="X161" s="37" t="s">
        <v>990</v>
      </c>
      <c r="Y161" s="37" t="b">
        <v>1</v>
      </c>
      <c r="Z161" s="37" t="b">
        <v>0</v>
      </c>
      <c r="AA161" s="37" t="b">
        <v>1</v>
      </c>
      <c r="AB161" s="37" t="b">
        <v>0</v>
      </c>
      <c r="AC161" s="11" t="s">
        <v>991</v>
      </c>
    </row>
    <row r="162" spans="1:29" ht="13.2" x14ac:dyDescent="0.25">
      <c r="A162" s="37" t="s">
        <v>992</v>
      </c>
      <c r="B162" s="37" t="s">
        <v>993</v>
      </c>
      <c r="C162" s="37">
        <v>66</v>
      </c>
      <c r="D162" s="37">
        <v>100</v>
      </c>
      <c r="E162" s="37">
        <v>2019</v>
      </c>
      <c r="F162" s="37">
        <v>1</v>
      </c>
      <c r="G162" s="37" t="s">
        <v>33</v>
      </c>
      <c r="H162" s="37">
        <v>0</v>
      </c>
      <c r="I162" s="37">
        <v>18</v>
      </c>
      <c r="J162" s="12" t="s">
        <v>994</v>
      </c>
      <c r="O162" s="37" t="s">
        <v>995</v>
      </c>
      <c r="P162" s="37" t="s">
        <v>36</v>
      </c>
      <c r="Q162" s="37" t="s">
        <v>996</v>
      </c>
      <c r="R162" s="37" t="s">
        <v>94</v>
      </c>
      <c r="S162" s="37">
        <f>VLOOKUP(J:J,[1]leaderboard_histograms_fixed_20!$B:$D,2,FALSE)</f>
        <v>1.07850272648893</v>
      </c>
      <c r="T162" s="37">
        <f>VLOOKUP(J:J,[1]leaderboard_histograms_fixed_20!$B:$D,3,FALSE)</f>
        <v>1.0578802855573799</v>
      </c>
      <c r="W162" s="37" t="s">
        <v>303</v>
      </c>
      <c r="X162" s="37" t="s">
        <v>303</v>
      </c>
      <c r="Y162" s="37" t="b">
        <v>0</v>
      </c>
      <c r="Z162" s="37" t="b">
        <v>0</v>
      </c>
      <c r="AA162" s="37" t="b">
        <v>1</v>
      </c>
      <c r="AB162" s="37" t="b">
        <v>0</v>
      </c>
    </row>
    <row r="163" spans="1:29" ht="13.2" x14ac:dyDescent="0.25">
      <c r="A163" s="37" t="s">
        <v>997</v>
      </c>
      <c r="B163" s="37" t="s">
        <v>998</v>
      </c>
      <c r="C163" s="37">
        <v>62</v>
      </c>
      <c r="D163" s="37">
        <v>130</v>
      </c>
      <c r="E163" s="37">
        <v>2019</v>
      </c>
      <c r="F163" s="37">
        <v>1</v>
      </c>
      <c r="G163" s="37" t="s">
        <v>33</v>
      </c>
      <c r="H163" s="37">
        <v>0</v>
      </c>
      <c r="I163" s="37">
        <v>18</v>
      </c>
      <c r="J163" s="12" t="s">
        <v>999</v>
      </c>
      <c r="O163" s="37" t="s">
        <v>995</v>
      </c>
      <c r="P163" s="37" t="s">
        <v>36</v>
      </c>
      <c r="Q163" s="37" t="s">
        <v>1000</v>
      </c>
      <c r="R163" s="37" t="s">
        <v>326</v>
      </c>
      <c r="S163" s="37">
        <f>VLOOKUP(J:J,[1]leaderboard_histograms_fixed_20!$B:$D,2,FALSE)</f>
        <v>2.5895978616985502</v>
      </c>
      <c r="T163" s="37">
        <f>VLOOKUP(J:J,[1]leaderboard_histograms_fixed_20!$B:$D,3,FALSE)</f>
        <v>1.7059002179792799</v>
      </c>
      <c r="W163" s="37" t="s">
        <v>376</v>
      </c>
      <c r="X163" s="37" t="s">
        <v>376</v>
      </c>
      <c r="Y163" s="37" t="b">
        <v>0</v>
      </c>
      <c r="Z163" s="37" t="b">
        <v>0</v>
      </c>
      <c r="AA163" s="37" t="b">
        <v>1</v>
      </c>
      <c r="AB163" s="37" t="b">
        <v>0</v>
      </c>
    </row>
    <row r="164" spans="1:29" ht="13.2" x14ac:dyDescent="0.25">
      <c r="A164" s="37" t="s">
        <v>1001</v>
      </c>
      <c r="B164" s="37" t="s">
        <v>1002</v>
      </c>
      <c r="C164" s="37">
        <v>59</v>
      </c>
      <c r="D164" s="37">
        <v>766</v>
      </c>
      <c r="E164" s="37">
        <v>2019</v>
      </c>
      <c r="F164" s="37">
        <v>3</v>
      </c>
      <c r="G164" s="37" t="s">
        <v>33</v>
      </c>
      <c r="H164" s="37">
        <v>0</v>
      </c>
      <c r="I164" s="37">
        <v>4</v>
      </c>
      <c r="J164" s="12" t="s">
        <v>1003</v>
      </c>
      <c r="O164" s="37" t="s">
        <v>59</v>
      </c>
      <c r="P164" s="37" t="s">
        <v>36</v>
      </c>
      <c r="Q164" s="37" t="s">
        <v>1004</v>
      </c>
      <c r="R164" s="37" t="s">
        <v>326</v>
      </c>
      <c r="S164" s="37">
        <f>VLOOKUP(J:J,[1]leaderboard_histograms_fixed_20!$B:$D,2,FALSE)</f>
        <v>2.52850877192982</v>
      </c>
      <c r="T164" s="37">
        <f>VLOOKUP(J:J,[1]leaderboard_histograms_fixed_20!$B:$D,3,FALSE)</f>
        <v>2.5460526315789398</v>
      </c>
      <c r="W164" s="37" t="s">
        <v>376</v>
      </c>
      <c r="X164" s="37" t="s">
        <v>376</v>
      </c>
      <c r="Y164" s="37" t="b">
        <v>0</v>
      </c>
      <c r="Z164" s="37" t="b">
        <v>0</v>
      </c>
      <c r="AA164" s="37" t="b">
        <v>1</v>
      </c>
      <c r="AB164" s="37" t="b">
        <v>1</v>
      </c>
    </row>
    <row r="165" spans="1:29" ht="13.2" x14ac:dyDescent="0.25">
      <c r="A165" s="37" t="s">
        <v>1005</v>
      </c>
      <c r="B165" s="37" t="s">
        <v>1006</v>
      </c>
      <c r="C165" s="37">
        <v>91</v>
      </c>
      <c r="D165" s="37">
        <v>815</v>
      </c>
      <c r="E165" s="37">
        <v>2019</v>
      </c>
      <c r="F165" s="37">
        <v>2</v>
      </c>
      <c r="G165" s="37">
        <v>3000</v>
      </c>
      <c r="H165" s="37">
        <v>3000</v>
      </c>
      <c r="I165" s="37">
        <v>65</v>
      </c>
      <c r="J165" s="12" t="s">
        <v>1007</v>
      </c>
      <c r="K165" s="12" t="s">
        <v>1008</v>
      </c>
      <c r="O165" s="37" t="s">
        <v>265</v>
      </c>
      <c r="P165" s="37" t="s">
        <v>36</v>
      </c>
      <c r="Q165" s="37" t="s">
        <v>1009</v>
      </c>
      <c r="R165" s="37" t="s">
        <v>326</v>
      </c>
      <c r="S165" s="37">
        <f>VLOOKUP(J:J,[1]leaderboard_histograms_fixed_20!$B:$D,2,FALSE)</f>
        <v>1.6921620008821301</v>
      </c>
      <c r="T165" s="37">
        <f>VLOOKUP(J:J,[1]leaderboard_histograms_fixed_20!$B:$D,3,FALSE)</f>
        <v>1.5961674946770701</v>
      </c>
      <c r="W165" s="37" t="s">
        <v>1010</v>
      </c>
      <c r="X165" s="37" t="s">
        <v>1011</v>
      </c>
      <c r="Y165" s="37" t="b">
        <v>0</v>
      </c>
      <c r="Z165" s="37" t="b">
        <v>0</v>
      </c>
      <c r="AA165" s="37" t="b">
        <v>1</v>
      </c>
      <c r="AB165" s="37" t="b">
        <v>1</v>
      </c>
      <c r="AC165" s="12" t="s">
        <v>1012</v>
      </c>
    </row>
    <row r="166" spans="1:29" ht="13.2" x14ac:dyDescent="0.25">
      <c r="A166" s="37" t="s">
        <v>1013</v>
      </c>
      <c r="B166" s="37" t="s">
        <v>1014</v>
      </c>
      <c r="C166" s="37">
        <v>250</v>
      </c>
      <c r="D166" s="37">
        <v>1319</v>
      </c>
      <c r="E166" s="37">
        <v>2020</v>
      </c>
      <c r="F166" s="37">
        <v>3</v>
      </c>
      <c r="G166" s="37">
        <v>6000</v>
      </c>
      <c r="H166" s="37">
        <v>6000</v>
      </c>
      <c r="I166" s="37">
        <v>46</v>
      </c>
      <c r="J166" s="26" t="s">
        <v>1015</v>
      </c>
      <c r="O166" s="37" t="s">
        <v>1016</v>
      </c>
      <c r="P166" s="37" t="s">
        <v>688</v>
      </c>
      <c r="Q166" s="37" t="s">
        <v>1017</v>
      </c>
      <c r="R166" s="37" t="s">
        <v>690</v>
      </c>
      <c r="S166" s="37">
        <f>VLOOKUP(J:J,[1]leaderboard_histograms_fixed_20!$B:$D,2,FALSE)</f>
        <v>2.4365842395630399</v>
      </c>
      <c r="T166" s="37">
        <f>VLOOKUP(J:J,[1]leaderboard_histograms_fixed_20!$B:$D,3,FALSE)</f>
        <v>2.1013990683386798</v>
      </c>
      <c r="W166" s="37" t="s">
        <v>112</v>
      </c>
      <c r="X166" s="37" t="s">
        <v>1018</v>
      </c>
      <c r="Y166" s="37" t="b">
        <v>0</v>
      </c>
      <c r="Z166" s="37" t="b">
        <v>0</v>
      </c>
      <c r="AA166" s="37" t="b">
        <v>1</v>
      </c>
      <c r="AB166" s="37" t="b">
        <v>1</v>
      </c>
    </row>
    <row r="167" spans="1:29" ht="13.2" x14ac:dyDescent="0.25">
      <c r="A167" s="37" t="s">
        <v>1019</v>
      </c>
      <c r="B167" s="37" t="s">
        <v>1020</v>
      </c>
      <c r="C167" s="37">
        <v>19</v>
      </c>
      <c r="D167" s="37">
        <v>21</v>
      </c>
      <c r="E167" s="37">
        <v>2019</v>
      </c>
      <c r="F167" s="37">
        <v>2</v>
      </c>
      <c r="G167" s="37" t="s">
        <v>33</v>
      </c>
      <c r="H167" s="37">
        <v>0</v>
      </c>
      <c r="I167" s="37">
        <v>77</v>
      </c>
      <c r="J167" s="12" t="s">
        <v>1021</v>
      </c>
      <c r="K167" s="12" t="s">
        <v>1022</v>
      </c>
      <c r="O167" s="37" t="s">
        <v>492</v>
      </c>
      <c r="P167" s="28" t="s">
        <v>4113</v>
      </c>
      <c r="Q167" s="37" t="s">
        <v>1023</v>
      </c>
      <c r="R167" s="37" t="s">
        <v>311</v>
      </c>
      <c r="S167" s="37"/>
      <c r="T167" s="37"/>
      <c r="W167" s="37" t="s">
        <v>1024</v>
      </c>
      <c r="X167" s="37" t="s">
        <v>122</v>
      </c>
      <c r="Y167" s="37" t="b">
        <v>0</v>
      </c>
      <c r="Z167" s="37" t="b">
        <v>0</v>
      </c>
      <c r="AA167" s="37" t="b">
        <v>1</v>
      </c>
      <c r="AB167" s="37" t="b">
        <v>0</v>
      </c>
    </row>
    <row r="168" spans="1:29" ht="13.2" x14ac:dyDescent="0.25">
      <c r="A168" s="37" t="s">
        <v>1025</v>
      </c>
      <c r="B168" s="37" t="s">
        <v>1026</v>
      </c>
      <c r="C168" s="37">
        <v>34</v>
      </c>
      <c r="D168" s="37">
        <v>476</v>
      </c>
      <c r="E168" s="37">
        <v>2019</v>
      </c>
      <c r="F168" s="37">
        <v>2</v>
      </c>
      <c r="G168" s="37" t="s">
        <v>33</v>
      </c>
      <c r="H168" s="37">
        <v>0</v>
      </c>
      <c r="I168" s="37">
        <v>77</v>
      </c>
      <c r="J168" s="12" t="s">
        <v>1027</v>
      </c>
      <c r="K168" s="12" t="s">
        <v>1022</v>
      </c>
      <c r="O168" s="37" t="s">
        <v>492</v>
      </c>
      <c r="P168" s="28" t="s">
        <v>4113</v>
      </c>
      <c r="Q168" s="37" t="s">
        <v>1023</v>
      </c>
      <c r="R168" s="37" t="s">
        <v>311</v>
      </c>
      <c r="S168" s="37">
        <f>VLOOKUP(J:J,[1]leaderboard_histograms_fixed_20!$B:$D,2,FALSE)</f>
        <v>1.4922518167090599</v>
      </c>
      <c r="T168" s="37">
        <f>VLOOKUP(J:J,[1]leaderboard_histograms_fixed_20!$B:$D,3,FALSE)</f>
        <v>1.1925922393686399</v>
      </c>
      <c r="W168" s="37" t="s">
        <v>1024</v>
      </c>
      <c r="X168" s="37" t="s">
        <v>122</v>
      </c>
      <c r="Y168" s="37" t="b">
        <v>0</v>
      </c>
      <c r="Z168" s="37" t="b">
        <v>0</v>
      </c>
      <c r="AA168" s="37" t="b">
        <v>1</v>
      </c>
      <c r="AB168" s="37" t="b">
        <v>0</v>
      </c>
    </row>
    <row r="169" spans="1:29" ht="13.2" x14ac:dyDescent="0.25">
      <c r="A169" s="37" t="s">
        <v>1028</v>
      </c>
      <c r="B169" s="37" t="s">
        <v>1029</v>
      </c>
      <c r="C169" s="37">
        <v>37</v>
      </c>
      <c r="D169" s="37">
        <v>226</v>
      </c>
      <c r="E169" s="37">
        <v>2019</v>
      </c>
      <c r="F169" s="37">
        <v>2</v>
      </c>
      <c r="G169" s="37" t="s">
        <v>33</v>
      </c>
      <c r="H169" s="37">
        <v>0</v>
      </c>
      <c r="I169" s="37">
        <v>77</v>
      </c>
      <c r="J169" s="12" t="s">
        <v>1030</v>
      </c>
      <c r="K169" s="12" t="s">
        <v>1022</v>
      </c>
      <c r="O169" s="37" t="s">
        <v>492</v>
      </c>
      <c r="P169" s="28" t="s">
        <v>4113</v>
      </c>
      <c r="Q169" s="37" t="s">
        <v>1023</v>
      </c>
      <c r="R169" s="37" t="s">
        <v>311</v>
      </c>
      <c r="S169" s="37">
        <f>VLOOKUP(J:J,[1]leaderboard_histograms_fixed_20!$B:$D,2,FALSE)</f>
        <v>1.52568114817848</v>
      </c>
      <c r="T169" s="37">
        <f>VLOOKUP(J:J,[1]leaderboard_histograms_fixed_20!$B:$D,3,FALSE)</f>
        <v>1.4962020783619101</v>
      </c>
      <c r="W169" s="37" t="s">
        <v>1024</v>
      </c>
      <c r="X169" s="37" t="s">
        <v>122</v>
      </c>
      <c r="Y169" s="37" t="b">
        <v>0</v>
      </c>
      <c r="Z169" s="37" t="b">
        <v>0</v>
      </c>
      <c r="AA169" s="37" t="b">
        <v>1</v>
      </c>
      <c r="AB169" s="37" t="b">
        <v>0</v>
      </c>
    </row>
    <row r="170" spans="1:29" ht="13.2" x14ac:dyDescent="0.25">
      <c r="A170" s="37" t="s">
        <v>1031</v>
      </c>
      <c r="B170" s="37" t="s">
        <v>1032</v>
      </c>
      <c r="C170" s="37">
        <v>45</v>
      </c>
      <c r="D170" s="37">
        <v>81</v>
      </c>
      <c r="E170" s="37">
        <v>2019</v>
      </c>
      <c r="F170" s="37">
        <v>1</v>
      </c>
      <c r="G170" s="37">
        <v>1000</v>
      </c>
      <c r="H170" s="37">
        <v>1000</v>
      </c>
      <c r="I170" s="37">
        <v>188</v>
      </c>
      <c r="J170" s="12" t="s">
        <v>1033</v>
      </c>
      <c r="P170" s="37" t="s">
        <v>36</v>
      </c>
      <c r="Q170" s="37" t="s">
        <v>1034</v>
      </c>
      <c r="R170" s="37" t="s">
        <v>311</v>
      </c>
      <c r="S170" s="37"/>
      <c r="T170" s="37"/>
      <c r="V170" s="37" t="s">
        <v>1035</v>
      </c>
      <c r="W170" s="37" t="s">
        <v>483</v>
      </c>
      <c r="X170" s="37" t="s">
        <v>282</v>
      </c>
      <c r="Y170" s="37" t="b">
        <v>0</v>
      </c>
      <c r="Z170" s="37" t="b">
        <v>0</v>
      </c>
      <c r="AA170" s="37" t="b">
        <v>1</v>
      </c>
      <c r="AB170" s="37" t="b">
        <v>1</v>
      </c>
    </row>
    <row r="171" spans="1:29" ht="13.2" x14ac:dyDescent="0.25">
      <c r="A171" s="37" t="s">
        <v>1036</v>
      </c>
      <c r="B171" s="37" t="s">
        <v>1037</v>
      </c>
      <c r="C171" s="37">
        <v>62</v>
      </c>
      <c r="D171" s="37">
        <v>110</v>
      </c>
      <c r="E171" s="37">
        <v>2020</v>
      </c>
      <c r="F171" s="37">
        <v>2</v>
      </c>
      <c r="G171" s="37" t="s">
        <v>33</v>
      </c>
      <c r="H171" s="37">
        <v>0</v>
      </c>
      <c r="I171" s="37">
        <v>29</v>
      </c>
      <c r="J171" s="12" t="s">
        <v>1038</v>
      </c>
      <c r="O171" s="37" t="s">
        <v>1039</v>
      </c>
      <c r="P171" s="37" t="s">
        <v>36</v>
      </c>
      <c r="Q171" s="37" t="s">
        <v>1040</v>
      </c>
      <c r="R171" s="37" t="s">
        <v>311</v>
      </c>
      <c r="S171" s="37">
        <f>VLOOKUP(J:J,[1]leaderboard_histograms_fixed_20!$B:$D,2,FALSE)</f>
        <v>1.04173230712106</v>
      </c>
      <c r="T171" s="37">
        <f>VLOOKUP(J:J,[1]leaderboard_histograms_fixed_20!$B:$D,3,FALSE)</f>
        <v>1.04711628366174</v>
      </c>
      <c r="V171" s="37" t="s">
        <v>1041</v>
      </c>
      <c r="W171" s="37" t="s">
        <v>1042</v>
      </c>
      <c r="X171" s="37" t="s">
        <v>1043</v>
      </c>
      <c r="Y171" s="37" t="b">
        <v>0</v>
      </c>
      <c r="Z171" s="37" t="b">
        <v>0</v>
      </c>
      <c r="AA171" s="37" t="b">
        <v>1</v>
      </c>
      <c r="AB171" s="37" t="b">
        <v>0</v>
      </c>
    </row>
    <row r="172" spans="1:29" ht="13.2" x14ac:dyDescent="0.25">
      <c r="A172" s="37" t="s">
        <v>1044</v>
      </c>
      <c r="B172" s="37" t="s">
        <v>1045</v>
      </c>
      <c r="C172" s="37">
        <v>38</v>
      </c>
      <c r="D172" s="37">
        <v>108</v>
      </c>
      <c r="E172" s="37">
        <v>2020</v>
      </c>
      <c r="F172" s="37">
        <v>2</v>
      </c>
      <c r="G172" s="37" t="s">
        <v>33</v>
      </c>
      <c r="H172" s="37">
        <v>0</v>
      </c>
      <c r="I172" s="37">
        <v>29</v>
      </c>
      <c r="J172" s="12" t="s">
        <v>1046</v>
      </c>
      <c r="O172" s="37" t="s">
        <v>1039</v>
      </c>
      <c r="P172" s="37" t="s">
        <v>36</v>
      </c>
      <c r="Q172" s="37" t="s">
        <v>1047</v>
      </c>
      <c r="R172" s="37" t="s">
        <v>311</v>
      </c>
      <c r="S172" s="37">
        <f>VLOOKUP(J:J,[1]leaderboard_histograms_fixed_20!$B:$D,2,FALSE)</f>
        <v>1.92404924089422</v>
      </c>
      <c r="T172" s="37">
        <f>VLOOKUP(J:J,[1]leaderboard_histograms_fixed_20!$B:$D,3,FALSE)</f>
        <v>1.86076819241624</v>
      </c>
      <c r="V172" s="37" t="s">
        <v>1041</v>
      </c>
      <c r="W172" s="37" t="s">
        <v>1042</v>
      </c>
      <c r="X172" s="37" t="s">
        <v>1043</v>
      </c>
      <c r="Y172" s="37" t="b">
        <v>0</v>
      </c>
      <c r="Z172" s="37" t="b">
        <v>0</v>
      </c>
      <c r="AA172" s="37" t="b">
        <v>1</v>
      </c>
      <c r="AB172" s="37" t="b">
        <v>0</v>
      </c>
    </row>
    <row r="173" spans="1:29" ht="13.2" x14ac:dyDescent="0.25">
      <c r="A173" s="27" t="s">
        <v>1048</v>
      </c>
      <c r="B173" s="37" t="s">
        <v>1049</v>
      </c>
      <c r="C173" s="37">
        <v>26</v>
      </c>
      <c r="D173" s="37">
        <v>661</v>
      </c>
      <c r="E173" s="37">
        <v>2020</v>
      </c>
      <c r="F173" s="37">
        <v>2</v>
      </c>
      <c r="G173" s="37" t="s">
        <v>33</v>
      </c>
      <c r="H173" s="37">
        <v>0</v>
      </c>
      <c r="I173" s="37">
        <v>24</v>
      </c>
      <c r="J173" s="12" t="s">
        <v>1050</v>
      </c>
      <c r="M173" s="12" t="s">
        <v>1051</v>
      </c>
      <c r="O173" s="37" t="s">
        <v>158</v>
      </c>
      <c r="P173" s="37" t="s">
        <v>36</v>
      </c>
      <c r="Q173" s="37" t="s">
        <v>1052</v>
      </c>
      <c r="R173" s="19" t="s">
        <v>311</v>
      </c>
      <c r="S173" s="37">
        <f>VLOOKUP(J:J,[1]leaderboard_histograms_fixed_20!$B:$D,2,FALSE)</f>
        <v>1.0445188103233001</v>
      </c>
      <c r="T173" s="37">
        <f>VLOOKUP(J:J,[1]leaderboard_histograms_fixed_20!$B:$D,3,FALSE)</f>
        <v>1.02769223865695</v>
      </c>
      <c r="W173" s="37" t="s">
        <v>1053</v>
      </c>
      <c r="X173" s="37" t="s">
        <v>1054</v>
      </c>
      <c r="Y173" s="37" t="b">
        <v>1</v>
      </c>
      <c r="Z173" s="37" t="b">
        <v>0</v>
      </c>
      <c r="AA173" s="37" t="b">
        <v>1</v>
      </c>
      <c r="AB173" s="37" t="b">
        <v>0</v>
      </c>
    </row>
    <row r="174" spans="1:29" ht="13.2" x14ac:dyDescent="0.25">
      <c r="A174" s="37" t="s">
        <v>1055</v>
      </c>
      <c r="B174" s="37" t="s">
        <v>1056</v>
      </c>
      <c r="C174" s="37">
        <v>303</v>
      </c>
      <c r="D174" s="37">
        <v>114</v>
      </c>
      <c r="E174" s="37">
        <v>2019</v>
      </c>
      <c r="F174" s="37">
        <v>2</v>
      </c>
      <c r="G174" s="37" t="s">
        <v>33</v>
      </c>
      <c r="H174" s="37">
        <v>0</v>
      </c>
      <c r="I174" s="37">
        <v>79</v>
      </c>
      <c r="J174" s="12" t="s">
        <v>1057</v>
      </c>
      <c r="M174" s="12" t="s">
        <v>1058</v>
      </c>
      <c r="O174" s="37" t="s">
        <v>492</v>
      </c>
      <c r="P174" s="28" t="s">
        <v>4113</v>
      </c>
      <c r="Q174" s="37" t="s">
        <v>1059</v>
      </c>
      <c r="R174" s="19" t="s">
        <v>1060</v>
      </c>
      <c r="S174" s="37"/>
      <c r="T174" s="37"/>
      <c r="W174" s="37" t="s">
        <v>1061</v>
      </c>
      <c r="X174" s="37" t="s">
        <v>1062</v>
      </c>
      <c r="Y174" s="37" t="b">
        <v>1</v>
      </c>
      <c r="Z174" s="37" t="b">
        <v>0</v>
      </c>
      <c r="AA174" s="37" t="b">
        <v>1</v>
      </c>
      <c r="AB174" s="37" t="b">
        <v>0</v>
      </c>
    </row>
    <row r="175" spans="1:29" ht="13.2" x14ac:dyDescent="0.25">
      <c r="A175" s="37" t="s">
        <v>1063</v>
      </c>
      <c r="B175" s="37" t="s">
        <v>1064</v>
      </c>
      <c r="C175" s="37">
        <v>329</v>
      </c>
      <c r="D175" s="37">
        <v>391</v>
      </c>
      <c r="E175" s="37">
        <v>2019</v>
      </c>
      <c r="F175" s="37">
        <v>2</v>
      </c>
      <c r="G175" s="37" t="s">
        <v>33</v>
      </c>
      <c r="H175" s="37">
        <v>0</v>
      </c>
      <c r="I175" s="37">
        <v>79</v>
      </c>
      <c r="J175" s="12" t="s">
        <v>1065</v>
      </c>
      <c r="M175" s="12" t="s">
        <v>1058</v>
      </c>
      <c r="O175" s="37" t="s">
        <v>492</v>
      </c>
      <c r="P175" s="28" t="s">
        <v>4113</v>
      </c>
      <c r="Q175" s="37" t="s">
        <v>1066</v>
      </c>
      <c r="R175" s="19" t="s">
        <v>1060</v>
      </c>
      <c r="S175" s="37"/>
      <c r="T175" s="37"/>
      <c r="W175" s="37" t="s">
        <v>1061</v>
      </c>
      <c r="X175" s="37" t="s">
        <v>1062</v>
      </c>
      <c r="Y175" s="37" t="b">
        <v>1</v>
      </c>
      <c r="Z175" s="37" t="b">
        <v>0</v>
      </c>
      <c r="AA175" s="37" t="b">
        <v>1</v>
      </c>
      <c r="AB175" s="37" t="b">
        <v>0</v>
      </c>
    </row>
    <row r="176" spans="1:29" ht="13.2" x14ac:dyDescent="0.25">
      <c r="A176" s="37" t="s">
        <v>1067</v>
      </c>
      <c r="B176" s="37" t="s">
        <v>1068</v>
      </c>
      <c r="C176" s="37">
        <v>73</v>
      </c>
      <c r="D176" s="37">
        <v>109</v>
      </c>
      <c r="E176" s="37">
        <v>2020</v>
      </c>
      <c r="F176" s="37">
        <v>1</v>
      </c>
      <c r="G176" s="37" t="s">
        <v>33</v>
      </c>
      <c r="H176" s="37">
        <v>0</v>
      </c>
      <c r="I176" s="37">
        <v>15</v>
      </c>
      <c r="J176" s="12" t="s">
        <v>1069</v>
      </c>
      <c r="O176" s="37" t="s">
        <v>1039</v>
      </c>
      <c r="P176" s="37" t="s">
        <v>36</v>
      </c>
      <c r="Q176" s="37" t="s">
        <v>1070</v>
      </c>
      <c r="R176" s="37" t="s">
        <v>311</v>
      </c>
      <c r="S176" s="37"/>
      <c r="T176" s="37"/>
      <c r="W176" s="37"/>
      <c r="X176" s="37" t="s">
        <v>1043</v>
      </c>
      <c r="Y176" s="37" t="b">
        <v>0</v>
      </c>
      <c r="Z176" s="37" t="b">
        <v>0</v>
      </c>
      <c r="AA176" s="37" t="b">
        <v>1</v>
      </c>
      <c r="AB176" s="37" t="b">
        <v>0</v>
      </c>
    </row>
    <row r="177" spans="1:29" ht="13.2" x14ac:dyDescent="0.25">
      <c r="A177" s="37" t="s">
        <v>1071</v>
      </c>
      <c r="B177" s="37" t="s">
        <v>1072</v>
      </c>
      <c r="C177" s="37">
        <v>91</v>
      </c>
      <c r="D177" s="37">
        <v>194</v>
      </c>
      <c r="E177" s="37">
        <v>2020</v>
      </c>
      <c r="F177" s="37">
        <v>1</v>
      </c>
      <c r="G177" s="37" t="s">
        <v>33</v>
      </c>
      <c r="H177" s="37">
        <v>0</v>
      </c>
      <c r="I177" s="37">
        <v>14</v>
      </c>
      <c r="J177" s="12" t="s">
        <v>1073</v>
      </c>
      <c r="O177" s="37" t="s">
        <v>1039</v>
      </c>
      <c r="P177" s="37" t="s">
        <v>36</v>
      </c>
      <c r="Q177" s="37" t="s">
        <v>1070</v>
      </c>
      <c r="R177" s="37" t="s">
        <v>311</v>
      </c>
      <c r="S177" s="37"/>
      <c r="T177" s="37"/>
      <c r="W177" s="37"/>
      <c r="X177" s="37" t="s">
        <v>1074</v>
      </c>
      <c r="Y177" s="37" t="b">
        <v>0</v>
      </c>
      <c r="Z177" s="37" t="b">
        <v>0</v>
      </c>
      <c r="AA177" s="37" t="b">
        <v>1</v>
      </c>
      <c r="AB177" s="37" t="b">
        <v>0</v>
      </c>
    </row>
    <row r="178" spans="1:29" ht="13.2" x14ac:dyDescent="0.25">
      <c r="A178" s="37" t="s">
        <v>1075</v>
      </c>
      <c r="B178" s="37" t="s">
        <v>1076</v>
      </c>
      <c r="C178" s="37">
        <v>84</v>
      </c>
      <c r="D178" s="37">
        <v>298</v>
      </c>
      <c r="E178" s="37">
        <v>2020</v>
      </c>
      <c r="F178" s="37">
        <v>1</v>
      </c>
      <c r="G178" s="37" t="s">
        <v>33</v>
      </c>
      <c r="H178" s="37">
        <v>0</v>
      </c>
      <c r="I178" s="37">
        <v>14</v>
      </c>
      <c r="J178" s="12" t="s">
        <v>1077</v>
      </c>
      <c r="O178" s="37" t="s">
        <v>1039</v>
      </c>
      <c r="P178" s="37" t="s">
        <v>36</v>
      </c>
      <c r="Q178" s="37" t="s">
        <v>1070</v>
      </c>
      <c r="R178" s="37" t="s">
        <v>311</v>
      </c>
      <c r="S178" s="37"/>
      <c r="T178" s="37"/>
      <c r="W178" s="37"/>
      <c r="X178" s="37" t="s">
        <v>1078</v>
      </c>
      <c r="Y178" s="37" t="b">
        <v>0</v>
      </c>
      <c r="Z178" s="37" t="b">
        <v>0</v>
      </c>
      <c r="AA178" s="37" t="b">
        <v>1</v>
      </c>
      <c r="AB178" s="37" t="b">
        <v>0</v>
      </c>
    </row>
    <row r="179" spans="1:29" ht="13.2" x14ac:dyDescent="0.25">
      <c r="A179" s="37" t="s">
        <v>1079</v>
      </c>
      <c r="B179" s="37" t="s">
        <v>1080</v>
      </c>
      <c r="C179" s="37">
        <v>118</v>
      </c>
      <c r="D179" s="37">
        <v>171</v>
      </c>
      <c r="E179" s="37">
        <v>2020</v>
      </c>
      <c r="F179" s="37">
        <v>1</v>
      </c>
      <c r="G179" s="37" t="s">
        <v>33</v>
      </c>
      <c r="H179" s="37">
        <v>0</v>
      </c>
      <c r="I179" s="37">
        <v>15</v>
      </c>
      <c r="J179" s="12" t="s">
        <v>1081</v>
      </c>
      <c r="O179" s="37" t="s">
        <v>1039</v>
      </c>
      <c r="P179" s="37" t="s">
        <v>36</v>
      </c>
      <c r="Q179" s="37" t="s">
        <v>1070</v>
      </c>
      <c r="R179" s="37" t="s">
        <v>311</v>
      </c>
      <c r="S179" s="37"/>
      <c r="T179" s="37"/>
      <c r="W179" s="37"/>
      <c r="X179" s="37" t="s">
        <v>1082</v>
      </c>
      <c r="Y179" s="37" t="b">
        <v>0</v>
      </c>
      <c r="Z179" s="37" t="b">
        <v>0</v>
      </c>
      <c r="AA179" s="37" t="b">
        <v>1</v>
      </c>
      <c r="AB179" s="37" t="b">
        <v>0</v>
      </c>
    </row>
    <row r="180" spans="1:29" ht="13.2" x14ac:dyDescent="0.25">
      <c r="A180" s="37" t="s">
        <v>1083</v>
      </c>
      <c r="B180" s="37" t="s">
        <v>1084</v>
      </c>
      <c r="C180" s="37">
        <v>150</v>
      </c>
      <c r="D180" s="37">
        <v>117</v>
      </c>
      <c r="E180" s="37">
        <v>2019</v>
      </c>
      <c r="F180" s="37">
        <v>1</v>
      </c>
      <c r="G180" s="37" t="s">
        <v>33</v>
      </c>
      <c r="H180" s="37">
        <v>0</v>
      </c>
      <c r="I180" s="37">
        <v>380</v>
      </c>
      <c r="J180" s="12" t="s">
        <v>1085</v>
      </c>
      <c r="O180" s="37" t="s">
        <v>59</v>
      </c>
      <c r="P180" s="28" t="s">
        <v>4114</v>
      </c>
      <c r="Q180" s="37" t="s">
        <v>1086</v>
      </c>
      <c r="R180" s="37" t="s">
        <v>326</v>
      </c>
      <c r="S180" s="37">
        <f>VLOOKUP(J:J,[1]leaderboard_histograms_fixed_20!$B:$D,2,FALSE)</f>
        <v>1.85867712148687</v>
      </c>
      <c r="T180" s="37">
        <f>VLOOKUP(J:J,[1]leaderboard_histograms_fixed_20!$B:$D,3,FALSE)</f>
        <v>1.8601216496300499</v>
      </c>
      <c r="W180" s="37" t="s">
        <v>376</v>
      </c>
      <c r="X180" s="37" t="s">
        <v>1087</v>
      </c>
      <c r="Y180" s="37" t="b">
        <v>1</v>
      </c>
      <c r="Z180" s="37" t="b">
        <v>0</v>
      </c>
      <c r="AA180" s="37" t="b">
        <v>1</v>
      </c>
      <c r="AB180" s="37" t="b">
        <v>0</v>
      </c>
    </row>
    <row r="181" spans="1:29" ht="13.2" x14ac:dyDescent="0.25">
      <c r="A181" s="37" t="s">
        <v>1088</v>
      </c>
      <c r="B181" s="37" t="s">
        <v>1089</v>
      </c>
      <c r="C181" s="37">
        <v>17</v>
      </c>
      <c r="D181" s="37">
        <v>218</v>
      </c>
      <c r="E181" s="37">
        <v>2020</v>
      </c>
      <c r="F181" s="37">
        <v>2</v>
      </c>
      <c r="G181" s="37" t="s">
        <v>33</v>
      </c>
      <c r="H181" s="37">
        <v>0</v>
      </c>
      <c r="I181" s="37">
        <v>15</v>
      </c>
      <c r="J181" s="12" t="s">
        <v>1090</v>
      </c>
      <c r="O181" s="37" t="s">
        <v>158</v>
      </c>
      <c r="P181" s="37" t="s">
        <v>36</v>
      </c>
      <c r="Q181" s="37" t="s">
        <v>1091</v>
      </c>
      <c r="R181" s="37" t="s">
        <v>1092</v>
      </c>
      <c r="S181" s="37">
        <f>VLOOKUP(J:J,[1]leaderboard_histograms_fixed_20!$B:$D,2,FALSE)</f>
        <v>1.3791336849332301</v>
      </c>
      <c r="T181" s="37">
        <f>VLOOKUP(J:J,[1]leaderboard_histograms_fixed_20!$B:$D,3,FALSE)</f>
        <v>1.3707815655792801</v>
      </c>
      <c r="W181" s="37" t="s">
        <v>1093</v>
      </c>
      <c r="X181" s="37" t="s">
        <v>1094</v>
      </c>
      <c r="Y181" s="37" t="b">
        <v>0</v>
      </c>
      <c r="Z181" s="37" t="b">
        <v>1</v>
      </c>
      <c r="AA181" s="37" t="b">
        <v>1</v>
      </c>
      <c r="AB181" s="37" t="b">
        <v>0</v>
      </c>
      <c r="AC181" s="12" t="s">
        <v>1095</v>
      </c>
    </row>
    <row r="182" spans="1:29" ht="13.2" x14ac:dyDescent="0.25">
      <c r="A182" s="37" t="s">
        <v>1096</v>
      </c>
      <c r="B182" s="37" t="s">
        <v>1097</v>
      </c>
      <c r="C182" s="37">
        <v>83</v>
      </c>
      <c r="D182" s="37">
        <v>13</v>
      </c>
      <c r="E182" s="37">
        <v>2019</v>
      </c>
      <c r="F182" s="37">
        <v>3</v>
      </c>
      <c r="G182" s="37" t="s">
        <v>33</v>
      </c>
      <c r="H182" s="37">
        <v>0</v>
      </c>
      <c r="I182" s="37">
        <v>123</v>
      </c>
      <c r="J182" s="12" t="s">
        <v>1098</v>
      </c>
      <c r="O182" s="37" t="s">
        <v>492</v>
      </c>
      <c r="P182" s="28" t="s">
        <v>4113</v>
      </c>
      <c r="Q182" s="37" t="s">
        <v>451</v>
      </c>
      <c r="R182" s="37" t="s">
        <v>94</v>
      </c>
      <c r="S182" s="37"/>
      <c r="T182" s="37"/>
      <c r="W182" s="37"/>
      <c r="X182" s="37" t="s">
        <v>282</v>
      </c>
      <c r="Y182" s="37" t="b">
        <v>0</v>
      </c>
      <c r="Z182" s="37" t="b">
        <v>1</v>
      </c>
      <c r="AA182" s="37" t="b">
        <v>1</v>
      </c>
      <c r="AB182" s="37" t="b">
        <v>1</v>
      </c>
    </row>
    <row r="183" spans="1:29" ht="13.2" x14ac:dyDescent="0.25">
      <c r="A183" s="37" t="s">
        <v>1099</v>
      </c>
      <c r="B183" s="37" t="s">
        <v>1100</v>
      </c>
      <c r="C183" s="37">
        <v>224</v>
      </c>
      <c r="D183" s="37">
        <v>862</v>
      </c>
      <c r="E183" s="37">
        <v>2019</v>
      </c>
      <c r="F183" s="37">
        <v>2</v>
      </c>
      <c r="G183" s="37" t="s">
        <v>33</v>
      </c>
      <c r="H183" s="37">
        <v>0</v>
      </c>
      <c r="I183" s="37">
        <v>126</v>
      </c>
      <c r="J183" s="12" t="s">
        <v>1101</v>
      </c>
      <c r="O183" s="37" t="s">
        <v>492</v>
      </c>
      <c r="P183" s="28" t="s">
        <v>4113</v>
      </c>
      <c r="Q183" s="37" t="s">
        <v>451</v>
      </c>
      <c r="R183" s="37" t="s">
        <v>94</v>
      </c>
      <c r="S183" s="37">
        <f>VLOOKUP(J:J,[1]leaderboard_histograms_fixed_20!$B:$D,2,FALSE)</f>
        <v>1.1319666086461899</v>
      </c>
      <c r="T183" s="37">
        <f>VLOOKUP(J:J,[1]leaderboard_histograms_fixed_20!$B:$D,3,FALSE)</f>
        <v>1.1344600875053801</v>
      </c>
      <c r="W183" s="37" t="s">
        <v>1102</v>
      </c>
      <c r="X183" s="37" t="s">
        <v>1103</v>
      </c>
      <c r="Y183" s="37" t="b">
        <v>0</v>
      </c>
      <c r="Z183" s="37" t="b">
        <v>0</v>
      </c>
      <c r="AA183" s="37" t="b">
        <v>1</v>
      </c>
      <c r="AB183" s="37" t="b">
        <v>0</v>
      </c>
      <c r="AC183" s="37" t="s">
        <v>1104</v>
      </c>
    </row>
    <row r="184" spans="1:29" ht="13.2" x14ac:dyDescent="0.25">
      <c r="A184" s="37" t="s">
        <v>1105</v>
      </c>
      <c r="B184" s="37" t="s">
        <v>1106</v>
      </c>
      <c r="C184" s="37">
        <v>183</v>
      </c>
      <c r="D184" s="37">
        <v>284</v>
      </c>
      <c r="E184" s="37">
        <v>2019</v>
      </c>
      <c r="F184" s="37">
        <v>1</v>
      </c>
      <c r="G184" s="37" t="s">
        <v>33</v>
      </c>
      <c r="H184" s="37">
        <v>0</v>
      </c>
      <c r="I184" s="37">
        <v>190</v>
      </c>
      <c r="J184" s="12" t="s">
        <v>1107</v>
      </c>
      <c r="O184" s="37" t="s">
        <v>158</v>
      </c>
      <c r="P184" s="37" t="s">
        <v>36</v>
      </c>
      <c r="Q184" s="37" t="s">
        <v>1108</v>
      </c>
      <c r="R184" s="37" t="s">
        <v>94</v>
      </c>
      <c r="S184" s="37">
        <f>VLOOKUP(J:J,[1]leaderboard_histograms_fixed_20!$B:$D,2,FALSE)</f>
        <v>1.19959602402593</v>
      </c>
      <c r="T184" s="37">
        <f>VLOOKUP(J:J,[1]leaderboard_histograms_fixed_20!$B:$D,3,FALSE)</f>
        <v>1.1481481481481399</v>
      </c>
      <c r="W184" s="37" t="s">
        <v>1102</v>
      </c>
      <c r="X184" s="37" t="s">
        <v>1109</v>
      </c>
      <c r="Y184" s="37" t="b">
        <v>0</v>
      </c>
      <c r="Z184" s="37" t="b">
        <v>1</v>
      </c>
      <c r="AA184" s="37" t="b">
        <v>1</v>
      </c>
      <c r="AB184" s="37" t="b">
        <v>0</v>
      </c>
    </row>
    <row r="185" spans="1:29" ht="13.2" x14ac:dyDescent="0.25">
      <c r="A185" s="37" t="s">
        <v>1110</v>
      </c>
      <c r="B185" s="37" t="s">
        <v>1111</v>
      </c>
      <c r="C185" s="37">
        <v>213</v>
      </c>
      <c r="D185" s="37">
        <v>53</v>
      </c>
      <c r="E185" s="37">
        <v>2019</v>
      </c>
      <c r="F185" s="37">
        <v>2</v>
      </c>
      <c r="G185" s="37" t="s">
        <v>33</v>
      </c>
      <c r="H185" s="37">
        <v>0</v>
      </c>
      <c r="I185" s="37">
        <v>90</v>
      </c>
      <c r="J185" s="12" t="s">
        <v>1112</v>
      </c>
      <c r="O185" s="37" t="s">
        <v>492</v>
      </c>
      <c r="P185" s="28" t="s">
        <v>4113</v>
      </c>
      <c r="Q185" s="37" t="s">
        <v>1113</v>
      </c>
      <c r="R185" s="37" t="s">
        <v>759</v>
      </c>
      <c r="S185" s="39">
        <f>VLOOKUP(J:J,manual_correction!A:C,2,FALSE)</f>
        <v>1.1399999999999999</v>
      </c>
      <c r="T185" s="39">
        <f>VLOOKUP(J:J,manual_correction!A:C,3,FALSE)</f>
        <v>1.02</v>
      </c>
      <c r="W185" s="17" t="s">
        <v>354</v>
      </c>
      <c r="X185" s="37" t="s">
        <v>1114</v>
      </c>
      <c r="Y185" s="37" t="b">
        <v>1</v>
      </c>
      <c r="Z185" s="37" t="b">
        <v>0</v>
      </c>
      <c r="AA185" s="37" t="b">
        <v>1</v>
      </c>
      <c r="AB185" s="37" t="b">
        <v>0</v>
      </c>
    </row>
    <row r="186" spans="1:29" ht="13.2" x14ac:dyDescent="0.25">
      <c r="A186" s="37" t="s">
        <v>1115</v>
      </c>
      <c r="B186" s="37" t="s">
        <v>1116</v>
      </c>
      <c r="C186" s="37">
        <v>241</v>
      </c>
      <c r="D186" s="37">
        <v>112</v>
      </c>
      <c r="E186" s="37">
        <v>2019</v>
      </c>
      <c r="F186" s="37">
        <v>2</v>
      </c>
      <c r="G186" s="37" t="s">
        <v>33</v>
      </c>
      <c r="H186" s="37">
        <v>0</v>
      </c>
      <c r="I186" s="37">
        <v>97</v>
      </c>
      <c r="J186" s="12" t="s">
        <v>1117</v>
      </c>
      <c r="O186" s="37" t="s">
        <v>492</v>
      </c>
      <c r="P186" s="28" t="s">
        <v>4113</v>
      </c>
      <c r="Q186" s="37" t="s">
        <v>1118</v>
      </c>
      <c r="R186" s="37" t="s">
        <v>759</v>
      </c>
      <c r="S186" s="37"/>
      <c r="T186" s="37"/>
      <c r="W186" s="37" t="s">
        <v>760</v>
      </c>
      <c r="X186" s="37" t="s">
        <v>1119</v>
      </c>
      <c r="Y186" s="37" t="b">
        <v>1</v>
      </c>
      <c r="Z186" s="37" t="b">
        <v>0</v>
      </c>
      <c r="AA186" s="37" t="b">
        <v>1</v>
      </c>
      <c r="AB186" s="37" t="b">
        <v>0</v>
      </c>
    </row>
    <row r="187" spans="1:29" ht="13.2" x14ac:dyDescent="0.25">
      <c r="A187" s="37" t="s">
        <v>1120</v>
      </c>
      <c r="B187" s="37" t="s">
        <v>1121</v>
      </c>
      <c r="C187" s="37">
        <v>141</v>
      </c>
      <c r="D187" s="37">
        <v>32</v>
      </c>
      <c r="E187" s="37">
        <v>2019</v>
      </c>
      <c r="F187" s="37">
        <v>2</v>
      </c>
      <c r="G187" s="37" t="s">
        <v>33</v>
      </c>
      <c r="H187" s="37">
        <v>0</v>
      </c>
      <c r="I187" s="37">
        <v>90</v>
      </c>
      <c r="J187" s="12" t="s">
        <v>1122</v>
      </c>
      <c r="O187" s="37" t="s">
        <v>492</v>
      </c>
      <c r="P187" s="28" t="s">
        <v>4113</v>
      </c>
      <c r="Q187" s="37" t="s">
        <v>1123</v>
      </c>
      <c r="R187" s="37" t="s">
        <v>1124</v>
      </c>
      <c r="S187" s="39">
        <f>VLOOKUP(J:J,manual_correction!A:C,2,FALSE)</f>
        <v>1.1399999999999999</v>
      </c>
      <c r="T187" s="39">
        <f>VLOOKUP(J:J,manual_correction!A:C,3,FALSE)</f>
        <v>1.1100000000000001</v>
      </c>
      <c r="W187" s="17" t="s">
        <v>354</v>
      </c>
      <c r="X187" s="37" t="s">
        <v>1114</v>
      </c>
      <c r="Y187" s="37" t="b">
        <v>1</v>
      </c>
      <c r="Z187" s="37" t="b">
        <v>0</v>
      </c>
      <c r="AA187" s="37" t="b">
        <v>1</v>
      </c>
      <c r="AB187" s="37" t="b">
        <v>0</v>
      </c>
    </row>
    <row r="188" spans="1:29" ht="13.2" x14ac:dyDescent="0.25">
      <c r="A188" s="37" t="s">
        <v>1125</v>
      </c>
      <c r="B188" s="37" t="s">
        <v>1126</v>
      </c>
      <c r="C188" s="37">
        <v>300</v>
      </c>
      <c r="D188" s="37">
        <v>1070</v>
      </c>
      <c r="E188" s="37">
        <v>2020</v>
      </c>
      <c r="F188" s="37">
        <v>2</v>
      </c>
      <c r="G188" s="37" t="s">
        <v>33</v>
      </c>
      <c r="H188" s="37">
        <v>0</v>
      </c>
      <c r="I188" s="37">
        <v>85</v>
      </c>
      <c r="J188" s="12" t="s">
        <v>1127</v>
      </c>
      <c r="O188" s="37" t="s">
        <v>492</v>
      </c>
      <c r="P188" s="28" t="s">
        <v>4113</v>
      </c>
      <c r="Q188" s="37" t="s">
        <v>1128</v>
      </c>
      <c r="R188" s="37" t="s">
        <v>759</v>
      </c>
      <c r="S188" s="39">
        <f>VLOOKUP(J:J,manual_correction!A:C,2,FALSE)</f>
        <v>1.17</v>
      </c>
      <c r="T188" s="39">
        <f>VLOOKUP(J:J,manual_correction!A:C,3,FALSE)</f>
        <v>1.1599999999999999</v>
      </c>
      <c r="W188" s="17" t="s">
        <v>354</v>
      </c>
      <c r="X188" s="37" t="s">
        <v>1114</v>
      </c>
      <c r="Y188" s="37" t="b">
        <v>1</v>
      </c>
      <c r="Z188" s="37" t="b">
        <v>0</v>
      </c>
      <c r="AA188" s="37" t="b">
        <v>1</v>
      </c>
      <c r="AB188" s="37" t="b">
        <v>0</v>
      </c>
    </row>
    <row r="189" spans="1:29" ht="13.2" x14ac:dyDescent="0.25">
      <c r="A189" s="37" t="s">
        <v>1129</v>
      </c>
      <c r="B189" s="37" t="s">
        <v>1130</v>
      </c>
      <c r="C189" s="37">
        <v>367</v>
      </c>
      <c r="D189" s="37">
        <v>547</v>
      </c>
      <c r="E189" s="37">
        <v>2019</v>
      </c>
      <c r="F189" s="37">
        <v>2</v>
      </c>
      <c r="G189" s="37" t="s">
        <v>33</v>
      </c>
      <c r="H189" s="37">
        <v>0</v>
      </c>
      <c r="I189" s="37">
        <v>97</v>
      </c>
      <c r="J189" s="12" t="s">
        <v>1131</v>
      </c>
      <c r="O189" s="37" t="s">
        <v>492</v>
      </c>
      <c r="P189" s="28" t="s">
        <v>4113</v>
      </c>
      <c r="Q189" s="37" t="s">
        <v>1132</v>
      </c>
      <c r="R189" s="37" t="s">
        <v>759</v>
      </c>
      <c r="S189" s="39">
        <f>VLOOKUP(J:J,manual_correction!A:C,2,FALSE)</f>
        <v>1.02</v>
      </c>
      <c r="T189" s="39">
        <f>VLOOKUP(J:J,manual_correction!A:C,3,FALSE)</f>
        <v>1.004</v>
      </c>
      <c r="W189" s="17" t="s">
        <v>354</v>
      </c>
      <c r="X189" s="37" t="s">
        <v>1114</v>
      </c>
      <c r="Y189" s="37" t="b">
        <v>1</v>
      </c>
      <c r="Z189" s="37" t="b">
        <v>0</v>
      </c>
      <c r="AA189" s="37" t="b">
        <v>1</v>
      </c>
      <c r="AB189" s="37" t="b">
        <v>0</v>
      </c>
    </row>
    <row r="190" spans="1:29" ht="13.2" x14ac:dyDescent="0.25">
      <c r="A190" s="37" t="s">
        <v>1133</v>
      </c>
      <c r="B190" s="37" t="s">
        <v>1134</v>
      </c>
      <c r="C190" s="37">
        <v>281</v>
      </c>
      <c r="D190" s="37">
        <v>1142</v>
      </c>
      <c r="E190" s="37">
        <v>2020</v>
      </c>
      <c r="F190" s="37">
        <v>2</v>
      </c>
      <c r="G190" s="37" t="s">
        <v>33</v>
      </c>
      <c r="H190" s="37">
        <v>0</v>
      </c>
      <c r="I190" s="37">
        <v>84</v>
      </c>
      <c r="J190" s="12" t="s">
        <v>1135</v>
      </c>
      <c r="O190" s="37" t="s">
        <v>492</v>
      </c>
      <c r="P190" s="28" t="s">
        <v>4113</v>
      </c>
      <c r="Q190" s="37" t="s">
        <v>1136</v>
      </c>
      <c r="R190" s="37" t="s">
        <v>759</v>
      </c>
      <c r="S190" s="39">
        <f>VLOOKUP(J:J,manual_correction!A:C,2,FALSE)</f>
        <v>1.1299999999999999</v>
      </c>
      <c r="T190" s="39">
        <f>VLOOKUP(J:J,manual_correction!A:C,3,FALSE)</f>
        <v>1.07</v>
      </c>
      <c r="W190" s="17" t="s">
        <v>354</v>
      </c>
      <c r="X190" s="37" t="s">
        <v>1114</v>
      </c>
      <c r="Y190" s="37" t="b">
        <v>1</v>
      </c>
      <c r="Z190" s="37" t="b">
        <v>0</v>
      </c>
      <c r="AA190" s="37" t="b">
        <v>1</v>
      </c>
      <c r="AB190" s="37" t="b">
        <v>0</v>
      </c>
    </row>
    <row r="191" spans="1:29" ht="13.2" x14ac:dyDescent="0.25">
      <c r="A191" s="37" t="s">
        <v>1137</v>
      </c>
      <c r="B191" s="37" t="s">
        <v>914</v>
      </c>
      <c r="C191" s="37">
        <v>566</v>
      </c>
      <c r="D191" s="37">
        <v>502</v>
      </c>
      <c r="E191" s="37">
        <v>2019</v>
      </c>
      <c r="F191" s="37">
        <v>2</v>
      </c>
      <c r="G191" s="37" t="s">
        <v>33</v>
      </c>
      <c r="H191" s="37">
        <v>0</v>
      </c>
      <c r="I191" s="37">
        <v>97</v>
      </c>
      <c r="J191" s="12" t="s">
        <v>1138</v>
      </c>
      <c r="O191" s="37" t="s">
        <v>492</v>
      </c>
      <c r="P191" s="28" t="s">
        <v>4113</v>
      </c>
      <c r="Q191" s="37" t="s">
        <v>1139</v>
      </c>
      <c r="R191" s="37" t="s">
        <v>759</v>
      </c>
      <c r="S191" s="39">
        <f>VLOOKUP(J:J,manual_correction!A:C,2,FALSE)</f>
        <v>1.08</v>
      </c>
      <c r="T191" s="39">
        <f>VLOOKUP(J:J,manual_correction!A:C,3,FALSE)</f>
        <v>1.03</v>
      </c>
      <c r="W191" s="17" t="s">
        <v>354</v>
      </c>
      <c r="X191" s="37" t="s">
        <v>1114</v>
      </c>
      <c r="Y191" s="37" t="b">
        <v>1</v>
      </c>
      <c r="Z191" s="37" t="b">
        <v>0</v>
      </c>
      <c r="AA191" s="37" t="b">
        <v>1</v>
      </c>
      <c r="AB191" s="37" t="b">
        <v>0</v>
      </c>
    </row>
    <row r="192" spans="1:29" ht="13.2" x14ac:dyDescent="0.25">
      <c r="A192" s="37" t="s">
        <v>1140</v>
      </c>
      <c r="B192" s="37" t="s">
        <v>1141</v>
      </c>
      <c r="C192" s="37">
        <v>207</v>
      </c>
      <c r="D192" s="37">
        <v>124</v>
      </c>
      <c r="E192" s="37">
        <v>2019</v>
      </c>
      <c r="F192" s="37">
        <v>2</v>
      </c>
      <c r="G192" s="37" t="s">
        <v>33</v>
      </c>
      <c r="H192" s="37">
        <v>0</v>
      </c>
      <c r="I192" s="37">
        <v>107</v>
      </c>
      <c r="J192" s="12" t="s">
        <v>1142</v>
      </c>
      <c r="O192" s="37" t="s">
        <v>492</v>
      </c>
      <c r="P192" s="28" t="s">
        <v>4113</v>
      </c>
      <c r="Q192" s="37" t="s">
        <v>1143</v>
      </c>
      <c r="R192" s="37" t="s">
        <v>759</v>
      </c>
      <c r="S192" s="37">
        <f>VLOOKUP(J:J,[1]leaderboard_histograms_fixed_20!$B:$D,2,FALSE)</f>
        <v>1.0743372909593201</v>
      </c>
      <c r="T192" s="37">
        <f>VLOOKUP(J:J,[1]leaderboard_histograms_fixed_20!$B:$D,3,FALSE)</f>
        <v>1.0277598450613299</v>
      </c>
      <c r="W192" s="17" t="s">
        <v>1144</v>
      </c>
      <c r="X192" s="37" t="s">
        <v>1144</v>
      </c>
      <c r="Y192" s="37" t="b">
        <v>0</v>
      </c>
      <c r="Z192" s="37" t="b">
        <v>0</v>
      </c>
      <c r="AA192" s="37" t="b">
        <v>1</v>
      </c>
      <c r="AB192" s="37" t="b">
        <v>0</v>
      </c>
    </row>
    <row r="193" spans="1:28" ht="13.2" x14ac:dyDescent="0.25">
      <c r="A193" s="37" t="s">
        <v>1145</v>
      </c>
      <c r="B193" s="37" t="s">
        <v>1146</v>
      </c>
      <c r="C193" s="37">
        <v>818</v>
      </c>
      <c r="D193" s="37">
        <v>252</v>
      </c>
      <c r="E193" s="37">
        <v>2019</v>
      </c>
      <c r="F193" s="37">
        <v>2</v>
      </c>
      <c r="G193" s="37" t="s">
        <v>33</v>
      </c>
      <c r="H193" s="37">
        <v>0</v>
      </c>
      <c r="I193" s="37">
        <v>94</v>
      </c>
      <c r="J193" s="12" t="s">
        <v>1147</v>
      </c>
      <c r="O193" s="37" t="s">
        <v>492</v>
      </c>
      <c r="P193" s="28" t="s">
        <v>4113</v>
      </c>
      <c r="Q193" s="37" t="s">
        <v>1148</v>
      </c>
      <c r="R193" s="37" t="s">
        <v>759</v>
      </c>
      <c r="S193" s="37">
        <f>VLOOKUP(J:J,[1]leaderboard_histograms_fixed_20!$B:$D,2,FALSE)</f>
        <v>1.0978588319134399</v>
      </c>
      <c r="T193" s="37">
        <f>VLOOKUP(J:J,[1]leaderboard_histograms_fixed_20!$B:$D,3,FALSE)</f>
        <v>1.06635622817229</v>
      </c>
      <c r="W193" s="17" t="s">
        <v>1144</v>
      </c>
      <c r="X193" s="37" t="s">
        <v>1114</v>
      </c>
      <c r="Y193" s="37" t="b">
        <v>0</v>
      </c>
      <c r="Z193" s="37" t="b">
        <v>0</v>
      </c>
      <c r="AA193" s="37" t="b">
        <v>1</v>
      </c>
      <c r="AB193" s="37" t="b">
        <v>0</v>
      </c>
    </row>
    <row r="194" spans="1:28" ht="13.2" x14ac:dyDescent="0.25">
      <c r="A194" s="37" t="s">
        <v>1149</v>
      </c>
      <c r="B194" s="37" t="s">
        <v>1150</v>
      </c>
      <c r="C194" s="37">
        <v>241</v>
      </c>
      <c r="D194" s="37">
        <v>559</v>
      </c>
      <c r="E194" s="37">
        <v>2020</v>
      </c>
      <c r="F194" s="37">
        <v>3</v>
      </c>
      <c r="G194" s="37" t="s">
        <v>33</v>
      </c>
      <c r="H194" s="37">
        <v>0</v>
      </c>
      <c r="I194" s="37">
        <v>32</v>
      </c>
      <c r="J194" s="12" t="s">
        <v>1151</v>
      </c>
      <c r="O194" s="37" t="s">
        <v>1039</v>
      </c>
      <c r="P194" s="37" t="s">
        <v>36</v>
      </c>
      <c r="Q194" s="37" t="s">
        <v>1152</v>
      </c>
      <c r="R194" s="37" t="s">
        <v>311</v>
      </c>
      <c r="S194" s="37"/>
      <c r="T194" s="37"/>
      <c r="X194" s="37" t="s">
        <v>1082</v>
      </c>
      <c r="Y194" s="37" t="b">
        <v>0</v>
      </c>
      <c r="Z194" s="37" t="b">
        <v>0</v>
      </c>
      <c r="AA194" s="37" t="b">
        <v>1</v>
      </c>
      <c r="AB194" s="37" t="b">
        <v>0</v>
      </c>
    </row>
    <row r="195" spans="1:28" ht="13.2" x14ac:dyDescent="0.25">
      <c r="A195" s="37" t="s">
        <v>1153</v>
      </c>
      <c r="B195" s="37" t="s">
        <v>1154</v>
      </c>
      <c r="C195" s="37">
        <v>343</v>
      </c>
      <c r="D195" s="37">
        <v>1258</v>
      </c>
      <c r="E195" s="37">
        <v>2017</v>
      </c>
      <c r="F195" s="37">
        <v>2</v>
      </c>
      <c r="G195" s="37">
        <v>3000</v>
      </c>
      <c r="H195" s="37">
        <v>3000</v>
      </c>
      <c r="I195" s="37">
        <v>852</v>
      </c>
      <c r="J195" s="12" t="s">
        <v>1155</v>
      </c>
      <c r="K195" s="11" t="s">
        <v>1156</v>
      </c>
      <c r="L195" s="11" t="s">
        <v>1157</v>
      </c>
      <c r="P195" s="37" t="s">
        <v>110</v>
      </c>
      <c r="Q195" s="37" t="s">
        <v>1158</v>
      </c>
      <c r="R195" s="37" t="s">
        <v>311</v>
      </c>
      <c r="S195" s="39">
        <f>VLOOKUP(J:J,manual_correction!A:C,2,FALSE)</f>
        <v>4.0551948051947999</v>
      </c>
      <c r="T195" s="39">
        <f>VLOOKUP(J:J,manual_correction!A:C,3,FALSE)</f>
        <v>3.9285714285714199</v>
      </c>
      <c r="W195" s="37" t="s">
        <v>112</v>
      </c>
      <c r="X195" s="37" t="s">
        <v>96</v>
      </c>
      <c r="Y195" s="37" t="b">
        <v>0</v>
      </c>
      <c r="Z195" s="37" t="b">
        <v>0</v>
      </c>
      <c r="AA195" s="37" t="b">
        <v>1</v>
      </c>
      <c r="AB195" s="37" t="b">
        <v>1</v>
      </c>
    </row>
    <row r="196" spans="1:28" ht="13.2" x14ac:dyDescent="0.25">
      <c r="A196" s="37" t="s">
        <v>1159</v>
      </c>
      <c r="B196" s="37" t="s">
        <v>1160</v>
      </c>
      <c r="C196" s="37">
        <v>115</v>
      </c>
      <c r="D196" s="37">
        <v>321</v>
      </c>
      <c r="E196" s="37">
        <v>2020</v>
      </c>
      <c r="F196" s="37">
        <v>2</v>
      </c>
      <c r="G196" s="37" t="s">
        <v>33</v>
      </c>
      <c r="H196" s="37">
        <v>0</v>
      </c>
      <c r="I196" s="37">
        <v>66</v>
      </c>
      <c r="J196" s="12" t="s">
        <v>1161</v>
      </c>
      <c r="O196" s="37" t="s">
        <v>1162</v>
      </c>
      <c r="P196" s="28" t="s">
        <v>4113</v>
      </c>
      <c r="Q196" s="37" t="s">
        <v>1163</v>
      </c>
      <c r="R196" s="37" t="s">
        <v>94</v>
      </c>
      <c r="S196" s="37">
        <f>VLOOKUP(J:J,[1]leaderboard_histograms_fixed_20!$B:$D,2,FALSE)</f>
        <v>1.5342519032894999</v>
      </c>
      <c r="T196" s="37">
        <f>VLOOKUP(J:J,[1]leaderboard_histograms_fixed_20!$B:$D,3,FALSE)</f>
        <v>1.3925438841614599</v>
      </c>
      <c r="W196" s="37" t="s">
        <v>1164</v>
      </c>
      <c r="X196" s="37" t="s">
        <v>282</v>
      </c>
      <c r="Y196" s="37" t="b">
        <v>0</v>
      </c>
      <c r="Z196" s="37" t="b">
        <v>0</v>
      </c>
      <c r="AA196" s="37" t="b">
        <v>1</v>
      </c>
      <c r="AB196" s="37" t="b">
        <v>0</v>
      </c>
    </row>
    <row r="197" spans="1:28" ht="13.2" x14ac:dyDescent="0.25">
      <c r="A197" s="37" t="s">
        <v>1165</v>
      </c>
      <c r="B197" s="37" t="s">
        <v>1166</v>
      </c>
      <c r="C197" s="37">
        <v>97</v>
      </c>
      <c r="D197" s="37">
        <v>159</v>
      </c>
      <c r="E197" s="37">
        <v>2020</v>
      </c>
      <c r="F197" s="37">
        <v>2</v>
      </c>
      <c r="G197" s="37" t="s">
        <v>33</v>
      </c>
      <c r="H197" s="37">
        <v>0</v>
      </c>
      <c r="I197" s="37">
        <v>66</v>
      </c>
      <c r="J197" s="12" t="s">
        <v>1167</v>
      </c>
      <c r="O197" s="37" t="s">
        <v>1162</v>
      </c>
      <c r="P197" s="28" t="s">
        <v>4113</v>
      </c>
      <c r="Q197" s="37" t="s">
        <v>1168</v>
      </c>
      <c r="R197" s="37" t="s">
        <v>94</v>
      </c>
      <c r="S197" s="37">
        <f>VLOOKUP(J:J,[1]leaderboard_histograms_fixed_20!$B:$D,2,FALSE)</f>
        <v>1.65595731764528</v>
      </c>
      <c r="T197" s="37">
        <f>VLOOKUP(J:J,[1]leaderboard_histograms_fixed_20!$B:$D,3,FALSE)</f>
        <v>1.52174019579395</v>
      </c>
      <c r="W197" s="37" t="s">
        <v>122</v>
      </c>
      <c r="X197" s="37" t="s">
        <v>122</v>
      </c>
      <c r="Y197" s="37" t="b">
        <v>0</v>
      </c>
      <c r="Z197" s="37" t="b">
        <v>0</v>
      </c>
      <c r="AA197" s="37" t="b">
        <v>1</v>
      </c>
      <c r="AB197" s="37" t="b">
        <v>0</v>
      </c>
    </row>
    <row r="198" spans="1:28" ht="13.2" x14ac:dyDescent="0.25">
      <c r="A198" s="37" t="s">
        <v>1169</v>
      </c>
      <c r="B198" s="37" t="s">
        <v>1170</v>
      </c>
      <c r="C198" s="37">
        <v>50</v>
      </c>
      <c r="D198" s="37">
        <v>357</v>
      </c>
      <c r="E198" s="37">
        <v>2020</v>
      </c>
      <c r="F198" s="37">
        <v>2</v>
      </c>
      <c r="G198" s="37" t="s">
        <v>33</v>
      </c>
      <c r="H198" s="37">
        <v>0</v>
      </c>
      <c r="I198" s="37">
        <v>43</v>
      </c>
      <c r="J198" s="12" t="s">
        <v>1171</v>
      </c>
      <c r="K198" s="12" t="s">
        <v>1172</v>
      </c>
      <c r="O198" s="37" t="s">
        <v>158</v>
      </c>
      <c r="P198" s="37" t="s">
        <v>36</v>
      </c>
      <c r="Q198" s="37" t="s">
        <v>1173</v>
      </c>
      <c r="R198" s="37" t="s">
        <v>94</v>
      </c>
      <c r="S198" s="39">
        <f>VLOOKUP(J:J,manual_correction!A:C,2,FALSE)</f>
        <v>1.23</v>
      </c>
      <c r="T198" s="39">
        <f>VLOOKUP(J:J,manual_correction!A:C,3,FALSE)</f>
        <v>1.83</v>
      </c>
      <c r="W198" s="17" t="s">
        <v>1174</v>
      </c>
      <c r="X198" s="37" t="s">
        <v>1175</v>
      </c>
      <c r="Y198" s="37" t="b">
        <v>0</v>
      </c>
      <c r="Z198" s="37" t="b">
        <v>0</v>
      </c>
      <c r="AA198" s="37" t="b">
        <v>1</v>
      </c>
      <c r="AB198" s="37" t="b">
        <v>0</v>
      </c>
    </row>
    <row r="199" spans="1:28" ht="13.2" x14ac:dyDescent="0.25">
      <c r="A199" s="37" t="s">
        <v>1176</v>
      </c>
      <c r="B199" s="37" t="s">
        <v>391</v>
      </c>
      <c r="C199" s="37">
        <v>216</v>
      </c>
      <c r="D199" s="37">
        <v>1983</v>
      </c>
      <c r="E199" s="37">
        <v>2020</v>
      </c>
      <c r="F199" s="37">
        <v>2</v>
      </c>
      <c r="G199" s="37" t="s">
        <v>33</v>
      </c>
      <c r="H199" s="37">
        <v>0</v>
      </c>
      <c r="I199" s="37">
        <v>88</v>
      </c>
      <c r="J199" s="12" t="s">
        <v>1177</v>
      </c>
      <c r="O199" s="37" t="s">
        <v>158</v>
      </c>
      <c r="P199" s="37" t="s">
        <v>36</v>
      </c>
      <c r="Q199" s="37" t="s">
        <v>1178</v>
      </c>
      <c r="R199" s="37" t="s">
        <v>311</v>
      </c>
      <c r="S199" s="37">
        <f>VLOOKUP(J:J,[1]leaderboard_histograms_fixed_20!$B:$D,2,FALSE)</f>
        <v>1.2667550500645399</v>
      </c>
      <c r="T199" s="37">
        <f>VLOOKUP(J:J,[1]leaderboard_histograms_fixed_20!$B:$D,3,FALSE)</f>
        <v>1.2666666666666599</v>
      </c>
      <c r="W199" s="37" t="s">
        <v>1179</v>
      </c>
      <c r="X199" s="37" t="s">
        <v>303</v>
      </c>
      <c r="Y199" s="37" t="b">
        <v>0</v>
      </c>
      <c r="Z199" s="37" t="b">
        <v>1</v>
      </c>
      <c r="AA199" s="37" t="b">
        <v>1</v>
      </c>
      <c r="AB199" s="37" t="b">
        <v>0</v>
      </c>
    </row>
    <row r="200" spans="1:28" ht="13.2" x14ac:dyDescent="0.25">
      <c r="A200" s="37" t="s">
        <v>1180</v>
      </c>
      <c r="B200" s="37" t="s">
        <v>391</v>
      </c>
      <c r="C200" s="37">
        <v>134</v>
      </c>
      <c r="D200" s="37">
        <v>1102</v>
      </c>
      <c r="E200" s="37">
        <v>2020</v>
      </c>
      <c r="F200" s="37">
        <v>4</v>
      </c>
      <c r="G200" s="37" t="s">
        <v>33</v>
      </c>
      <c r="H200" s="37">
        <v>0</v>
      </c>
      <c r="I200" s="37">
        <v>96</v>
      </c>
      <c r="J200" s="12" t="s">
        <v>1181</v>
      </c>
      <c r="O200" s="37" t="s">
        <v>158</v>
      </c>
      <c r="P200" s="37" t="s">
        <v>36</v>
      </c>
      <c r="Q200" s="37" t="s">
        <v>1182</v>
      </c>
      <c r="R200" s="37" t="s">
        <v>311</v>
      </c>
      <c r="S200" s="37">
        <f>VLOOKUP(J:J,[1]leaderboard_histograms_fixed_20!$B:$D,2,FALSE)</f>
        <v>1.14454938370417</v>
      </c>
      <c r="T200" s="37">
        <f>VLOOKUP(J:J,[1]leaderboard_histograms_fixed_20!$B:$D,3,FALSE)</f>
        <v>1.1093871217998399</v>
      </c>
      <c r="W200" s="37" t="s">
        <v>1179</v>
      </c>
      <c r="X200" s="37" t="s">
        <v>303</v>
      </c>
      <c r="Y200" s="37" t="b">
        <v>0</v>
      </c>
      <c r="Z200" s="37" t="b">
        <v>1</v>
      </c>
      <c r="AA200" s="37" t="b">
        <v>1</v>
      </c>
      <c r="AB200" s="37" t="b">
        <v>0</v>
      </c>
    </row>
    <row r="201" spans="1:28" ht="13.2" x14ac:dyDescent="0.25">
      <c r="A201" s="37" t="s">
        <v>1183</v>
      </c>
      <c r="B201" s="37" t="s">
        <v>1184</v>
      </c>
      <c r="C201" s="37">
        <v>32</v>
      </c>
      <c r="D201" s="37">
        <v>74</v>
      </c>
      <c r="E201" s="37">
        <v>2020</v>
      </c>
      <c r="F201" s="37">
        <v>2</v>
      </c>
      <c r="G201" s="37" t="s">
        <v>33</v>
      </c>
      <c r="H201" s="37">
        <v>0</v>
      </c>
      <c r="I201" s="37">
        <v>11</v>
      </c>
      <c r="J201" s="12" t="s">
        <v>1185</v>
      </c>
      <c r="O201" s="37" t="s">
        <v>158</v>
      </c>
      <c r="P201" s="37" t="s">
        <v>36</v>
      </c>
      <c r="Q201" s="37" t="s">
        <v>1186</v>
      </c>
      <c r="R201" s="37" t="s">
        <v>311</v>
      </c>
      <c r="S201" s="37">
        <f>VLOOKUP(J:J,[1]leaderboard_histograms_fixed_20!$B:$D,2,FALSE)</f>
        <v>1.4887523931078399</v>
      </c>
      <c r="T201" s="37">
        <f>VLOOKUP(J:J,[1]leaderboard_histograms_fixed_20!$B:$D,3,FALSE)</f>
        <v>1.3098276962348401</v>
      </c>
      <c r="W201" s="37" t="s">
        <v>1187</v>
      </c>
      <c r="X201" s="37" t="s">
        <v>1188</v>
      </c>
      <c r="Y201" s="37" t="b">
        <v>0</v>
      </c>
      <c r="Z201" s="37" t="b">
        <v>0</v>
      </c>
      <c r="AA201" s="37" t="b">
        <v>1</v>
      </c>
      <c r="AB201" s="37" t="b">
        <v>0</v>
      </c>
    </row>
    <row r="202" spans="1:28" ht="13.2" x14ac:dyDescent="0.25">
      <c r="A202" s="37" t="s">
        <v>1189</v>
      </c>
      <c r="B202" s="37" t="s">
        <v>1190</v>
      </c>
      <c r="C202" s="37">
        <v>93</v>
      </c>
      <c r="D202" s="37">
        <v>340</v>
      </c>
      <c r="E202" s="37">
        <v>2019</v>
      </c>
      <c r="F202" s="37">
        <v>3</v>
      </c>
      <c r="G202" s="37">
        <v>2300</v>
      </c>
      <c r="H202" s="37">
        <v>2300</v>
      </c>
      <c r="I202" s="37">
        <v>443</v>
      </c>
      <c r="J202" s="12" t="s">
        <v>1191</v>
      </c>
      <c r="P202" s="28" t="s">
        <v>4113</v>
      </c>
      <c r="Q202" s="37" t="s">
        <v>1192</v>
      </c>
      <c r="R202" s="37" t="s">
        <v>1193</v>
      </c>
      <c r="S202" s="37"/>
      <c r="T202" s="37"/>
      <c r="W202" s="37" t="s">
        <v>112</v>
      </c>
      <c r="X202" s="37" t="s">
        <v>1194</v>
      </c>
      <c r="Y202" s="37" t="b">
        <v>1</v>
      </c>
      <c r="Z202" s="37" t="b">
        <v>1</v>
      </c>
      <c r="AA202" s="37" t="b">
        <v>1</v>
      </c>
      <c r="AB202" s="37" t="b">
        <v>0</v>
      </c>
    </row>
    <row r="203" spans="1:28" ht="13.2" x14ac:dyDescent="0.25">
      <c r="A203" s="37" t="s">
        <v>1195</v>
      </c>
      <c r="B203" s="37" t="s">
        <v>784</v>
      </c>
      <c r="C203" s="37">
        <v>29</v>
      </c>
      <c r="D203" s="37">
        <v>35</v>
      </c>
      <c r="E203" s="37">
        <v>2020</v>
      </c>
      <c r="F203" s="37">
        <v>2</v>
      </c>
      <c r="G203" s="37" t="s">
        <v>33</v>
      </c>
      <c r="H203" s="37">
        <v>0</v>
      </c>
      <c r="I203" s="37">
        <v>71</v>
      </c>
      <c r="J203" s="12" t="s">
        <v>1196</v>
      </c>
      <c r="K203" s="12" t="s">
        <v>1197</v>
      </c>
      <c r="O203" s="37" t="s">
        <v>59</v>
      </c>
      <c r="P203" s="37" t="s">
        <v>36</v>
      </c>
      <c r="Q203" s="37" t="s">
        <v>1198</v>
      </c>
      <c r="R203" s="37" t="s">
        <v>94</v>
      </c>
      <c r="S203" s="37"/>
      <c r="T203" s="37"/>
      <c r="W203" s="17" t="s">
        <v>303</v>
      </c>
      <c r="X203" s="37" t="s">
        <v>789</v>
      </c>
      <c r="Y203" s="37" t="b">
        <v>1</v>
      </c>
      <c r="Z203" s="37" t="b">
        <v>1</v>
      </c>
      <c r="AA203" s="37" t="b">
        <v>1</v>
      </c>
      <c r="AB203" s="37" t="b">
        <v>0</v>
      </c>
    </row>
    <row r="204" spans="1:28" ht="13.2" x14ac:dyDescent="0.25">
      <c r="A204" s="37" t="s">
        <v>1199</v>
      </c>
      <c r="B204" s="37" t="s">
        <v>1200</v>
      </c>
      <c r="C204" s="37">
        <v>319</v>
      </c>
      <c r="D204" s="37">
        <v>6442</v>
      </c>
      <c r="E204" s="37">
        <v>2020</v>
      </c>
      <c r="F204" s="37">
        <v>2</v>
      </c>
      <c r="G204" s="37" t="s">
        <v>33</v>
      </c>
      <c r="H204" s="37">
        <v>0</v>
      </c>
      <c r="I204" s="37">
        <v>40</v>
      </c>
      <c r="J204" s="12" t="s">
        <v>1201</v>
      </c>
      <c r="O204" s="37" t="s">
        <v>1202</v>
      </c>
      <c r="P204" s="37" t="s">
        <v>36</v>
      </c>
      <c r="Q204" s="37" t="s">
        <v>1203</v>
      </c>
      <c r="R204" s="37" t="s">
        <v>311</v>
      </c>
      <c r="S204" s="37">
        <f>VLOOKUP(J:J,[1]leaderboard_histograms_fixed_20!$B:$D,2,FALSE)</f>
        <v>1.5352435530085899</v>
      </c>
      <c r="T204" s="37">
        <f>VLOOKUP(J:J,[1]leaderboard_histograms_fixed_20!$B:$D,3,FALSE)</f>
        <v>1.5079365079364999</v>
      </c>
      <c r="W204" s="37" t="s">
        <v>1204</v>
      </c>
      <c r="X204" s="37" t="s">
        <v>303</v>
      </c>
      <c r="Y204" s="37" t="b">
        <v>0</v>
      </c>
      <c r="Z204" s="37" t="b">
        <v>0</v>
      </c>
      <c r="AA204" s="37" t="b">
        <v>1</v>
      </c>
      <c r="AB204" s="37" t="b">
        <v>0</v>
      </c>
    </row>
    <row r="205" spans="1:28" ht="13.2" x14ac:dyDescent="0.25">
      <c r="A205" s="37" t="s">
        <v>1205</v>
      </c>
      <c r="B205" s="37" t="s">
        <v>1206</v>
      </c>
      <c r="C205" s="37">
        <v>345</v>
      </c>
      <c r="D205" s="37">
        <v>4849</v>
      </c>
      <c r="E205" s="37">
        <v>2019</v>
      </c>
      <c r="F205" s="37">
        <v>2</v>
      </c>
      <c r="G205" s="37" t="s">
        <v>33</v>
      </c>
      <c r="H205" s="37">
        <v>0</v>
      </c>
      <c r="I205" s="37">
        <v>396</v>
      </c>
      <c r="J205" s="12" t="s">
        <v>1207</v>
      </c>
      <c r="K205" s="12" t="s">
        <v>1208</v>
      </c>
      <c r="P205" s="28" t="s">
        <v>4113</v>
      </c>
      <c r="Q205" s="37" t="s">
        <v>780</v>
      </c>
      <c r="R205" s="37" t="s">
        <v>891</v>
      </c>
      <c r="S205" s="37">
        <f>VLOOKUP(J:J,[1]leaderboard_histograms_fixed_20!$B:$D,2,FALSE)</f>
        <v>1.11176541281096</v>
      </c>
      <c r="T205" s="37">
        <f>VLOOKUP(J:J,[1]leaderboard_histograms_fixed_20!$B:$D,3,FALSE)</f>
        <v>1.10657894736842</v>
      </c>
      <c r="W205" s="37" t="s">
        <v>1209</v>
      </c>
      <c r="X205" s="37" t="s">
        <v>1210</v>
      </c>
      <c r="Y205" s="37" t="b">
        <v>1</v>
      </c>
      <c r="Z205" s="37" t="b">
        <v>0</v>
      </c>
      <c r="AA205" s="37" t="b">
        <v>1</v>
      </c>
      <c r="AB205" s="37" t="b">
        <v>0</v>
      </c>
    </row>
    <row r="206" spans="1:28" ht="13.2" x14ac:dyDescent="0.25">
      <c r="A206" s="37" t="s">
        <v>1211</v>
      </c>
      <c r="B206" s="37" t="s">
        <v>1212</v>
      </c>
      <c r="C206" s="37">
        <v>30</v>
      </c>
      <c r="D206" s="37">
        <v>18</v>
      </c>
      <c r="E206" s="37">
        <v>2020</v>
      </c>
      <c r="F206" s="37">
        <v>1</v>
      </c>
      <c r="G206" s="37" t="s">
        <v>33</v>
      </c>
      <c r="H206" s="37">
        <v>0</v>
      </c>
      <c r="I206" s="37">
        <v>7</v>
      </c>
      <c r="J206" s="12" t="s">
        <v>1213</v>
      </c>
      <c r="O206" s="37" t="s">
        <v>1214</v>
      </c>
      <c r="P206" s="37" t="s">
        <v>36</v>
      </c>
      <c r="Q206" s="37" t="s">
        <v>1215</v>
      </c>
      <c r="R206" s="37" t="s">
        <v>94</v>
      </c>
      <c r="S206" s="37"/>
      <c r="T206" s="37"/>
      <c r="W206" s="17" t="s">
        <v>303</v>
      </c>
      <c r="X206" s="37" t="s">
        <v>789</v>
      </c>
      <c r="Y206" s="37" t="b">
        <v>1</v>
      </c>
      <c r="Z206" s="37" t="b">
        <v>0</v>
      </c>
      <c r="AA206" s="37" t="b">
        <v>1</v>
      </c>
      <c r="AB206" s="37" t="b">
        <v>0</v>
      </c>
    </row>
    <row r="207" spans="1:28" ht="13.2" x14ac:dyDescent="0.25">
      <c r="A207" s="37" t="s">
        <v>1216</v>
      </c>
      <c r="B207" s="37" t="s">
        <v>1217</v>
      </c>
      <c r="C207" s="37">
        <v>17</v>
      </c>
      <c r="D207" s="37">
        <v>13</v>
      </c>
      <c r="E207" s="37">
        <v>2020</v>
      </c>
      <c r="F207" s="37">
        <v>1</v>
      </c>
      <c r="G207" s="37" t="s">
        <v>33</v>
      </c>
      <c r="H207" s="37">
        <v>0</v>
      </c>
      <c r="I207" s="37">
        <v>7</v>
      </c>
      <c r="J207" s="12" t="s">
        <v>1218</v>
      </c>
      <c r="O207" s="37" t="s">
        <v>1214</v>
      </c>
      <c r="P207" s="37" t="s">
        <v>36</v>
      </c>
      <c r="Q207" s="37" t="s">
        <v>1219</v>
      </c>
      <c r="R207" s="33"/>
      <c r="S207" s="37"/>
      <c r="T207" s="37"/>
      <c r="W207" s="17" t="s">
        <v>1220</v>
      </c>
      <c r="X207" s="37" t="s">
        <v>1221</v>
      </c>
      <c r="Y207" s="37" t="b">
        <v>1</v>
      </c>
      <c r="Z207" s="37" t="b">
        <v>0</v>
      </c>
      <c r="AA207" s="37" t="b">
        <v>1</v>
      </c>
      <c r="AB207" s="37" t="b">
        <v>0</v>
      </c>
    </row>
    <row r="208" spans="1:28" ht="13.2" x14ac:dyDescent="0.25">
      <c r="A208" s="37" t="s">
        <v>1222</v>
      </c>
      <c r="B208" s="37" t="s">
        <v>1223</v>
      </c>
      <c r="C208" s="37">
        <v>61</v>
      </c>
      <c r="D208" s="37">
        <v>231</v>
      </c>
      <c r="E208" s="37">
        <v>2020</v>
      </c>
      <c r="F208" s="37">
        <v>2</v>
      </c>
      <c r="G208" s="37" t="s">
        <v>33</v>
      </c>
      <c r="H208" s="37">
        <v>0</v>
      </c>
      <c r="I208" s="37">
        <v>103</v>
      </c>
      <c r="J208" s="12" t="s">
        <v>1224</v>
      </c>
      <c r="K208" s="12" t="s">
        <v>1225</v>
      </c>
      <c r="O208" s="37" t="s">
        <v>1162</v>
      </c>
      <c r="P208" s="28" t="s">
        <v>4114</v>
      </c>
      <c r="Q208" s="37" t="s">
        <v>1226</v>
      </c>
      <c r="R208" s="19" t="s">
        <v>1227</v>
      </c>
      <c r="S208" s="37">
        <f>VLOOKUP(J:J,[1]leaderboard_histograms_fixed_20!$B:$D,2,FALSE)</f>
        <v>1.4952076677316199</v>
      </c>
      <c r="T208" s="37">
        <f>VLOOKUP(J:J,[1]leaderboard_histograms_fixed_20!$B:$D,3,FALSE)</f>
        <v>1.2093023255813899</v>
      </c>
      <c r="W208" s="37" t="s">
        <v>541</v>
      </c>
      <c r="X208" s="37" t="s">
        <v>1228</v>
      </c>
      <c r="Y208" s="37" t="b">
        <v>0</v>
      </c>
      <c r="Z208" s="37" t="b">
        <v>0</v>
      </c>
      <c r="AA208" s="37" t="b">
        <v>1</v>
      </c>
      <c r="AB208" s="37" t="b">
        <v>0</v>
      </c>
    </row>
    <row r="209" spans="1:28" ht="13.2" x14ac:dyDescent="0.25">
      <c r="A209" s="37" t="s">
        <v>1229</v>
      </c>
      <c r="B209" s="37" t="s">
        <v>1230</v>
      </c>
      <c r="C209" s="37">
        <v>153</v>
      </c>
      <c r="D209" s="37">
        <v>557</v>
      </c>
      <c r="E209" s="37">
        <v>2020</v>
      </c>
      <c r="F209" s="37">
        <v>1</v>
      </c>
      <c r="G209" s="37" t="s">
        <v>33</v>
      </c>
      <c r="H209" s="37">
        <v>0</v>
      </c>
      <c r="I209" s="37">
        <v>335</v>
      </c>
      <c r="J209" s="12" t="s">
        <v>1231</v>
      </c>
      <c r="P209" s="28" t="s">
        <v>4114</v>
      </c>
      <c r="Q209" s="37" t="s">
        <v>1232</v>
      </c>
      <c r="R209" s="37" t="s">
        <v>94</v>
      </c>
      <c r="S209" s="37"/>
      <c r="T209" s="37"/>
      <c r="W209" s="17" t="s">
        <v>1233</v>
      </c>
      <c r="X209" s="37" t="s">
        <v>745</v>
      </c>
      <c r="Y209" s="37" t="b">
        <v>1</v>
      </c>
      <c r="Z209" s="37" t="b">
        <v>0</v>
      </c>
      <c r="AA209" s="37" t="b">
        <v>1</v>
      </c>
      <c r="AB209" s="37" t="b">
        <v>0</v>
      </c>
    </row>
    <row r="210" spans="1:28" ht="13.2" x14ac:dyDescent="0.25">
      <c r="A210" s="37" t="s">
        <v>1234</v>
      </c>
      <c r="B210" s="37" t="s">
        <v>1235</v>
      </c>
      <c r="C210" s="37">
        <v>125</v>
      </c>
      <c r="D210" s="37">
        <v>535</v>
      </c>
      <c r="E210" s="37">
        <v>2020</v>
      </c>
      <c r="F210" s="37">
        <v>1</v>
      </c>
      <c r="G210" s="37" t="s">
        <v>33</v>
      </c>
      <c r="H210" s="37">
        <v>0</v>
      </c>
      <c r="I210" s="37">
        <v>335</v>
      </c>
      <c r="J210" s="12" t="s">
        <v>1236</v>
      </c>
      <c r="P210" s="28" t="s">
        <v>4113</v>
      </c>
      <c r="Q210" s="37" t="s">
        <v>1237</v>
      </c>
      <c r="R210" s="37" t="s">
        <v>94</v>
      </c>
      <c r="S210" s="37"/>
      <c r="T210" s="37"/>
      <c r="W210" s="17" t="s">
        <v>1233</v>
      </c>
      <c r="X210" s="37" t="s">
        <v>1238</v>
      </c>
      <c r="Y210" s="37" t="b">
        <v>1</v>
      </c>
      <c r="Z210" s="37" t="b">
        <v>0</v>
      </c>
      <c r="AA210" s="37" t="b">
        <v>1</v>
      </c>
      <c r="AB210" s="37" t="b">
        <v>0</v>
      </c>
    </row>
    <row r="211" spans="1:28" ht="13.2" x14ac:dyDescent="0.25">
      <c r="A211" s="37" t="s">
        <v>1239</v>
      </c>
      <c r="B211" s="37" t="s">
        <v>1240</v>
      </c>
      <c r="C211" s="37">
        <v>300</v>
      </c>
      <c r="D211" s="37">
        <v>2370</v>
      </c>
      <c r="E211" s="37">
        <v>2020</v>
      </c>
      <c r="F211" s="37">
        <v>2</v>
      </c>
      <c r="G211" s="37" t="s">
        <v>33</v>
      </c>
      <c r="H211" s="37">
        <v>0</v>
      </c>
      <c r="I211" s="37">
        <v>100</v>
      </c>
      <c r="J211" s="12" t="s">
        <v>1241</v>
      </c>
      <c r="O211" s="37" t="s">
        <v>59</v>
      </c>
      <c r="P211" s="28" t="s">
        <v>4113</v>
      </c>
      <c r="Q211" s="37" t="s">
        <v>1242</v>
      </c>
      <c r="R211" s="37" t="s">
        <v>326</v>
      </c>
      <c r="S211" s="37">
        <f>VLOOKUP(J:J,[1]leaderboard_histograms_fixed_20!$B:$D,2,FALSE)</f>
        <v>2.7753647744139802</v>
      </c>
      <c r="T211" s="37">
        <f>VLOOKUP(J:J,[1]leaderboard_histograms_fixed_20!$B:$D,3,FALSE)</f>
        <v>1.48456185061752</v>
      </c>
      <c r="V211" s="37" t="s">
        <v>1243</v>
      </c>
      <c r="W211" s="37" t="s">
        <v>1244</v>
      </c>
      <c r="X211" s="37" t="s">
        <v>376</v>
      </c>
      <c r="Y211" s="37" t="b">
        <v>0</v>
      </c>
      <c r="Z211" s="37" t="b">
        <v>1</v>
      </c>
      <c r="AA211" s="37" t="b">
        <v>1</v>
      </c>
      <c r="AB211" s="37" t="b">
        <v>0</v>
      </c>
    </row>
    <row r="212" spans="1:28" ht="13.2" x14ac:dyDescent="0.25">
      <c r="A212" s="37" t="s">
        <v>1245</v>
      </c>
      <c r="B212" s="37" t="s">
        <v>1246</v>
      </c>
      <c r="C212" s="37">
        <v>17</v>
      </c>
      <c r="D212" s="37">
        <v>42</v>
      </c>
      <c r="E212" s="37">
        <v>2020</v>
      </c>
      <c r="F212" s="37">
        <v>4</v>
      </c>
      <c r="G212" s="37" t="s">
        <v>33</v>
      </c>
      <c r="H212" s="37">
        <v>0</v>
      </c>
      <c r="I212" s="37">
        <v>56</v>
      </c>
      <c r="J212" s="12" t="s">
        <v>1247</v>
      </c>
      <c r="K212" s="12" t="s">
        <v>1248</v>
      </c>
      <c r="P212" s="28" t="s">
        <v>4114</v>
      </c>
      <c r="Q212" s="37" t="s">
        <v>1249</v>
      </c>
      <c r="R212" s="37" t="s">
        <v>94</v>
      </c>
      <c r="S212" s="37"/>
      <c r="T212" s="37"/>
      <c r="V212" s="37" t="s">
        <v>1250</v>
      </c>
      <c r="W212" s="37" t="s">
        <v>227</v>
      </c>
      <c r="X212" s="37" t="s">
        <v>282</v>
      </c>
      <c r="Y212" s="37" t="b">
        <v>0</v>
      </c>
      <c r="Z212" s="37" t="b">
        <v>1</v>
      </c>
      <c r="AA212" s="37" t="b">
        <v>1</v>
      </c>
      <c r="AB212" s="37" t="b">
        <v>0</v>
      </c>
    </row>
    <row r="213" spans="1:28" ht="13.2" x14ac:dyDescent="0.25">
      <c r="A213" s="37" t="s">
        <v>1251</v>
      </c>
      <c r="B213" s="37" t="s">
        <v>1252</v>
      </c>
      <c r="C213" s="37">
        <v>30</v>
      </c>
      <c r="D213" s="37">
        <v>53</v>
      </c>
      <c r="E213" s="37">
        <v>2020</v>
      </c>
      <c r="F213" s="37">
        <v>1</v>
      </c>
      <c r="G213" s="37" t="s">
        <v>33</v>
      </c>
      <c r="H213" s="37">
        <v>0</v>
      </c>
      <c r="I213" s="37">
        <v>51</v>
      </c>
      <c r="J213" s="12" t="s">
        <v>1253</v>
      </c>
      <c r="P213" s="28" t="s">
        <v>4113</v>
      </c>
      <c r="Q213" s="37" t="s">
        <v>1254</v>
      </c>
      <c r="R213" s="37" t="s">
        <v>94</v>
      </c>
      <c r="S213" s="37">
        <f>VLOOKUP(J:J,[1]leaderboard_histograms_fixed_20!$B:$D,2,FALSE)</f>
        <v>1.4383269961977101</v>
      </c>
      <c r="T213" s="37">
        <f>VLOOKUP(J:J,[1]leaderboard_histograms_fixed_20!$B:$D,3,FALSE)</f>
        <v>1.45060844667143</v>
      </c>
      <c r="V213" s="37" t="s">
        <v>1255</v>
      </c>
      <c r="W213" s="37" t="s">
        <v>1256</v>
      </c>
      <c r="X213" s="37" t="s">
        <v>498</v>
      </c>
      <c r="Y213" s="37" t="b">
        <v>0</v>
      </c>
      <c r="Z213" s="37" t="b">
        <v>0</v>
      </c>
      <c r="AA213" s="37" t="b">
        <v>1</v>
      </c>
      <c r="AB213" s="37" t="b">
        <v>1</v>
      </c>
    </row>
    <row r="214" spans="1:28" ht="13.2" x14ac:dyDescent="0.25">
      <c r="A214" s="37" t="s">
        <v>1257</v>
      </c>
      <c r="B214" s="37" t="s">
        <v>1258</v>
      </c>
      <c r="C214" s="37">
        <v>45</v>
      </c>
      <c r="D214" s="37">
        <v>55</v>
      </c>
      <c r="E214" s="37">
        <v>2020</v>
      </c>
      <c r="F214" s="37">
        <v>2</v>
      </c>
      <c r="G214" s="37" t="s">
        <v>33</v>
      </c>
      <c r="H214" s="37">
        <v>0</v>
      </c>
      <c r="I214" s="37">
        <v>160</v>
      </c>
      <c r="J214" s="12" t="s">
        <v>1259</v>
      </c>
      <c r="O214" s="37" t="s">
        <v>1016</v>
      </c>
      <c r="P214" s="28" t="s">
        <v>4113</v>
      </c>
      <c r="Q214" s="37" t="s">
        <v>1260</v>
      </c>
      <c r="R214" s="37" t="s">
        <v>1016</v>
      </c>
      <c r="S214" s="37"/>
      <c r="T214" s="37"/>
      <c r="W214" s="17" t="s">
        <v>1261</v>
      </c>
      <c r="X214" s="37" t="s">
        <v>1262</v>
      </c>
      <c r="Y214" s="37" t="b">
        <v>0</v>
      </c>
      <c r="Z214" s="37" t="b">
        <v>1</v>
      </c>
      <c r="AA214" s="37" t="b">
        <v>1</v>
      </c>
      <c r="AB214" s="37" t="b">
        <v>1</v>
      </c>
    </row>
    <row r="215" spans="1:28" ht="13.2" x14ac:dyDescent="0.25">
      <c r="A215" s="37" t="s">
        <v>1263</v>
      </c>
      <c r="B215" s="37" t="s">
        <v>1264</v>
      </c>
      <c r="C215" s="37">
        <v>48</v>
      </c>
      <c r="D215" s="37">
        <v>160</v>
      </c>
      <c r="E215" s="37">
        <v>2020</v>
      </c>
      <c r="F215" s="37">
        <v>2</v>
      </c>
      <c r="G215" s="37" t="s">
        <v>33</v>
      </c>
      <c r="H215" s="37">
        <v>0</v>
      </c>
      <c r="I215" s="37">
        <v>164</v>
      </c>
      <c r="J215" s="12" t="s">
        <v>1265</v>
      </c>
      <c r="O215" s="37" t="s">
        <v>1016</v>
      </c>
      <c r="P215" s="28" t="s">
        <v>4113</v>
      </c>
      <c r="Q215" s="37" t="s">
        <v>1266</v>
      </c>
      <c r="R215" s="37" t="s">
        <v>1016</v>
      </c>
      <c r="S215" s="37"/>
      <c r="T215" s="37"/>
      <c r="W215" s="17" t="s">
        <v>1267</v>
      </c>
      <c r="X215" s="37" t="s">
        <v>1268</v>
      </c>
      <c r="Y215" s="37" t="b">
        <v>0</v>
      </c>
      <c r="Z215" s="37" t="b">
        <v>0</v>
      </c>
      <c r="AA215" s="37" t="b">
        <v>1</v>
      </c>
      <c r="AB215" s="37" t="b">
        <v>0</v>
      </c>
    </row>
    <row r="216" spans="1:28" ht="13.2" x14ac:dyDescent="0.25">
      <c r="A216" s="37" t="s">
        <v>1269</v>
      </c>
      <c r="B216" s="37" t="s">
        <v>1270</v>
      </c>
      <c r="C216" s="37">
        <v>35</v>
      </c>
      <c r="D216" s="37">
        <v>287</v>
      </c>
      <c r="E216" s="37">
        <v>2020</v>
      </c>
      <c r="F216" s="37">
        <v>2</v>
      </c>
      <c r="G216" s="37" t="s">
        <v>33</v>
      </c>
      <c r="H216" s="37">
        <v>0</v>
      </c>
      <c r="I216" s="37">
        <v>15</v>
      </c>
      <c r="J216" s="12" t="s">
        <v>1271</v>
      </c>
      <c r="O216" s="37" t="s">
        <v>59</v>
      </c>
      <c r="P216" s="28" t="s">
        <v>4113</v>
      </c>
      <c r="Q216" s="37" t="s">
        <v>1272</v>
      </c>
      <c r="R216" s="37" t="s">
        <v>94</v>
      </c>
      <c r="S216" s="37">
        <f>VLOOKUP(J:J,[1]leaderboard_histograms_fixed_20!$B:$D,2,FALSE)</f>
        <v>1.1237150263698901</v>
      </c>
      <c r="T216" s="37">
        <f>VLOOKUP(J:J,[1]leaderboard_histograms_fixed_20!$B:$D,3,FALSE)</f>
        <v>1.0804469273743</v>
      </c>
      <c r="W216" s="17" t="s">
        <v>1273</v>
      </c>
      <c r="X216" s="37" t="s">
        <v>1274</v>
      </c>
      <c r="Y216" s="37" t="b">
        <v>1</v>
      </c>
      <c r="Z216" s="37" t="b">
        <v>0</v>
      </c>
      <c r="AA216" s="37" t="b">
        <v>1</v>
      </c>
      <c r="AB216" s="37" t="b">
        <v>0</v>
      </c>
    </row>
    <row r="217" spans="1:28" ht="13.2" x14ac:dyDescent="0.25">
      <c r="A217" s="37" t="s">
        <v>1275</v>
      </c>
      <c r="B217" s="37" t="s">
        <v>1276</v>
      </c>
      <c r="C217" s="37">
        <v>29</v>
      </c>
      <c r="D217" s="37">
        <v>35</v>
      </c>
      <c r="E217" s="37">
        <v>2020</v>
      </c>
      <c r="F217" s="37">
        <v>1</v>
      </c>
      <c r="G217" s="37" t="s">
        <v>33</v>
      </c>
      <c r="H217" s="37">
        <v>0</v>
      </c>
      <c r="I217" s="37">
        <v>91</v>
      </c>
      <c r="J217" s="12" t="s">
        <v>1277</v>
      </c>
      <c r="O217" s="37" t="s">
        <v>158</v>
      </c>
      <c r="P217" s="37" t="s">
        <v>36</v>
      </c>
      <c r="Q217" s="37" t="s">
        <v>1278</v>
      </c>
      <c r="R217" s="37" t="s">
        <v>94</v>
      </c>
      <c r="S217" s="37">
        <f>VLOOKUP(J:J,[1]leaderboard_histograms_fixed_20!$B:$D,2,FALSE)</f>
        <v>1.2910969310239999</v>
      </c>
      <c r="T217" s="37">
        <f>VLOOKUP(J:J,[1]leaderboard_histograms_fixed_20!$B:$D,3,FALSE)</f>
        <v>1.1324626865671601</v>
      </c>
      <c r="W217" s="37" t="s">
        <v>1279</v>
      </c>
      <c r="X217" s="37" t="s">
        <v>1280</v>
      </c>
      <c r="Y217" s="37" t="b">
        <v>1</v>
      </c>
      <c r="Z217" s="37" t="b">
        <v>1</v>
      </c>
      <c r="AA217" s="37" t="b">
        <v>1</v>
      </c>
      <c r="AB217" s="37" t="b">
        <v>0</v>
      </c>
    </row>
    <row r="218" spans="1:28" ht="13.2" x14ac:dyDescent="0.25">
      <c r="A218" s="37" t="s">
        <v>1281</v>
      </c>
      <c r="B218" s="37" t="s">
        <v>1282</v>
      </c>
      <c r="C218" s="37">
        <v>76</v>
      </c>
      <c r="D218" s="37">
        <v>628</v>
      </c>
      <c r="E218" s="37">
        <v>2020</v>
      </c>
      <c r="F218" s="37">
        <v>6</v>
      </c>
      <c r="G218" s="37" t="s">
        <v>33</v>
      </c>
      <c r="H218" s="37">
        <v>0</v>
      </c>
      <c r="I218" s="37">
        <v>150</v>
      </c>
      <c r="J218" s="12" t="s">
        <v>1283</v>
      </c>
      <c r="O218" s="37" t="s">
        <v>1284</v>
      </c>
      <c r="P218" s="37" t="s">
        <v>36</v>
      </c>
      <c r="Q218" s="37" t="s">
        <v>1285</v>
      </c>
      <c r="R218" s="37" t="s">
        <v>1286</v>
      </c>
      <c r="S218" s="37">
        <f>VLOOKUP(J:J,[1]leaderboard_histograms_fixed_20!$B:$D,2,FALSE)</f>
        <v>1.1480525824407399</v>
      </c>
      <c r="T218" s="37">
        <f>VLOOKUP(J:J,[1]leaderboard_histograms_fixed_20!$B:$D,3,FALSE)</f>
        <v>1.16783585388273</v>
      </c>
      <c r="W218" s="37" t="s">
        <v>303</v>
      </c>
      <c r="X218" s="37" t="s">
        <v>1287</v>
      </c>
      <c r="Y218" s="37" t="b">
        <v>1</v>
      </c>
      <c r="Z218" s="37" t="b">
        <v>1</v>
      </c>
      <c r="AA218" s="37" t="b">
        <v>1</v>
      </c>
      <c r="AB218" s="37" t="b">
        <v>0</v>
      </c>
    </row>
    <row r="219" spans="1:28" ht="13.2" x14ac:dyDescent="0.25">
      <c r="A219" s="37" t="s">
        <v>1288</v>
      </c>
      <c r="B219" s="37" t="s">
        <v>1289</v>
      </c>
      <c r="C219" s="37">
        <v>74</v>
      </c>
      <c r="D219" s="37">
        <v>40</v>
      </c>
      <c r="E219" s="37">
        <v>2019</v>
      </c>
      <c r="F219" s="37">
        <v>2</v>
      </c>
      <c r="G219" s="37" t="s">
        <v>33</v>
      </c>
      <c r="H219" s="37">
        <v>0</v>
      </c>
      <c r="I219" s="37">
        <v>412</v>
      </c>
      <c r="J219" s="12" t="s">
        <v>1290</v>
      </c>
      <c r="O219" s="37" t="s">
        <v>1291</v>
      </c>
      <c r="P219" s="37" t="s">
        <v>688</v>
      </c>
      <c r="Q219" s="37" t="s">
        <v>1292</v>
      </c>
      <c r="R219" s="37" t="s">
        <v>690</v>
      </c>
      <c r="S219" s="37"/>
      <c r="T219" s="37"/>
      <c r="W219" s="17" t="s">
        <v>20</v>
      </c>
      <c r="X219" s="37" t="s">
        <v>20</v>
      </c>
      <c r="Y219" s="37" t="b">
        <v>0</v>
      </c>
      <c r="Z219" s="37" t="b">
        <v>0</v>
      </c>
      <c r="AA219" s="37" t="b">
        <v>1</v>
      </c>
      <c r="AB219" s="37" t="b">
        <v>1</v>
      </c>
    </row>
    <row r="220" spans="1:28" ht="13.2" x14ac:dyDescent="0.25">
      <c r="A220" s="37" t="s">
        <v>1293</v>
      </c>
      <c r="B220" s="37" t="s">
        <v>1294</v>
      </c>
      <c r="C220" s="37">
        <v>193</v>
      </c>
      <c r="D220" s="37">
        <v>1806</v>
      </c>
      <c r="E220" s="37">
        <v>2020</v>
      </c>
      <c r="F220" s="37">
        <v>2</v>
      </c>
      <c r="G220" s="37">
        <v>2000</v>
      </c>
      <c r="H220" s="37">
        <v>2000</v>
      </c>
      <c r="I220" s="37">
        <v>85</v>
      </c>
      <c r="J220" s="12" t="s">
        <v>1295</v>
      </c>
      <c r="K220" s="12" t="s">
        <v>1296</v>
      </c>
      <c r="O220" s="37" t="s">
        <v>492</v>
      </c>
      <c r="P220" s="28" t="s">
        <v>4113</v>
      </c>
      <c r="Q220" s="37" t="s">
        <v>1297</v>
      </c>
      <c r="R220" s="37" t="s">
        <v>311</v>
      </c>
      <c r="S220" s="37">
        <f>VLOOKUP(J:J,[1]leaderboard_histograms_fixed_20!$B:$D,2,FALSE)</f>
        <v>13.2083366354174</v>
      </c>
      <c r="T220" s="37">
        <f>VLOOKUP(J:J,[1]leaderboard_histograms_fixed_20!$B:$D,3,FALSE)</f>
        <v>12.500003000000699</v>
      </c>
      <c r="W220" s="37" t="s">
        <v>1298</v>
      </c>
      <c r="X220" s="37" t="s">
        <v>1299</v>
      </c>
      <c r="Y220" s="37" t="b">
        <v>1</v>
      </c>
      <c r="Z220" s="37" t="b">
        <v>0</v>
      </c>
      <c r="AA220" s="37" t="b">
        <v>1</v>
      </c>
      <c r="AB220" s="37" t="b">
        <v>0</v>
      </c>
    </row>
    <row r="221" spans="1:28" ht="13.2" x14ac:dyDescent="0.25">
      <c r="A221" s="37" t="s">
        <v>1300</v>
      </c>
      <c r="B221" s="37" t="s">
        <v>1301</v>
      </c>
      <c r="C221" s="37">
        <v>72</v>
      </c>
      <c r="D221" s="37">
        <v>51</v>
      </c>
      <c r="E221" s="37">
        <v>2020</v>
      </c>
      <c r="F221" s="37">
        <v>2</v>
      </c>
      <c r="G221" s="37" t="s">
        <v>33</v>
      </c>
      <c r="H221" s="37">
        <v>0</v>
      </c>
      <c r="I221" s="37">
        <v>130</v>
      </c>
      <c r="J221" s="12" t="s">
        <v>1302</v>
      </c>
      <c r="O221" s="37" t="s">
        <v>492</v>
      </c>
      <c r="P221" s="28" t="s">
        <v>4113</v>
      </c>
      <c r="Q221" s="37" t="s">
        <v>1303</v>
      </c>
      <c r="R221" s="37" t="s">
        <v>94</v>
      </c>
      <c r="S221" s="37">
        <f>VLOOKUP(J:J,[1]leaderboard_histograms_fixed_20!$B:$D,2,FALSE)</f>
        <v>1.3006681514476599</v>
      </c>
      <c r="T221" s="37">
        <f>VLOOKUP(J:J,[1]leaderboard_histograms_fixed_20!$B:$D,3,FALSE)</f>
        <v>1.0977443609022499</v>
      </c>
      <c r="W221" s="37" t="s">
        <v>1304</v>
      </c>
      <c r="X221" s="37" t="s">
        <v>282</v>
      </c>
      <c r="Y221" s="37" t="b">
        <v>0</v>
      </c>
      <c r="Z221" s="37" t="b">
        <v>0</v>
      </c>
      <c r="AA221" s="37" t="b">
        <v>1</v>
      </c>
      <c r="AB221" s="37" t="b">
        <v>0</v>
      </c>
    </row>
    <row r="222" spans="1:28" ht="13.2" x14ac:dyDescent="0.25">
      <c r="A222" s="37" t="s">
        <v>1305</v>
      </c>
      <c r="B222" s="37" t="s">
        <v>1301</v>
      </c>
      <c r="C222" s="37">
        <v>45</v>
      </c>
      <c r="D222" s="37">
        <v>97</v>
      </c>
      <c r="E222" s="37">
        <v>2020</v>
      </c>
      <c r="F222" s="37">
        <v>2</v>
      </c>
      <c r="G222" s="37" t="s">
        <v>33</v>
      </c>
      <c r="H222" s="37">
        <v>0</v>
      </c>
      <c r="I222" s="37">
        <v>130</v>
      </c>
      <c r="J222" s="12" t="s">
        <v>1306</v>
      </c>
      <c r="O222" s="37" t="s">
        <v>492</v>
      </c>
      <c r="P222" s="28" t="s">
        <v>4113</v>
      </c>
      <c r="Q222" s="37" t="s">
        <v>493</v>
      </c>
      <c r="R222" s="37" t="s">
        <v>94</v>
      </c>
      <c r="S222" s="37"/>
      <c r="T222" s="37"/>
      <c r="W222" s="37" t="s">
        <v>1304</v>
      </c>
      <c r="X222" s="37" t="s">
        <v>282</v>
      </c>
      <c r="Y222" s="37" t="b">
        <v>0</v>
      </c>
      <c r="Z222" s="37" t="b">
        <v>0</v>
      </c>
      <c r="AA222" s="37" t="b">
        <v>1</v>
      </c>
      <c r="AB222" s="37" t="b">
        <v>0</v>
      </c>
    </row>
    <row r="223" spans="1:28" ht="13.2" x14ac:dyDescent="0.25">
      <c r="A223" s="37" t="s">
        <v>1307</v>
      </c>
      <c r="B223" s="37" t="s">
        <v>1301</v>
      </c>
      <c r="C223" s="37">
        <v>81</v>
      </c>
      <c r="D223" s="37">
        <v>102</v>
      </c>
      <c r="E223" s="37">
        <v>2020</v>
      </c>
      <c r="F223" s="37">
        <v>2</v>
      </c>
      <c r="G223" s="37" t="s">
        <v>33</v>
      </c>
      <c r="H223" s="37">
        <v>0</v>
      </c>
      <c r="I223" s="37">
        <v>130</v>
      </c>
      <c r="J223" s="12" t="s">
        <v>1308</v>
      </c>
      <c r="O223" s="37" t="s">
        <v>492</v>
      </c>
      <c r="P223" s="28" t="s">
        <v>4113</v>
      </c>
      <c r="Q223" s="37" t="s">
        <v>1309</v>
      </c>
      <c r="R223" s="37" t="s">
        <v>94</v>
      </c>
      <c r="S223" s="37">
        <f>VLOOKUP(J:J,[1]leaderboard_histograms_fixed_20!$B:$D,2,FALSE)</f>
        <v>1.3340857787810301</v>
      </c>
      <c r="T223" s="37">
        <f>VLOOKUP(J:J,[1]leaderboard_histograms_fixed_20!$B:$D,3,FALSE)</f>
        <v>1.1225071225071199</v>
      </c>
      <c r="W223" s="37" t="s">
        <v>1310</v>
      </c>
      <c r="X223" s="37" t="s">
        <v>282</v>
      </c>
      <c r="Y223" s="37" t="b">
        <v>0</v>
      </c>
      <c r="Z223" s="37" t="b">
        <v>0</v>
      </c>
      <c r="AA223" s="37" t="b">
        <v>1</v>
      </c>
      <c r="AB223" s="37" t="b">
        <v>0</v>
      </c>
    </row>
    <row r="224" spans="1:28" ht="13.2" x14ac:dyDescent="0.25">
      <c r="A224" s="37" t="s">
        <v>1311</v>
      </c>
      <c r="B224" s="37" t="s">
        <v>1301</v>
      </c>
      <c r="C224" s="37">
        <v>70</v>
      </c>
      <c r="D224" s="37">
        <v>140</v>
      </c>
      <c r="E224" s="37">
        <v>2020</v>
      </c>
      <c r="F224" s="37">
        <v>2</v>
      </c>
      <c r="G224" s="37" t="s">
        <v>33</v>
      </c>
      <c r="H224" s="37">
        <v>0</v>
      </c>
      <c r="I224" s="37">
        <v>130</v>
      </c>
      <c r="J224" s="12" t="s">
        <v>1312</v>
      </c>
      <c r="O224" s="37" t="s">
        <v>492</v>
      </c>
      <c r="P224" s="28" t="s">
        <v>4113</v>
      </c>
      <c r="Q224" s="37" t="s">
        <v>1313</v>
      </c>
      <c r="R224" s="37" t="s">
        <v>94</v>
      </c>
      <c r="S224" s="37">
        <f>VLOOKUP(J:J,[1]leaderboard_histograms_fixed_20!$B:$D,2,FALSE)</f>
        <v>1.2538860103626901</v>
      </c>
      <c r="T224" s="37">
        <f>VLOOKUP(J:J,[1]leaderboard_histograms_fixed_20!$B:$D,3,FALSE)</f>
        <v>1.13793103448275</v>
      </c>
      <c r="W224" s="37" t="s">
        <v>1314</v>
      </c>
      <c r="X224" s="37" t="s">
        <v>1315</v>
      </c>
      <c r="Y224" s="37" t="b">
        <v>0</v>
      </c>
      <c r="Z224" s="37" t="b">
        <v>0</v>
      </c>
      <c r="AA224" s="37" t="b">
        <v>1</v>
      </c>
      <c r="AB224" s="37" t="b">
        <v>0</v>
      </c>
    </row>
    <row r="225" spans="1:28" ht="13.2" x14ac:dyDescent="0.25">
      <c r="A225" s="37" t="s">
        <v>1316</v>
      </c>
      <c r="B225" s="37" t="s">
        <v>1317</v>
      </c>
      <c r="C225" s="37">
        <v>202</v>
      </c>
      <c r="D225" s="37">
        <v>370</v>
      </c>
      <c r="E225" s="37">
        <v>2020</v>
      </c>
      <c r="F225" s="37">
        <v>2</v>
      </c>
      <c r="G225" s="37" t="s">
        <v>33</v>
      </c>
      <c r="H225" s="37">
        <v>0</v>
      </c>
      <c r="I225" s="37">
        <v>69</v>
      </c>
      <c r="J225" s="12" t="s">
        <v>1318</v>
      </c>
      <c r="O225" s="37" t="s">
        <v>492</v>
      </c>
      <c r="P225" s="28" t="s">
        <v>4113</v>
      </c>
      <c r="Q225" s="37" t="s">
        <v>1319</v>
      </c>
      <c r="R225" s="37" t="s">
        <v>815</v>
      </c>
      <c r="S225" s="37">
        <f>VLOOKUP(J:J,[1]leaderboard_histograms_fixed_20!$B:$D,2,FALSE)</f>
        <v>2</v>
      </c>
      <c r="T225" s="37">
        <f>VLOOKUP(J:J,[1]leaderboard_histograms_fixed_20!$B:$D,3,FALSE)</f>
        <v>1</v>
      </c>
      <c r="W225" s="17" t="s">
        <v>354</v>
      </c>
      <c r="X225" s="37" t="s">
        <v>1114</v>
      </c>
      <c r="Y225" s="37" t="b">
        <v>1</v>
      </c>
      <c r="Z225" s="37" t="b">
        <v>0</v>
      </c>
      <c r="AA225" s="37" t="b">
        <v>1</v>
      </c>
      <c r="AB225" s="37" t="b">
        <v>0</v>
      </c>
    </row>
    <row r="226" spans="1:28" ht="13.2" x14ac:dyDescent="0.25">
      <c r="A226" s="37" t="s">
        <v>1320</v>
      </c>
      <c r="B226" s="37" t="s">
        <v>1321</v>
      </c>
      <c r="C226" s="37">
        <v>90</v>
      </c>
      <c r="D226" s="37">
        <v>62</v>
      </c>
      <c r="E226" s="37">
        <v>2020</v>
      </c>
      <c r="F226" s="37">
        <v>2</v>
      </c>
      <c r="G226" s="37" t="s">
        <v>33</v>
      </c>
      <c r="H226" s="37">
        <v>0</v>
      </c>
      <c r="I226" s="37">
        <v>69</v>
      </c>
      <c r="J226" s="12" t="s">
        <v>1322</v>
      </c>
      <c r="O226" s="37" t="s">
        <v>492</v>
      </c>
      <c r="P226" s="28" t="s">
        <v>4113</v>
      </c>
      <c r="Q226" s="37" t="s">
        <v>1323</v>
      </c>
      <c r="R226" s="37" t="s">
        <v>815</v>
      </c>
      <c r="S226" s="37"/>
      <c r="T226" s="37"/>
      <c r="W226" s="34" t="s">
        <v>1144</v>
      </c>
      <c r="X226" s="37" t="s">
        <v>1114</v>
      </c>
      <c r="Y226" s="37" t="b">
        <v>1</v>
      </c>
      <c r="Z226" s="37" t="b">
        <v>0</v>
      </c>
      <c r="AA226" s="37" t="b">
        <v>1</v>
      </c>
      <c r="AB226" s="37" t="b">
        <v>0</v>
      </c>
    </row>
    <row r="227" spans="1:28" ht="13.2" x14ac:dyDescent="0.25">
      <c r="A227" s="37" t="s">
        <v>1324</v>
      </c>
      <c r="B227" s="37" t="s">
        <v>939</v>
      </c>
      <c r="C227" s="37">
        <v>93</v>
      </c>
      <c r="D227" s="37">
        <v>156</v>
      </c>
      <c r="E227" s="37">
        <v>2020</v>
      </c>
      <c r="F227" s="37">
        <v>2</v>
      </c>
      <c r="G227" s="37" t="s">
        <v>33</v>
      </c>
      <c r="H227" s="37">
        <v>0</v>
      </c>
      <c r="I227" s="37">
        <v>69</v>
      </c>
      <c r="J227" s="26" t="s">
        <v>1325</v>
      </c>
      <c r="O227" s="37" t="s">
        <v>492</v>
      </c>
      <c r="P227" s="28" t="s">
        <v>4113</v>
      </c>
      <c r="Q227" s="37" t="s">
        <v>1139</v>
      </c>
      <c r="R227" s="37" t="s">
        <v>1124</v>
      </c>
      <c r="S227" s="37"/>
      <c r="T227" s="37"/>
      <c r="W227" s="17" t="s">
        <v>354</v>
      </c>
      <c r="X227" s="37" t="s">
        <v>1114</v>
      </c>
      <c r="Y227" s="37" t="b">
        <v>1</v>
      </c>
      <c r="Z227" s="37" t="b">
        <v>0</v>
      </c>
      <c r="AA227" s="37" t="b">
        <v>1</v>
      </c>
      <c r="AB227" s="37" t="b">
        <v>0</v>
      </c>
    </row>
    <row r="228" spans="1:28" ht="13.2" x14ac:dyDescent="0.25">
      <c r="A228" s="37" t="s">
        <v>1326</v>
      </c>
      <c r="B228" s="37" t="s">
        <v>1327</v>
      </c>
      <c r="C228" s="37">
        <v>211</v>
      </c>
      <c r="D228" s="37">
        <v>500</v>
      </c>
      <c r="E228" s="37">
        <v>2020</v>
      </c>
      <c r="F228" s="37">
        <v>2</v>
      </c>
      <c r="G228" s="37" t="s">
        <v>33</v>
      </c>
      <c r="H228" s="37">
        <v>0</v>
      </c>
      <c r="I228" s="37">
        <v>69</v>
      </c>
      <c r="J228" s="12" t="s">
        <v>1328</v>
      </c>
      <c r="O228" s="37" t="s">
        <v>492</v>
      </c>
      <c r="P228" s="28" t="s">
        <v>4113</v>
      </c>
      <c r="Q228" s="37" t="s">
        <v>1329</v>
      </c>
      <c r="R228" s="37" t="s">
        <v>815</v>
      </c>
      <c r="S228" s="37"/>
      <c r="T228" s="37"/>
      <c r="W228" s="17" t="s">
        <v>354</v>
      </c>
      <c r="X228" s="37" t="s">
        <v>1114</v>
      </c>
      <c r="Y228" s="37" t="b">
        <v>1</v>
      </c>
      <c r="Z228" s="37" t="b">
        <v>0</v>
      </c>
      <c r="AA228" s="37" t="b">
        <v>1</v>
      </c>
      <c r="AB228" s="37" t="b">
        <v>0</v>
      </c>
    </row>
    <row r="229" spans="1:28" ht="13.2" x14ac:dyDescent="0.25">
      <c r="A229" s="37" t="s">
        <v>1330</v>
      </c>
      <c r="B229" s="37" t="s">
        <v>1321</v>
      </c>
      <c r="C229" s="37">
        <v>123</v>
      </c>
      <c r="D229" s="37">
        <v>174</v>
      </c>
      <c r="E229" s="37">
        <v>2020</v>
      </c>
      <c r="F229" s="37">
        <v>2</v>
      </c>
      <c r="G229" s="37" t="s">
        <v>33</v>
      </c>
      <c r="H229" s="37">
        <v>0</v>
      </c>
      <c r="I229" s="37">
        <v>69</v>
      </c>
      <c r="J229" s="12" t="s">
        <v>1331</v>
      </c>
      <c r="O229" s="37" t="s">
        <v>492</v>
      </c>
      <c r="P229" s="28" t="s">
        <v>4113</v>
      </c>
      <c r="Q229" s="37" t="s">
        <v>1323</v>
      </c>
      <c r="R229" s="37" t="s">
        <v>815</v>
      </c>
      <c r="S229" s="37"/>
      <c r="T229" s="37"/>
      <c r="W229" s="34" t="s">
        <v>1144</v>
      </c>
      <c r="X229" s="37" t="s">
        <v>1114</v>
      </c>
      <c r="Y229" s="37" t="b">
        <v>1</v>
      </c>
      <c r="Z229" s="37" t="b">
        <v>0</v>
      </c>
      <c r="AA229" s="37" t="b">
        <v>1</v>
      </c>
      <c r="AB229" s="37" t="b">
        <v>0</v>
      </c>
    </row>
    <row r="230" spans="1:28" ht="13.2" x14ac:dyDescent="0.25">
      <c r="A230" s="37" t="s">
        <v>1332</v>
      </c>
      <c r="B230" s="37" t="s">
        <v>1333</v>
      </c>
      <c r="C230" s="37">
        <v>116</v>
      </c>
      <c r="D230" s="37">
        <v>825</v>
      </c>
      <c r="E230" s="37">
        <v>2020</v>
      </c>
      <c r="F230" s="37">
        <v>2</v>
      </c>
      <c r="G230" s="37" t="s">
        <v>33</v>
      </c>
      <c r="H230" s="37">
        <v>0</v>
      </c>
      <c r="I230" s="37">
        <v>69</v>
      </c>
      <c r="J230" s="12" t="s">
        <v>1334</v>
      </c>
      <c r="O230" s="37" t="s">
        <v>492</v>
      </c>
      <c r="P230" s="28" t="s">
        <v>4113</v>
      </c>
      <c r="Q230" s="37" t="s">
        <v>1335</v>
      </c>
      <c r="R230" s="37" t="s">
        <v>815</v>
      </c>
      <c r="S230" s="37"/>
      <c r="T230" s="37"/>
      <c r="W230" s="17" t="s">
        <v>354</v>
      </c>
      <c r="X230" s="37" t="s">
        <v>1114</v>
      </c>
      <c r="Y230" s="37" t="b">
        <v>1</v>
      </c>
      <c r="Z230" s="37" t="b">
        <v>0</v>
      </c>
      <c r="AA230" s="37" t="b">
        <v>1</v>
      </c>
      <c r="AB230" s="37" t="b">
        <v>0</v>
      </c>
    </row>
    <row r="231" spans="1:28" ht="13.2" x14ac:dyDescent="0.25">
      <c r="A231" s="37" t="s">
        <v>1336</v>
      </c>
      <c r="B231" s="37" t="s">
        <v>1337</v>
      </c>
      <c r="C231" s="37">
        <v>132</v>
      </c>
      <c r="D231" s="37">
        <v>39</v>
      </c>
      <c r="E231" s="37">
        <v>2020</v>
      </c>
      <c r="F231" s="37">
        <v>2</v>
      </c>
      <c r="G231" s="37" t="s">
        <v>33</v>
      </c>
      <c r="H231" s="37">
        <v>0</v>
      </c>
      <c r="I231" s="37">
        <v>77</v>
      </c>
      <c r="J231" s="12" t="s">
        <v>1338</v>
      </c>
      <c r="O231" s="37" t="s">
        <v>492</v>
      </c>
      <c r="P231" s="28" t="s">
        <v>4113</v>
      </c>
      <c r="Q231" s="37" t="s">
        <v>1339</v>
      </c>
      <c r="R231" s="37" t="s">
        <v>1124</v>
      </c>
      <c r="S231" s="37">
        <f>VLOOKUP(J:J,[1]leaderboard_histograms_fixed_20!$B:$D,2,FALSE)</f>
        <v>1.1163353661375099</v>
      </c>
      <c r="T231" s="37">
        <f>VLOOKUP(J:J,[1]leaderboard_histograms_fixed_20!$B:$D,3,FALSE)</f>
        <v>1.0392199349945801</v>
      </c>
      <c r="W231" s="37" t="s">
        <v>354</v>
      </c>
      <c r="X231" s="37" t="s">
        <v>1114</v>
      </c>
      <c r="Y231" s="37" t="b">
        <v>1</v>
      </c>
      <c r="Z231" s="37" t="b">
        <v>0</v>
      </c>
      <c r="AA231" s="37" t="b">
        <v>1</v>
      </c>
      <c r="AB231" s="37" t="b">
        <v>0</v>
      </c>
    </row>
    <row r="232" spans="1:28" ht="13.2" x14ac:dyDescent="0.25">
      <c r="A232" s="37" t="s">
        <v>1340</v>
      </c>
      <c r="B232" s="37" t="s">
        <v>1341</v>
      </c>
      <c r="C232" s="37">
        <v>156</v>
      </c>
      <c r="D232" s="37">
        <v>400</v>
      </c>
      <c r="E232" s="37">
        <v>2020</v>
      </c>
      <c r="F232" s="37">
        <v>2</v>
      </c>
      <c r="G232" s="37" t="s">
        <v>33</v>
      </c>
      <c r="H232" s="37">
        <v>0</v>
      </c>
      <c r="I232" s="37">
        <v>69</v>
      </c>
      <c r="J232" s="12" t="s">
        <v>1342</v>
      </c>
      <c r="O232" s="37" t="s">
        <v>492</v>
      </c>
      <c r="P232" s="28" t="s">
        <v>4113</v>
      </c>
      <c r="Q232" s="37" t="s">
        <v>1343</v>
      </c>
      <c r="R232" s="37" t="s">
        <v>815</v>
      </c>
      <c r="S232" s="37"/>
      <c r="T232" s="37"/>
      <c r="W232" s="37" t="s">
        <v>354</v>
      </c>
      <c r="X232" s="37" t="s">
        <v>1114</v>
      </c>
      <c r="Y232" s="37" t="b">
        <v>1</v>
      </c>
      <c r="Z232" s="37" t="b">
        <v>0</v>
      </c>
      <c r="AA232" s="37" t="b">
        <v>1</v>
      </c>
      <c r="AB232" s="37" t="b">
        <v>0</v>
      </c>
    </row>
    <row r="233" spans="1:28" ht="13.2" x14ac:dyDescent="0.25">
      <c r="A233" s="37" t="s">
        <v>1344</v>
      </c>
      <c r="B233" s="37" t="s">
        <v>910</v>
      </c>
      <c r="C233" s="37">
        <v>293</v>
      </c>
      <c r="D233" s="37">
        <v>235</v>
      </c>
      <c r="E233" s="37">
        <v>2020</v>
      </c>
      <c r="F233" s="37">
        <v>2</v>
      </c>
      <c r="G233" s="37" t="s">
        <v>33</v>
      </c>
      <c r="H233" s="37">
        <v>0</v>
      </c>
      <c r="I233" s="37">
        <v>72</v>
      </c>
      <c r="J233" s="12" t="s">
        <v>1345</v>
      </c>
      <c r="O233" s="37" t="s">
        <v>492</v>
      </c>
      <c r="P233" s="28" t="s">
        <v>4113</v>
      </c>
      <c r="Q233" s="37" t="s">
        <v>1346</v>
      </c>
      <c r="R233" s="37" t="s">
        <v>815</v>
      </c>
      <c r="S233" s="37"/>
      <c r="T233" s="37"/>
      <c r="W233" s="34" t="s">
        <v>1144</v>
      </c>
      <c r="X233" s="37" t="s">
        <v>1114</v>
      </c>
      <c r="Y233" s="37" t="b">
        <v>1</v>
      </c>
      <c r="Z233" s="37" t="b">
        <v>0</v>
      </c>
      <c r="AA233" s="37" t="b">
        <v>1</v>
      </c>
      <c r="AB233" s="37" t="b">
        <v>0</v>
      </c>
    </row>
    <row r="234" spans="1:28" ht="13.2" x14ac:dyDescent="0.25">
      <c r="A234" s="37" t="s">
        <v>1347</v>
      </c>
      <c r="B234" s="37" t="s">
        <v>1348</v>
      </c>
      <c r="C234" s="37">
        <v>79</v>
      </c>
      <c r="D234" s="37">
        <v>247</v>
      </c>
      <c r="E234" s="37">
        <v>2020</v>
      </c>
      <c r="F234" s="37">
        <v>2</v>
      </c>
      <c r="G234" s="37" t="s">
        <v>33</v>
      </c>
      <c r="H234" s="37">
        <v>0</v>
      </c>
      <c r="I234" s="37">
        <v>104</v>
      </c>
      <c r="J234" s="12" t="s">
        <v>1349</v>
      </c>
      <c r="O234" s="37" t="s">
        <v>492</v>
      </c>
      <c r="P234" s="28" t="s">
        <v>4113</v>
      </c>
      <c r="Q234" s="37" t="s">
        <v>1350</v>
      </c>
      <c r="R234" s="37" t="s">
        <v>815</v>
      </c>
      <c r="S234" s="37">
        <f>VLOOKUP(J:J,[1]leaderboard_histograms_fixed_20!$B:$D,2,FALSE)</f>
        <v>1.17148884870403</v>
      </c>
      <c r="T234" s="37">
        <f>VLOOKUP(J:J,[1]leaderboard_histograms_fixed_20!$B:$D,3,FALSE)</f>
        <v>1.12292358803986</v>
      </c>
      <c r="W234" s="37" t="s">
        <v>354</v>
      </c>
      <c r="X234" s="37" t="s">
        <v>1114</v>
      </c>
      <c r="Y234" s="37" t="b">
        <v>1</v>
      </c>
      <c r="Z234" s="37" t="b">
        <v>0</v>
      </c>
      <c r="AA234" s="37" t="b">
        <v>1</v>
      </c>
      <c r="AB234" s="37" t="b">
        <v>0</v>
      </c>
    </row>
    <row r="235" spans="1:28" ht="13.2" x14ac:dyDescent="0.25">
      <c r="A235" s="37" t="s">
        <v>1351</v>
      </c>
      <c r="B235" s="37" t="s">
        <v>1348</v>
      </c>
      <c r="C235" s="37">
        <v>93</v>
      </c>
      <c r="D235" s="37">
        <v>228</v>
      </c>
      <c r="E235" s="37">
        <v>2020</v>
      </c>
      <c r="F235" s="37">
        <v>2</v>
      </c>
      <c r="G235" s="37" t="s">
        <v>33</v>
      </c>
      <c r="H235" s="37">
        <v>0</v>
      </c>
      <c r="I235" s="37">
        <v>106</v>
      </c>
      <c r="J235" s="12" t="s">
        <v>1352</v>
      </c>
      <c r="O235" s="37" t="s">
        <v>492</v>
      </c>
      <c r="P235" s="28" t="s">
        <v>4113</v>
      </c>
      <c r="Q235" s="37" t="s">
        <v>1353</v>
      </c>
      <c r="R235" s="37" t="s">
        <v>815</v>
      </c>
      <c r="S235" s="37">
        <f>VLOOKUP(J:J,[1]leaderboard_histograms_fixed_20!$B:$D,2,FALSE)</f>
        <v>1.13975974216232</v>
      </c>
      <c r="T235" s="37">
        <f>VLOOKUP(J:J,[1]leaderboard_histograms_fixed_20!$B:$D,3,FALSE)</f>
        <v>1.0775623268698</v>
      </c>
      <c r="W235" s="37" t="s">
        <v>354</v>
      </c>
      <c r="X235" s="37" t="s">
        <v>1114</v>
      </c>
      <c r="Y235" s="37" t="b">
        <v>1</v>
      </c>
      <c r="Z235" s="37" t="b">
        <v>0</v>
      </c>
      <c r="AA235" s="37" t="b">
        <v>1</v>
      </c>
      <c r="AB235" s="37" t="b">
        <v>0</v>
      </c>
    </row>
    <row r="236" spans="1:28" ht="13.2" x14ac:dyDescent="0.25">
      <c r="A236" s="37" t="s">
        <v>1354</v>
      </c>
      <c r="B236" s="37" t="s">
        <v>1355</v>
      </c>
      <c r="C236" s="37">
        <v>170</v>
      </c>
      <c r="D236" s="37">
        <v>926</v>
      </c>
      <c r="E236" s="37">
        <v>2020</v>
      </c>
      <c r="F236" s="37">
        <v>2</v>
      </c>
      <c r="G236" s="37" t="s">
        <v>33</v>
      </c>
      <c r="H236" s="37">
        <v>0</v>
      </c>
      <c r="I236" s="37">
        <v>85</v>
      </c>
      <c r="J236" s="26" t="s">
        <v>1356</v>
      </c>
      <c r="O236" s="37" t="s">
        <v>424</v>
      </c>
      <c r="P236" s="28" t="s">
        <v>4113</v>
      </c>
      <c r="Q236" s="37" t="s">
        <v>1357</v>
      </c>
      <c r="R236" s="19"/>
      <c r="S236" s="39">
        <f>VLOOKUP(J:J,manual_correction!A:C,2,FALSE)</f>
        <v>1.66633522783768</v>
      </c>
      <c r="T236" s="39">
        <f>VLOOKUP(J:J,manual_correction!A:C,3,FALSE)</f>
        <v>1.53316524437548</v>
      </c>
      <c r="W236" s="37" t="s">
        <v>498</v>
      </c>
      <c r="X236" s="37" t="s">
        <v>1358</v>
      </c>
      <c r="Y236" s="37" t="b">
        <v>1</v>
      </c>
      <c r="Z236" s="37" t="b">
        <v>0</v>
      </c>
      <c r="AA236" s="37" t="b">
        <v>1</v>
      </c>
      <c r="AB236" s="37" t="b">
        <v>0</v>
      </c>
    </row>
    <row r="237" spans="1:28" ht="13.2" x14ac:dyDescent="0.25">
      <c r="A237" s="37" t="s">
        <v>1359</v>
      </c>
      <c r="B237" s="37" t="s">
        <v>1360</v>
      </c>
      <c r="C237" s="37">
        <v>210</v>
      </c>
      <c r="D237" s="37">
        <v>3753</v>
      </c>
      <c r="E237" s="37">
        <v>2020</v>
      </c>
      <c r="F237" s="37">
        <v>1</v>
      </c>
      <c r="G237" s="37" t="s">
        <v>33</v>
      </c>
      <c r="H237" s="37">
        <v>0</v>
      </c>
      <c r="I237" s="37">
        <v>96</v>
      </c>
      <c r="J237" s="12" t="s">
        <v>1361</v>
      </c>
      <c r="O237" s="37" t="s">
        <v>492</v>
      </c>
      <c r="P237" s="28" t="s">
        <v>4113</v>
      </c>
      <c r="Q237" s="37" t="s">
        <v>1309</v>
      </c>
      <c r="R237" s="37" t="s">
        <v>311</v>
      </c>
      <c r="S237" s="37">
        <f>VLOOKUP(J:J,[1]leaderboard_histograms_fixed_20!$B:$D,2,FALSE)</f>
        <v>1.22125761562381</v>
      </c>
      <c r="T237" s="37">
        <f>VLOOKUP(J:J,[1]leaderboard_histograms_fixed_20!$B:$D,3,FALSE)</f>
        <v>1.14554957237884</v>
      </c>
      <c r="V237" s="37" t="s">
        <v>1362</v>
      </c>
      <c r="W237" s="37" t="s">
        <v>1363</v>
      </c>
      <c r="X237" s="37" t="s">
        <v>1364</v>
      </c>
      <c r="Y237" s="37" t="b">
        <v>1</v>
      </c>
      <c r="Z237" s="37" t="b">
        <v>0</v>
      </c>
      <c r="AA237" s="37" t="b">
        <v>1</v>
      </c>
      <c r="AB237" s="37" t="b">
        <v>0</v>
      </c>
    </row>
    <row r="238" spans="1:28" ht="13.2" x14ac:dyDescent="0.25">
      <c r="A238" s="37" t="s">
        <v>1365</v>
      </c>
      <c r="B238" s="37" t="s">
        <v>1366</v>
      </c>
      <c r="C238" s="37">
        <v>73</v>
      </c>
      <c r="D238" s="37">
        <v>196</v>
      </c>
      <c r="E238" s="37">
        <v>2020</v>
      </c>
      <c r="F238" s="37">
        <v>2</v>
      </c>
      <c r="G238" s="37" t="s">
        <v>33</v>
      </c>
      <c r="H238" s="37">
        <v>0</v>
      </c>
      <c r="I238" s="37">
        <v>67</v>
      </c>
      <c r="J238" s="12" t="s">
        <v>1367</v>
      </c>
      <c r="P238" s="28" t="s">
        <v>4113</v>
      </c>
      <c r="Q238" s="37" t="s">
        <v>1368</v>
      </c>
      <c r="R238" s="37" t="s">
        <v>815</v>
      </c>
      <c r="S238" s="37">
        <f>VLOOKUP(J:J,[1]leaderboard_histograms_fixed_20!$B:$D,2,FALSE)</f>
        <v>1.1669361447651101</v>
      </c>
      <c r="T238" s="37">
        <f>VLOOKUP(J:J,[1]leaderboard_histograms_fixed_20!$B:$D,3,FALSE)</f>
        <v>1.01245243860255</v>
      </c>
      <c r="W238" s="17" t="s">
        <v>843</v>
      </c>
      <c r="AA238" s="37" t="b">
        <v>1</v>
      </c>
      <c r="AB238" s="37" t="b">
        <v>0</v>
      </c>
    </row>
    <row r="239" spans="1:28" ht="13.2" x14ac:dyDescent="0.25">
      <c r="A239" s="37" t="s">
        <v>1369</v>
      </c>
      <c r="B239" s="37" t="s">
        <v>1370</v>
      </c>
      <c r="C239" s="37">
        <v>41</v>
      </c>
      <c r="D239" s="37">
        <v>21</v>
      </c>
      <c r="E239" s="37">
        <v>2019</v>
      </c>
      <c r="F239" s="37">
        <v>1</v>
      </c>
      <c r="G239" s="37">
        <v>2500</v>
      </c>
      <c r="H239" s="37">
        <v>2500</v>
      </c>
      <c r="I239" s="37">
        <v>339</v>
      </c>
      <c r="J239" s="12" t="s">
        <v>1371</v>
      </c>
      <c r="O239" s="37" t="s">
        <v>978</v>
      </c>
      <c r="P239" s="28" t="s">
        <v>4113</v>
      </c>
      <c r="Q239" s="37" t="s">
        <v>1372</v>
      </c>
      <c r="R239" s="37" t="s">
        <v>120</v>
      </c>
      <c r="S239" s="37"/>
      <c r="T239" s="37"/>
      <c r="W239" s="37" t="s">
        <v>1373</v>
      </c>
      <c r="X239" s="37" t="s">
        <v>1374</v>
      </c>
      <c r="Y239" s="37" t="b">
        <v>0</v>
      </c>
      <c r="Z239" s="37" t="b">
        <v>0</v>
      </c>
      <c r="AA239" s="37" t="b">
        <v>1</v>
      </c>
      <c r="AB239" s="37" t="b">
        <v>0</v>
      </c>
    </row>
    <row r="240" spans="1:28" ht="13.2" x14ac:dyDescent="0.25">
      <c r="A240" s="37" t="s">
        <v>1375</v>
      </c>
      <c r="B240" s="37" t="s">
        <v>1376</v>
      </c>
      <c r="C240" s="37">
        <v>976</v>
      </c>
      <c r="D240" s="37">
        <v>9944</v>
      </c>
      <c r="E240" s="37">
        <v>2019</v>
      </c>
      <c r="F240" s="37">
        <v>3</v>
      </c>
      <c r="G240" s="37" t="s">
        <v>33</v>
      </c>
      <c r="H240" s="37">
        <v>0</v>
      </c>
      <c r="I240" s="37">
        <v>363</v>
      </c>
      <c r="J240" s="12" t="s">
        <v>1377</v>
      </c>
      <c r="P240" s="28" t="s">
        <v>4113</v>
      </c>
      <c r="Q240" s="37" t="s">
        <v>1378</v>
      </c>
      <c r="R240" s="37" t="s">
        <v>60</v>
      </c>
      <c r="S240" s="37">
        <f>VLOOKUP(J:J,[1]leaderboard_histograms_fixed_20!$B:$D,2,FALSE)</f>
        <v>1.1681983762291299</v>
      </c>
      <c r="T240" s="37">
        <f>VLOOKUP(J:J,[1]leaderboard_histograms_fixed_20!$B:$D,3,FALSE)</f>
        <v>1.1201657458563501</v>
      </c>
      <c r="W240" s="37" t="s">
        <v>122</v>
      </c>
      <c r="X240" s="37" t="s">
        <v>893</v>
      </c>
      <c r="Y240" s="37" t="b">
        <v>1</v>
      </c>
      <c r="Z240" s="37" t="b">
        <v>0</v>
      </c>
      <c r="AA240" s="37" t="b">
        <v>1</v>
      </c>
      <c r="AB240" s="37" t="b">
        <v>0</v>
      </c>
    </row>
    <row r="241" spans="1:28" ht="13.2" x14ac:dyDescent="0.25">
      <c r="A241" s="37" t="s">
        <v>1379</v>
      </c>
      <c r="B241" s="37" t="s">
        <v>1380</v>
      </c>
      <c r="C241" s="37">
        <v>207</v>
      </c>
      <c r="D241" s="37">
        <v>1252</v>
      </c>
      <c r="E241" s="37">
        <v>2018</v>
      </c>
      <c r="F241" s="37">
        <v>4</v>
      </c>
      <c r="G241" s="37" t="s">
        <v>33</v>
      </c>
      <c r="H241" s="37">
        <v>0</v>
      </c>
      <c r="I241" s="37">
        <v>770</v>
      </c>
      <c r="J241" s="12" t="s">
        <v>1381</v>
      </c>
      <c r="P241" s="28" t="s">
        <v>4113</v>
      </c>
      <c r="Q241" s="37" t="s">
        <v>1382</v>
      </c>
      <c r="R241" s="37" t="s">
        <v>60</v>
      </c>
      <c r="S241" s="37">
        <f>VLOOKUP(J:J,[1]leaderboard_histograms_fixed_20!$B:$D,2,FALSE)</f>
        <v>1.35290345149253</v>
      </c>
      <c r="T241" s="37">
        <f>VLOOKUP(J:J,[1]leaderboard_histograms_fixed_20!$B:$D,3,FALSE)</f>
        <v>1.26595744680851</v>
      </c>
      <c r="W241" s="37" t="s">
        <v>1383</v>
      </c>
      <c r="X241" s="37" t="s">
        <v>1384</v>
      </c>
      <c r="Y241" s="37" t="b">
        <v>1</v>
      </c>
      <c r="Z241" s="37" t="b">
        <v>0</v>
      </c>
      <c r="AA241" s="37" t="b">
        <v>1</v>
      </c>
      <c r="AB241" s="37" t="b">
        <v>0</v>
      </c>
    </row>
    <row r="242" spans="1:28" ht="13.2" x14ac:dyDescent="0.25">
      <c r="A242" s="37" t="s">
        <v>1385</v>
      </c>
      <c r="B242" s="37" t="s">
        <v>830</v>
      </c>
      <c r="C242" s="37">
        <v>64</v>
      </c>
      <c r="D242" s="37">
        <v>64</v>
      </c>
      <c r="E242" s="37">
        <v>2019</v>
      </c>
      <c r="F242" s="37">
        <v>2</v>
      </c>
      <c r="G242" s="37" t="s">
        <v>33</v>
      </c>
      <c r="H242" s="37">
        <v>0</v>
      </c>
      <c r="I242" s="37">
        <v>373</v>
      </c>
      <c r="J242" s="12" t="s">
        <v>1386</v>
      </c>
      <c r="O242" s="37" t="s">
        <v>492</v>
      </c>
      <c r="P242" s="28" t="s">
        <v>4113</v>
      </c>
      <c r="Q242" s="37" t="s">
        <v>832</v>
      </c>
      <c r="R242" s="37" t="s">
        <v>60</v>
      </c>
      <c r="S242" s="37">
        <f>VLOOKUP(J:J,[1]leaderboard_histograms_fixed_20!$B:$D,2,FALSE)</f>
        <v>1.2106824925816</v>
      </c>
      <c r="T242" s="37">
        <f>VLOOKUP(J:J,[1]leaderboard_histograms_fixed_20!$B:$D,3,FALSE)</f>
        <v>1.22033898305084</v>
      </c>
      <c r="W242" s="37" t="s">
        <v>122</v>
      </c>
      <c r="X242" s="37" t="s">
        <v>122</v>
      </c>
      <c r="Y242" s="37" t="b">
        <v>0</v>
      </c>
      <c r="Z242" s="37" t="b">
        <v>0</v>
      </c>
      <c r="AA242" s="37" t="b">
        <v>1</v>
      </c>
      <c r="AB242" s="37" t="b">
        <v>0</v>
      </c>
    </row>
    <row r="243" spans="1:28" ht="13.2" x14ac:dyDescent="0.25">
      <c r="A243" s="37" t="s">
        <v>1387</v>
      </c>
      <c r="B243" s="37" t="s">
        <v>1388</v>
      </c>
      <c r="C243" s="37">
        <v>49</v>
      </c>
      <c r="D243" s="37">
        <v>44</v>
      </c>
      <c r="E243" s="37">
        <v>2019</v>
      </c>
      <c r="F243" s="37">
        <v>3</v>
      </c>
      <c r="G243" s="37" t="s">
        <v>33</v>
      </c>
      <c r="H243" s="37">
        <v>0</v>
      </c>
      <c r="I243" s="37">
        <v>370</v>
      </c>
      <c r="J243" s="12" t="s">
        <v>1389</v>
      </c>
      <c r="O243" s="37" t="s">
        <v>492</v>
      </c>
      <c r="P243" s="28" t="s">
        <v>4113</v>
      </c>
      <c r="Q243" s="37" t="s">
        <v>1390</v>
      </c>
      <c r="R243" s="37" t="s">
        <v>1309</v>
      </c>
      <c r="S243" s="37"/>
      <c r="T243" s="37"/>
      <c r="W243" s="37" t="s">
        <v>122</v>
      </c>
      <c r="X243" s="37" t="s">
        <v>122</v>
      </c>
      <c r="Y243" s="37" t="b">
        <v>0</v>
      </c>
      <c r="Z243" s="37" t="b">
        <v>0</v>
      </c>
      <c r="AA243" s="37" t="b">
        <v>1</v>
      </c>
      <c r="AB243" s="37" t="b">
        <v>0</v>
      </c>
    </row>
    <row r="244" spans="1:28" ht="13.2" x14ac:dyDescent="0.25">
      <c r="A244" s="37" t="s">
        <v>1391</v>
      </c>
      <c r="B244" s="37"/>
      <c r="C244" s="37">
        <v>123</v>
      </c>
      <c r="D244" s="37">
        <v>236</v>
      </c>
      <c r="E244" s="37">
        <v>2020</v>
      </c>
      <c r="F244" s="37">
        <v>2</v>
      </c>
      <c r="G244" s="37" t="s">
        <v>33</v>
      </c>
      <c r="H244" s="37">
        <v>0</v>
      </c>
      <c r="I244" s="37">
        <v>19</v>
      </c>
      <c r="J244" s="12" t="s">
        <v>1392</v>
      </c>
      <c r="O244" s="37" t="s">
        <v>1393</v>
      </c>
      <c r="P244" s="37" t="s">
        <v>36</v>
      </c>
      <c r="Q244" s="37" t="s">
        <v>1394</v>
      </c>
      <c r="R244" s="37" t="s">
        <v>311</v>
      </c>
      <c r="S244" s="37">
        <f>VLOOKUP(J:J,[1]leaderboard_histograms_fixed_20!$B:$D,2,FALSE)</f>
        <v>1.0817215693481901</v>
      </c>
      <c r="T244" s="37">
        <f>VLOOKUP(J:J,[1]leaderboard_histograms_fixed_20!$B:$D,3,FALSE)</f>
        <v>1.02884289107567</v>
      </c>
      <c r="W244" s="37" t="s">
        <v>433</v>
      </c>
      <c r="X244" s="37" t="s">
        <v>1395</v>
      </c>
      <c r="Y244" s="37" t="b">
        <v>1</v>
      </c>
      <c r="Z244" s="37" t="b">
        <v>0</v>
      </c>
      <c r="AA244" s="37" t="b">
        <v>1</v>
      </c>
      <c r="AB244" s="37" t="b">
        <v>0</v>
      </c>
    </row>
    <row r="245" spans="1:28" ht="13.2" x14ac:dyDescent="0.25">
      <c r="A245" s="37" t="s">
        <v>1396</v>
      </c>
      <c r="B245" s="37" t="s">
        <v>1397</v>
      </c>
      <c r="C245" s="37">
        <v>240</v>
      </c>
      <c r="D245" s="37">
        <v>2113</v>
      </c>
      <c r="E245" s="37">
        <v>2020</v>
      </c>
      <c r="F245" s="37">
        <v>2</v>
      </c>
      <c r="G245" s="37">
        <v>2810</v>
      </c>
      <c r="H245" s="37">
        <v>2810</v>
      </c>
      <c r="I245" s="37">
        <v>78</v>
      </c>
      <c r="J245" s="12" t="s">
        <v>1398</v>
      </c>
      <c r="O245" s="37" t="s">
        <v>1393</v>
      </c>
      <c r="P245" s="37" t="s">
        <v>36</v>
      </c>
      <c r="Q245" s="37" t="s">
        <v>1399</v>
      </c>
      <c r="R245" s="37" t="s">
        <v>326</v>
      </c>
      <c r="S245" s="37">
        <f>VLOOKUP(J:J,[1]leaderboard_histograms_fixed_20!$B:$D,2,FALSE)</f>
        <v>4.0150886346857302</v>
      </c>
      <c r="T245" s="37">
        <f>VLOOKUP(J:J,[1]leaderboard_histograms_fixed_20!$B:$D,3,FALSE)</f>
        <v>1.60774278106361</v>
      </c>
      <c r="W245" s="37" t="s">
        <v>1400</v>
      </c>
      <c r="X245" s="37" t="s">
        <v>1401</v>
      </c>
      <c r="Y245" s="37" t="b">
        <v>0</v>
      </c>
      <c r="Z245" s="37" t="b">
        <v>0</v>
      </c>
      <c r="AA245" s="37" t="b">
        <v>1</v>
      </c>
      <c r="AB245" s="37" t="b">
        <v>0</v>
      </c>
    </row>
    <row r="246" spans="1:28" ht="13.2" x14ac:dyDescent="0.25">
      <c r="A246" s="37" t="s">
        <v>1402</v>
      </c>
      <c r="B246" s="37" t="s">
        <v>1403</v>
      </c>
      <c r="C246" s="37">
        <v>43</v>
      </c>
      <c r="D246" s="37">
        <v>196</v>
      </c>
      <c r="E246" s="37">
        <v>2019</v>
      </c>
      <c r="F246" s="37">
        <v>2</v>
      </c>
      <c r="G246" s="37" t="s">
        <v>33</v>
      </c>
      <c r="H246" s="37">
        <v>0</v>
      </c>
      <c r="I246" s="37">
        <v>274</v>
      </c>
      <c r="J246" s="12" t="s">
        <v>1404</v>
      </c>
      <c r="O246" s="37" t="s">
        <v>59</v>
      </c>
      <c r="P246" s="37" t="s">
        <v>36</v>
      </c>
      <c r="Q246" s="37" t="s">
        <v>1405</v>
      </c>
      <c r="R246" s="37" t="s">
        <v>311</v>
      </c>
      <c r="S246" s="37">
        <f>VLOOKUP(J:J,[1]leaderboard_histograms_fixed_20!$B:$D,2,FALSE)</f>
        <v>1.2870607974733499</v>
      </c>
      <c r="T246" s="37">
        <f>VLOOKUP(J:J,[1]leaderboard_histograms_fixed_20!$B:$D,3,FALSE)</f>
        <v>1.35563178959405</v>
      </c>
      <c r="W246" s="37" t="s">
        <v>902</v>
      </c>
      <c r="X246" s="37" t="s">
        <v>282</v>
      </c>
      <c r="Y246" s="37" t="b">
        <v>0</v>
      </c>
      <c r="Z246" s="37" t="b">
        <v>0</v>
      </c>
      <c r="AA246" s="37" t="b">
        <v>1</v>
      </c>
      <c r="AB246" s="37" t="b">
        <v>0</v>
      </c>
    </row>
    <row r="247" spans="1:28" ht="13.2" x14ac:dyDescent="0.25">
      <c r="A247" s="37" t="s">
        <v>1406</v>
      </c>
      <c r="B247" s="37" t="s">
        <v>1407</v>
      </c>
      <c r="C247" s="37">
        <v>18</v>
      </c>
      <c r="D247" s="37">
        <v>87</v>
      </c>
      <c r="E247" s="37">
        <v>2019</v>
      </c>
      <c r="F247" s="37">
        <v>2</v>
      </c>
      <c r="G247" s="37" t="s">
        <v>33</v>
      </c>
      <c r="H247" s="37">
        <v>0</v>
      </c>
      <c r="I247" s="37">
        <v>274</v>
      </c>
      <c r="J247" s="12" t="s">
        <v>1408</v>
      </c>
      <c r="O247" s="37" t="s">
        <v>1409</v>
      </c>
      <c r="P247" s="37" t="s">
        <v>36</v>
      </c>
      <c r="Q247" s="37" t="s">
        <v>1410</v>
      </c>
      <c r="R247" s="37" t="s">
        <v>311</v>
      </c>
      <c r="S247" s="37"/>
      <c r="T247" s="37"/>
      <c r="W247" s="37" t="s">
        <v>902</v>
      </c>
      <c r="X247" s="37" t="s">
        <v>282</v>
      </c>
      <c r="Y247" s="37" t="b">
        <v>0</v>
      </c>
      <c r="Z247" s="37" t="b">
        <v>0</v>
      </c>
      <c r="AA247" s="37" t="b">
        <v>1</v>
      </c>
      <c r="AB247" s="37" t="b">
        <v>0</v>
      </c>
    </row>
    <row r="248" spans="1:28" ht="13.2" x14ac:dyDescent="0.25">
      <c r="A248" s="37" t="s">
        <v>1411</v>
      </c>
      <c r="B248" s="37" t="s">
        <v>1412</v>
      </c>
      <c r="C248" s="37">
        <v>175</v>
      </c>
      <c r="D248" s="37">
        <v>312</v>
      </c>
      <c r="E248" s="37">
        <v>2020</v>
      </c>
      <c r="F248" s="37">
        <v>6</v>
      </c>
      <c r="G248" s="37" t="s">
        <v>33</v>
      </c>
      <c r="H248" s="37">
        <v>0</v>
      </c>
      <c r="I248" s="37">
        <v>39</v>
      </c>
      <c r="J248" s="12" t="s">
        <v>1413</v>
      </c>
      <c r="O248" s="37" t="s">
        <v>158</v>
      </c>
      <c r="P248" s="37" t="s">
        <v>36</v>
      </c>
      <c r="Q248" s="37" t="s">
        <v>1414</v>
      </c>
      <c r="R248" s="37" t="s">
        <v>1415</v>
      </c>
      <c r="S248" s="37"/>
      <c r="T248" s="37"/>
      <c r="W248" s="37" t="s">
        <v>1416</v>
      </c>
      <c r="X248" s="37" t="s">
        <v>1417</v>
      </c>
      <c r="Y248" s="37" t="b">
        <v>0</v>
      </c>
      <c r="Z248" s="37" t="b">
        <v>1</v>
      </c>
      <c r="AA248" s="37" t="b">
        <v>1</v>
      </c>
      <c r="AB248" s="37" t="b">
        <v>0</v>
      </c>
    </row>
    <row r="249" spans="1:28" ht="13.2" x14ac:dyDescent="0.25">
      <c r="A249" s="37" t="s">
        <v>1418</v>
      </c>
      <c r="B249" s="37" t="s">
        <v>1419</v>
      </c>
      <c r="C249" s="37">
        <v>18</v>
      </c>
      <c r="D249" s="37">
        <v>16</v>
      </c>
      <c r="E249" s="37">
        <v>2020</v>
      </c>
      <c r="F249" s="37">
        <v>1</v>
      </c>
      <c r="G249" s="37" t="s">
        <v>33</v>
      </c>
      <c r="H249" s="37">
        <v>0</v>
      </c>
      <c r="I249" s="37">
        <v>223</v>
      </c>
      <c r="J249" s="12" t="s">
        <v>1420</v>
      </c>
      <c r="O249" s="37" t="s">
        <v>492</v>
      </c>
      <c r="P249" s="28" t="s">
        <v>4113</v>
      </c>
      <c r="Q249" s="37" t="s">
        <v>1421</v>
      </c>
      <c r="R249" s="37" t="s">
        <v>1124</v>
      </c>
      <c r="S249" s="37"/>
      <c r="T249" s="37"/>
      <c r="V249" s="37" t="s">
        <v>1422</v>
      </c>
      <c r="W249" s="37" t="s">
        <v>1423</v>
      </c>
      <c r="X249" s="37" t="s">
        <v>1424</v>
      </c>
      <c r="Y249" s="37" t="b">
        <v>1</v>
      </c>
      <c r="Z249" s="37" t="b">
        <v>0</v>
      </c>
      <c r="AA249" s="37" t="b">
        <v>1</v>
      </c>
      <c r="AB249" s="37" t="b">
        <v>0</v>
      </c>
    </row>
    <row r="250" spans="1:28" ht="13.2" x14ac:dyDescent="0.25">
      <c r="A250" s="27" t="s">
        <v>1425</v>
      </c>
      <c r="B250" s="37" t="s">
        <v>1426</v>
      </c>
      <c r="C250" s="37">
        <v>90</v>
      </c>
      <c r="D250" s="37">
        <v>675</v>
      </c>
      <c r="E250" s="37">
        <v>2020</v>
      </c>
      <c r="F250" s="37">
        <v>1</v>
      </c>
      <c r="G250" s="37" t="s">
        <v>33</v>
      </c>
      <c r="H250" s="37">
        <v>0</v>
      </c>
      <c r="I250" s="37">
        <v>23</v>
      </c>
      <c r="J250" s="12" t="s">
        <v>1427</v>
      </c>
      <c r="O250" s="37" t="s">
        <v>1214</v>
      </c>
      <c r="P250" s="37" t="s">
        <v>36</v>
      </c>
      <c r="Q250" s="37" t="s">
        <v>1428</v>
      </c>
      <c r="R250" s="37" t="s">
        <v>311</v>
      </c>
      <c r="S250" s="37">
        <f>VLOOKUP(J:J,[1]leaderboard_histograms_fixed_20!$B:$D,2,FALSE)</f>
        <v>1.0920154017852199</v>
      </c>
      <c r="T250" s="37">
        <f>VLOOKUP(J:J,[1]leaderboard_histograms_fixed_20!$B:$D,3,FALSE)</f>
        <v>1.02785486689279</v>
      </c>
      <c r="W250" s="37" t="s">
        <v>1429</v>
      </c>
      <c r="X250" s="37" t="s">
        <v>303</v>
      </c>
      <c r="Y250" s="37" t="b">
        <v>0</v>
      </c>
      <c r="Z250" s="37" t="b">
        <v>0</v>
      </c>
      <c r="AA250" s="37" t="b">
        <v>1</v>
      </c>
      <c r="AB250" s="37" t="b">
        <v>0</v>
      </c>
    </row>
    <row r="251" spans="1:28" ht="13.2" x14ac:dyDescent="0.25">
      <c r="A251" s="37" t="s">
        <v>1430</v>
      </c>
      <c r="B251" s="37" t="s">
        <v>1431</v>
      </c>
      <c r="C251" s="37">
        <v>131</v>
      </c>
      <c r="D251" s="37">
        <v>1382</v>
      </c>
      <c r="E251" s="37">
        <v>2021</v>
      </c>
      <c r="F251" s="37">
        <v>4</v>
      </c>
      <c r="G251" s="37" t="s">
        <v>33</v>
      </c>
      <c r="H251" s="37">
        <v>0</v>
      </c>
      <c r="I251" s="37">
        <v>23</v>
      </c>
      <c r="J251" s="12" t="s">
        <v>1432</v>
      </c>
      <c r="K251" s="12" t="s">
        <v>1433</v>
      </c>
      <c r="O251" s="37" t="s">
        <v>59</v>
      </c>
      <c r="P251" s="28" t="s">
        <v>4114</v>
      </c>
      <c r="Q251" s="37" t="s">
        <v>1434</v>
      </c>
      <c r="R251" s="37" t="s">
        <v>1435</v>
      </c>
      <c r="S251" s="37">
        <f>VLOOKUP(J:J,[1]leaderboard_histograms_fixed_20!$B:$D,2,FALSE)</f>
        <v>1.5315447014647201</v>
      </c>
      <c r="T251" s="37">
        <f>VLOOKUP(J:J,[1]leaderboard_histograms_fixed_20!$B:$D,3,FALSE)</f>
        <v>1.42141527001862</v>
      </c>
      <c r="W251" s="37" t="s">
        <v>1429</v>
      </c>
      <c r="X251" s="37" t="s">
        <v>282</v>
      </c>
      <c r="Y251" s="37" t="b">
        <v>0</v>
      </c>
      <c r="Z251" s="37" t="b">
        <v>0</v>
      </c>
      <c r="AA251" s="37" t="b">
        <v>1</v>
      </c>
      <c r="AB251" s="37" t="b">
        <v>0</v>
      </c>
    </row>
    <row r="252" spans="1:28" ht="13.2" x14ac:dyDescent="0.25">
      <c r="A252" s="37" t="s">
        <v>1436</v>
      </c>
      <c r="B252" s="37" t="s">
        <v>1437</v>
      </c>
      <c r="C252" s="37">
        <v>68</v>
      </c>
      <c r="D252" s="37">
        <v>31</v>
      </c>
      <c r="E252" s="37">
        <v>2019</v>
      </c>
      <c r="F252" s="37">
        <v>2</v>
      </c>
      <c r="G252" s="37" t="s">
        <v>33</v>
      </c>
      <c r="H252" s="37">
        <v>0</v>
      </c>
      <c r="I252" s="37">
        <v>388</v>
      </c>
      <c r="J252" s="12" t="s">
        <v>1438</v>
      </c>
      <c r="K252" s="12" t="s">
        <v>1439</v>
      </c>
      <c r="O252" s="37" t="s">
        <v>1440</v>
      </c>
      <c r="P252" s="28" t="s">
        <v>4113</v>
      </c>
      <c r="Q252" s="37" t="s">
        <v>1441</v>
      </c>
      <c r="R252" s="19" t="s">
        <v>60</v>
      </c>
      <c r="S252" s="37"/>
      <c r="T252" s="37"/>
      <c r="W252" s="17" t="s">
        <v>433</v>
      </c>
      <c r="X252" s="37" t="s">
        <v>1442</v>
      </c>
      <c r="Y252" s="37" t="b">
        <v>1</v>
      </c>
      <c r="Z252" s="37" t="b">
        <v>0</v>
      </c>
      <c r="AA252" s="37" t="b">
        <v>1</v>
      </c>
      <c r="AB252" s="37" t="b">
        <v>0</v>
      </c>
    </row>
    <row r="253" spans="1:28" ht="13.2" x14ac:dyDescent="0.25">
      <c r="A253" s="37" t="s">
        <v>1443</v>
      </c>
      <c r="B253" s="37" t="s">
        <v>1444</v>
      </c>
      <c r="C253" s="37">
        <v>1218</v>
      </c>
      <c r="D253" s="37">
        <v>4426</v>
      </c>
      <c r="E253" s="37">
        <v>2020</v>
      </c>
      <c r="F253" s="37">
        <v>2</v>
      </c>
      <c r="G253" s="37">
        <v>40000</v>
      </c>
      <c r="H253" s="37">
        <v>40000</v>
      </c>
      <c r="I253" s="37">
        <v>92</v>
      </c>
      <c r="J253" s="12" t="s">
        <v>1445</v>
      </c>
      <c r="P253" s="28" t="s">
        <v>4113</v>
      </c>
      <c r="Q253" s="37" t="s">
        <v>1446</v>
      </c>
      <c r="R253" s="37" t="s">
        <v>311</v>
      </c>
      <c r="S253" s="37">
        <f>VLOOKUP(J:J,[1]leaderboard_histograms_fixed_20!$B:$D,2,FALSE)</f>
        <v>1.16056304425623</v>
      </c>
      <c r="T253" s="37">
        <f>VLOOKUP(J:J,[1]leaderboard_histograms_fixed_20!$B:$D,3,FALSE)</f>
        <v>1.14782608695652</v>
      </c>
      <c r="V253" s="37" t="s">
        <v>1447</v>
      </c>
      <c r="W253" s="37" t="s">
        <v>1448</v>
      </c>
      <c r="X253" s="37" t="s">
        <v>1448</v>
      </c>
      <c r="Y253" s="37" t="b">
        <v>0</v>
      </c>
      <c r="Z253" s="37" t="b">
        <v>0</v>
      </c>
      <c r="AA253" s="37" t="b">
        <v>1</v>
      </c>
      <c r="AB253" s="37" t="b">
        <v>0</v>
      </c>
    </row>
    <row r="254" spans="1:28" ht="13.2" x14ac:dyDescent="0.25">
      <c r="A254" s="37" t="s">
        <v>1449</v>
      </c>
      <c r="B254" s="37"/>
      <c r="C254" s="37">
        <v>488</v>
      </c>
      <c r="D254" s="37">
        <v>3696</v>
      </c>
      <c r="E254" s="37">
        <v>2020</v>
      </c>
      <c r="F254" s="37">
        <v>8</v>
      </c>
      <c r="G254" s="37">
        <v>5000</v>
      </c>
      <c r="H254" s="37">
        <v>5000</v>
      </c>
      <c r="I254" s="37">
        <v>100</v>
      </c>
      <c r="J254" s="12" t="s">
        <v>1450</v>
      </c>
      <c r="K254" s="12" t="s">
        <v>1451</v>
      </c>
      <c r="O254" s="37" t="s">
        <v>1452</v>
      </c>
      <c r="P254" s="37" t="s">
        <v>36</v>
      </c>
      <c r="Q254" s="37" t="s">
        <v>1453</v>
      </c>
      <c r="R254" s="37" t="s">
        <v>326</v>
      </c>
      <c r="S254" s="37">
        <f>VLOOKUP(J:J,[1]leaderboard_histograms_fixed_20!$B:$D,2,FALSE)</f>
        <v>1.1171680541745399</v>
      </c>
      <c r="T254" s="37">
        <f>VLOOKUP(J:J,[1]leaderboard_histograms_fixed_20!$B:$D,3,FALSE)</f>
        <v>1.1546423605746901</v>
      </c>
      <c r="W254" s="37" t="s">
        <v>20</v>
      </c>
      <c r="X254" s="37" t="s">
        <v>282</v>
      </c>
      <c r="Y254" s="37" t="b">
        <v>0</v>
      </c>
      <c r="Z254" s="37" t="b">
        <v>1</v>
      </c>
      <c r="AA254" s="37" t="b">
        <v>1</v>
      </c>
      <c r="AB254" s="37" t="b">
        <v>0</v>
      </c>
    </row>
    <row r="255" spans="1:28" ht="13.2" x14ac:dyDescent="0.25">
      <c r="A255" s="37" t="s">
        <v>1454</v>
      </c>
      <c r="B255" s="37" t="s">
        <v>1455</v>
      </c>
      <c r="C255" s="37">
        <v>147</v>
      </c>
      <c r="D255" s="37">
        <v>836</v>
      </c>
      <c r="E255" s="37">
        <v>2020</v>
      </c>
      <c r="F255" s="37">
        <v>2</v>
      </c>
      <c r="G255" s="37">
        <v>3300</v>
      </c>
      <c r="H255" s="37">
        <v>3300</v>
      </c>
      <c r="I255" s="37">
        <v>69</v>
      </c>
      <c r="J255" s="12" t="s">
        <v>1456</v>
      </c>
      <c r="P255" s="28" t="s">
        <v>4113</v>
      </c>
      <c r="Q255" s="37" t="s">
        <v>1457</v>
      </c>
      <c r="R255" s="37" t="s">
        <v>1309</v>
      </c>
      <c r="S255" s="37">
        <f>VLOOKUP(J:J,[1]leaderboard_histograms_fixed_20!$B:$D,2,FALSE)</f>
        <v>2.12551398026315</v>
      </c>
      <c r="T255" s="37">
        <f>VLOOKUP(J:J,[1]leaderboard_histograms_fixed_20!$B:$D,3,FALSE)</f>
        <v>3.2696078431372499</v>
      </c>
      <c r="W255" s="37" t="s">
        <v>1429</v>
      </c>
      <c r="X255" s="37" t="s">
        <v>282</v>
      </c>
      <c r="Y255" s="37" t="b">
        <v>0</v>
      </c>
      <c r="Z255" s="37" t="b">
        <v>0</v>
      </c>
      <c r="AA255" s="37" t="b">
        <v>1</v>
      </c>
      <c r="AB255" s="37" t="b">
        <v>0</v>
      </c>
    </row>
    <row r="256" spans="1:28" ht="13.2" x14ac:dyDescent="0.25">
      <c r="A256" s="37" t="s">
        <v>1458</v>
      </c>
      <c r="B256" s="37" t="s">
        <v>1459</v>
      </c>
      <c r="C256" s="37">
        <v>149</v>
      </c>
      <c r="D256" s="37">
        <v>289</v>
      </c>
      <c r="E256" s="37">
        <v>2020</v>
      </c>
      <c r="F256" s="37">
        <v>1</v>
      </c>
      <c r="G256" s="37">
        <v>15000</v>
      </c>
      <c r="H256" s="37">
        <v>15000</v>
      </c>
      <c r="I256" s="37">
        <v>64</v>
      </c>
      <c r="J256" s="12" t="s">
        <v>1460</v>
      </c>
      <c r="O256" s="37" t="s">
        <v>492</v>
      </c>
      <c r="P256" s="28" t="s">
        <v>4113</v>
      </c>
      <c r="Q256" s="37" t="s">
        <v>1461</v>
      </c>
      <c r="R256" s="37" t="s">
        <v>311</v>
      </c>
      <c r="S256" s="37">
        <f>VLOOKUP(J:J,[1]leaderboard_histograms_fixed_20!$B:$D,2,FALSE)</f>
        <v>1.0377239981867099</v>
      </c>
      <c r="T256" s="37">
        <f>VLOOKUP(J:J,[1]leaderboard_histograms_fixed_20!$B:$D,3,FALSE)</f>
        <v>1.0133354951157201</v>
      </c>
      <c r="W256" s="37" t="s">
        <v>1462</v>
      </c>
      <c r="X256" s="37" t="s">
        <v>1463</v>
      </c>
      <c r="Y256" s="37" t="b">
        <v>1</v>
      </c>
      <c r="Z256" s="37" t="b">
        <v>0</v>
      </c>
      <c r="AA256" s="37" t="b">
        <v>1</v>
      </c>
      <c r="AB256" s="37" t="b">
        <v>0</v>
      </c>
    </row>
    <row r="257" spans="1:29" ht="13.2" x14ac:dyDescent="0.25">
      <c r="A257" s="37" t="s">
        <v>1464</v>
      </c>
      <c r="B257" s="37" t="s">
        <v>1465</v>
      </c>
      <c r="C257" s="37">
        <v>133</v>
      </c>
      <c r="D257" s="37">
        <v>258</v>
      </c>
      <c r="E257" s="37">
        <v>2020</v>
      </c>
      <c r="F257" s="37">
        <v>2</v>
      </c>
      <c r="G257" s="37">
        <v>15000</v>
      </c>
      <c r="H257" s="37">
        <v>15000</v>
      </c>
      <c r="I257" s="37">
        <v>64</v>
      </c>
      <c r="J257" s="12" t="s">
        <v>1466</v>
      </c>
      <c r="O257" s="37" t="s">
        <v>492</v>
      </c>
      <c r="P257" s="28" t="s">
        <v>4113</v>
      </c>
      <c r="Q257" s="37" t="s">
        <v>1467</v>
      </c>
      <c r="R257" s="37" t="s">
        <v>1309</v>
      </c>
      <c r="S257" s="37">
        <f>VLOOKUP(J:J,[1]leaderboard_histograms_fixed_20!$B:$D,2,FALSE)</f>
        <v>2.0268376183433001</v>
      </c>
      <c r="T257" s="37">
        <f>VLOOKUP(J:J,[1]leaderboard_histograms_fixed_20!$B:$D,3,FALSE)</f>
        <v>1.5836867021157199</v>
      </c>
      <c r="W257" s="37" t="s">
        <v>1468</v>
      </c>
      <c r="X257" s="37" t="s">
        <v>1469</v>
      </c>
      <c r="Y257" s="37" t="b">
        <v>0</v>
      </c>
      <c r="Z257" s="37" t="b">
        <v>0</v>
      </c>
      <c r="AA257" s="37" t="b">
        <v>1</v>
      </c>
      <c r="AB257" s="37" t="b">
        <v>0</v>
      </c>
    </row>
    <row r="258" spans="1:29" ht="13.2" x14ac:dyDescent="0.25">
      <c r="A258" s="37" t="s">
        <v>1470</v>
      </c>
      <c r="B258" s="37" t="s">
        <v>1471</v>
      </c>
      <c r="C258" s="37">
        <v>213</v>
      </c>
      <c r="D258" s="37">
        <v>1929</v>
      </c>
      <c r="E258" s="37">
        <v>2020</v>
      </c>
      <c r="F258" s="37">
        <v>2</v>
      </c>
      <c r="G258" s="37" t="s">
        <v>33</v>
      </c>
      <c r="H258" s="37">
        <v>0</v>
      </c>
      <c r="I258" s="37">
        <v>110</v>
      </c>
      <c r="J258" s="12" t="s">
        <v>1472</v>
      </c>
      <c r="P258" s="28" t="s">
        <v>4114</v>
      </c>
      <c r="Q258" s="37" t="s">
        <v>1473</v>
      </c>
      <c r="R258" s="37" t="s">
        <v>326</v>
      </c>
      <c r="S258" s="37">
        <f>VLOOKUP(J:J,[1]leaderboard_histograms_fixed_20!$B:$D,2,FALSE)</f>
        <v>3.7350016757904099</v>
      </c>
      <c r="T258" s="37">
        <f>VLOOKUP(J:J,[1]leaderboard_histograms_fixed_20!$B:$D,3,FALSE)</f>
        <v>5.2965779467680596</v>
      </c>
      <c r="W258" s="37" t="s">
        <v>1400</v>
      </c>
      <c r="X258" s="37" t="s">
        <v>1474</v>
      </c>
      <c r="Y258" s="37" t="b">
        <v>0</v>
      </c>
      <c r="Z258" s="37" t="b">
        <v>0</v>
      </c>
      <c r="AA258" s="37" t="b">
        <v>1</v>
      </c>
      <c r="AB258" s="37" t="b">
        <v>1</v>
      </c>
    </row>
    <row r="259" spans="1:29" ht="13.2" x14ac:dyDescent="0.25">
      <c r="A259" s="37" t="s">
        <v>1475</v>
      </c>
      <c r="B259" s="37" t="s">
        <v>1476</v>
      </c>
      <c r="C259" s="37">
        <v>87</v>
      </c>
      <c r="D259" s="37">
        <v>282</v>
      </c>
      <c r="E259" s="37">
        <v>2020</v>
      </c>
      <c r="F259" s="37">
        <v>3</v>
      </c>
      <c r="G259" s="37" t="s">
        <v>33</v>
      </c>
      <c r="H259" s="37">
        <v>0</v>
      </c>
      <c r="I259" s="37">
        <v>245</v>
      </c>
      <c r="J259" s="12" t="s">
        <v>1477</v>
      </c>
      <c r="O259" s="37" t="s">
        <v>1478</v>
      </c>
      <c r="P259" s="19" t="s">
        <v>36</v>
      </c>
      <c r="Q259" s="37" t="s">
        <v>1479</v>
      </c>
      <c r="R259" s="37" t="s">
        <v>1480</v>
      </c>
      <c r="S259" s="37"/>
      <c r="T259" s="37"/>
      <c r="W259" s="17" t="s">
        <v>376</v>
      </c>
      <c r="X259" s="37" t="s">
        <v>1481</v>
      </c>
      <c r="Y259" s="37" t="b">
        <v>1</v>
      </c>
      <c r="Z259" s="37" t="b">
        <v>1</v>
      </c>
      <c r="AA259" s="37" t="b">
        <v>1</v>
      </c>
      <c r="AB259" s="37" t="b">
        <v>0</v>
      </c>
    </row>
    <row r="260" spans="1:29" ht="13.2" x14ac:dyDescent="0.25">
      <c r="A260" s="37" t="s">
        <v>1482</v>
      </c>
      <c r="B260" s="37" t="s">
        <v>1483</v>
      </c>
      <c r="C260" s="37">
        <v>122</v>
      </c>
      <c r="D260" s="37">
        <v>594</v>
      </c>
      <c r="E260" s="37">
        <v>2020</v>
      </c>
      <c r="F260" s="37">
        <v>2</v>
      </c>
      <c r="G260" s="37" t="s">
        <v>33</v>
      </c>
      <c r="H260" s="37">
        <v>0</v>
      </c>
      <c r="I260" s="37">
        <v>32</v>
      </c>
      <c r="J260" s="12" t="s">
        <v>1484</v>
      </c>
      <c r="L260" s="12" t="s">
        <v>1485</v>
      </c>
      <c r="P260" s="37" t="s">
        <v>36</v>
      </c>
      <c r="Q260" s="37" t="s">
        <v>1486</v>
      </c>
      <c r="S260" s="37"/>
      <c r="T260" s="37"/>
      <c r="W260" s="17" t="s">
        <v>1487</v>
      </c>
      <c r="X260" s="37" t="s">
        <v>1487</v>
      </c>
      <c r="Y260" s="37" t="b">
        <v>1</v>
      </c>
      <c r="Z260" s="37" t="b">
        <v>0</v>
      </c>
      <c r="AA260" s="37" t="b">
        <v>1</v>
      </c>
      <c r="AB260" s="37" t="b">
        <v>1</v>
      </c>
    </row>
    <row r="261" spans="1:29" ht="13.2" x14ac:dyDescent="0.25">
      <c r="A261" s="37" t="s">
        <v>1488</v>
      </c>
      <c r="B261" s="37" t="s">
        <v>1489</v>
      </c>
      <c r="C261" s="37">
        <v>132</v>
      </c>
      <c r="D261" s="37">
        <v>379</v>
      </c>
      <c r="E261" s="37">
        <v>2020</v>
      </c>
      <c r="F261" s="37">
        <v>2</v>
      </c>
      <c r="G261" s="37" t="s">
        <v>33</v>
      </c>
      <c r="H261" s="37">
        <v>0</v>
      </c>
      <c r="I261" s="37">
        <v>173</v>
      </c>
      <c r="J261" s="12" t="s">
        <v>1490</v>
      </c>
      <c r="L261" s="12" t="s">
        <v>1491</v>
      </c>
      <c r="O261" s="37" t="s">
        <v>59</v>
      </c>
      <c r="P261" s="28" t="s">
        <v>4114</v>
      </c>
      <c r="Q261" s="37" t="s">
        <v>1492</v>
      </c>
      <c r="S261" s="37"/>
      <c r="T261" s="37"/>
      <c r="W261" s="34" t="s">
        <v>1493</v>
      </c>
      <c r="X261" s="37" t="s">
        <v>1494</v>
      </c>
      <c r="Y261" s="37" t="b">
        <v>1</v>
      </c>
      <c r="Z261" s="37" t="b">
        <v>1</v>
      </c>
      <c r="AA261" s="37" t="b">
        <v>1</v>
      </c>
      <c r="AB261" s="37" t="b">
        <v>1</v>
      </c>
    </row>
    <row r="262" spans="1:29" ht="13.2" x14ac:dyDescent="0.25">
      <c r="A262" s="37" t="s">
        <v>1495</v>
      </c>
      <c r="B262" s="37" t="s">
        <v>1496</v>
      </c>
      <c r="C262" s="37">
        <v>61</v>
      </c>
      <c r="D262" s="37">
        <v>264</v>
      </c>
      <c r="E262" s="37">
        <v>2020</v>
      </c>
      <c r="F262" s="37">
        <v>2</v>
      </c>
      <c r="G262" s="37" t="s">
        <v>33</v>
      </c>
      <c r="H262" s="37">
        <v>0</v>
      </c>
      <c r="I262" s="37">
        <v>95</v>
      </c>
      <c r="J262" s="12" t="s">
        <v>1497</v>
      </c>
      <c r="O262" s="37" t="s">
        <v>158</v>
      </c>
      <c r="P262" s="37" t="s">
        <v>36</v>
      </c>
      <c r="Q262" s="37" t="s">
        <v>1498</v>
      </c>
      <c r="R262" s="37" t="s">
        <v>311</v>
      </c>
      <c r="S262" s="37">
        <f>VLOOKUP(J:J,[1]leaderboard_histograms_fixed_20!$B:$D,2,FALSE)</f>
        <v>1.0276745146633599</v>
      </c>
      <c r="T262" s="37">
        <f>VLOOKUP(J:J,[1]leaderboard_histograms_fixed_20!$B:$D,3,FALSE)</f>
        <v>1.0223537146613999</v>
      </c>
      <c r="W262" s="37" t="s">
        <v>303</v>
      </c>
      <c r="X262" s="37" t="s">
        <v>1499</v>
      </c>
      <c r="Y262" s="37" t="b">
        <v>1</v>
      </c>
      <c r="Z262" s="37" t="b">
        <v>0</v>
      </c>
      <c r="AA262" s="37" t="b">
        <v>1</v>
      </c>
      <c r="AB262" s="37" t="b">
        <v>0</v>
      </c>
    </row>
    <row r="263" spans="1:29" ht="13.2" x14ac:dyDescent="0.25">
      <c r="A263" s="37" t="s">
        <v>1500</v>
      </c>
      <c r="B263" s="37" t="s">
        <v>1501</v>
      </c>
      <c r="C263" s="37">
        <v>47</v>
      </c>
      <c r="D263" s="37">
        <v>198</v>
      </c>
      <c r="E263" s="37">
        <v>2020</v>
      </c>
      <c r="F263" s="37">
        <v>2</v>
      </c>
      <c r="G263" s="37" t="s">
        <v>33</v>
      </c>
      <c r="H263" s="37">
        <v>0</v>
      </c>
      <c r="I263" s="37">
        <v>95</v>
      </c>
      <c r="J263" s="12" t="s">
        <v>1502</v>
      </c>
      <c r="O263" s="37" t="s">
        <v>158</v>
      </c>
      <c r="P263" s="37" t="s">
        <v>36</v>
      </c>
      <c r="Q263" s="37" t="s">
        <v>1503</v>
      </c>
      <c r="R263" s="37" t="s">
        <v>94</v>
      </c>
      <c r="S263" s="37">
        <f>VLOOKUP(J:J,[1]leaderboard_histograms_fixed_20!$B:$D,2,FALSE)</f>
        <v>1.05526484898558</v>
      </c>
      <c r="T263" s="37">
        <f>VLOOKUP(J:J,[1]leaderboard_histograms_fixed_20!$B:$D,3,FALSE)</f>
        <v>1.02283849918433</v>
      </c>
      <c r="V263" s="37" t="s">
        <v>1504</v>
      </c>
      <c r="W263" s="37" t="s">
        <v>303</v>
      </c>
      <c r="X263" s="37" t="s">
        <v>1499</v>
      </c>
      <c r="Y263" s="37" t="b">
        <v>1</v>
      </c>
      <c r="Z263" s="37" t="b">
        <v>0</v>
      </c>
      <c r="AA263" s="37" t="b">
        <v>1</v>
      </c>
      <c r="AB263" s="37" t="b">
        <v>0</v>
      </c>
    </row>
    <row r="264" spans="1:29" ht="13.2" x14ac:dyDescent="0.25">
      <c r="A264" s="37" t="s">
        <v>1505</v>
      </c>
      <c r="B264" s="37" t="s">
        <v>1506</v>
      </c>
      <c r="C264" s="37">
        <v>94</v>
      </c>
      <c r="D264" s="37">
        <v>275</v>
      </c>
      <c r="E264" s="37">
        <v>2020</v>
      </c>
      <c r="F264" s="37">
        <v>2</v>
      </c>
      <c r="G264" s="37">
        <v>1000</v>
      </c>
      <c r="H264" s="37">
        <v>1000</v>
      </c>
      <c r="I264" s="37">
        <v>69</v>
      </c>
      <c r="J264" s="12" t="s">
        <v>1507</v>
      </c>
      <c r="P264" s="37" t="s">
        <v>36</v>
      </c>
      <c r="Q264" s="37" t="s">
        <v>1508</v>
      </c>
      <c r="R264" s="37" t="s">
        <v>1509</v>
      </c>
      <c r="S264" s="37">
        <f>VLOOKUP(J:J,[1]leaderboard_histograms_fixed_20!$B:$D,2,FALSE)</f>
        <v>1.7556924725421901</v>
      </c>
      <c r="T264" s="37">
        <f>VLOOKUP(J:J,[1]leaderboard_histograms_fixed_20!$B:$D,3,FALSE)</f>
        <v>1.83946112826269</v>
      </c>
      <c r="W264" s="37" t="s">
        <v>20</v>
      </c>
      <c r="X264" s="37" t="s">
        <v>1510</v>
      </c>
      <c r="Y264" s="37" t="b">
        <v>1</v>
      </c>
      <c r="Z264" s="37" t="b">
        <v>0</v>
      </c>
      <c r="AA264" s="37" t="b">
        <v>1</v>
      </c>
      <c r="AB264" s="37" t="b">
        <v>1</v>
      </c>
      <c r="AC264" s="12" t="s">
        <v>1511</v>
      </c>
    </row>
    <row r="265" spans="1:29" ht="13.2" x14ac:dyDescent="0.25">
      <c r="A265" s="37" t="s">
        <v>1512</v>
      </c>
      <c r="B265" s="37" t="s">
        <v>1513</v>
      </c>
      <c r="C265" s="37">
        <v>209</v>
      </c>
      <c r="D265" s="37">
        <v>985</v>
      </c>
      <c r="E265" s="37">
        <v>2020</v>
      </c>
      <c r="F265" s="37">
        <v>2</v>
      </c>
      <c r="G265" s="37">
        <v>6000</v>
      </c>
      <c r="H265" s="37">
        <v>6000</v>
      </c>
      <c r="I265" s="37">
        <v>224</v>
      </c>
      <c r="J265" s="12" t="s">
        <v>1514</v>
      </c>
      <c r="K265" s="11" t="s">
        <v>1515</v>
      </c>
      <c r="O265" s="37" t="s">
        <v>1516</v>
      </c>
      <c r="P265" s="37" t="s">
        <v>688</v>
      </c>
      <c r="Q265" s="37" t="s">
        <v>1517</v>
      </c>
      <c r="R265" s="37" t="s">
        <v>690</v>
      </c>
      <c r="S265" s="37"/>
      <c r="T265" s="37"/>
      <c r="W265" s="17" t="s">
        <v>20</v>
      </c>
      <c r="AA265" s="37" t="b">
        <v>1</v>
      </c>
      <c r="AB265" s="37" t="b">
        <v>1</v>
      </c>
    </row>
    <row r="266" spans="1:29" ht="13.2" x14ac:dyDescent="0.25">
      <c r="A266" s="37" t="s">
        <v>1518</v>
      </c>
      <c r="B266" s="37" t="s">
        <v>1519</v>
      </c>
      <c r="C266" s="37">
        <v>121</v>
      </c>
      <c r="D266" s="37">
        <v>1007</v>
      </c>
      <c r="E266" s="37">
        <v>2020</v>
      </c>
      <c r="F266" s="37">
        <v>2</v>
      </c>
      <c r="G266" s="37">
        <v>1000</v>
      </c>
      <c r="H266" s="37">
        <v>1000</v>
      </c>
      <c r="I266" s="37">
        <v>351</v>
      </c>
      <c r="J266" s="12" t="s">
        <v>1520</v>
      </c>
      <c r="P266" s="28" t="s">
        <v>4114</v>
      </c>
      <c r="Q266" s="37" t="s">
        <v>1521</v>
      </c>
      <c r="R266" s="37" t="s">
        <v>311</v>
      </c>
      <c r="S266" s="37">
        <f>VLOOKUP(J:J,[1]leaderboard_histograms_fixed_20!$B:$D,2,FALSE)</f>
        <v>7.7845632362747201</v>
      </c>
      <c r="T266" s="37">
        <f>VLOOKUP(J:J,[1]leaderboard_histograms_fixed_20!$B:$D,3,FALSE)</f>
        <v>6.7408312958435204</v>
      </c>
      <c r="W266" s="37" t="s">
        <v>1522</v>
      </c>
      <c r="X266" s="37" t="s">
        <v>1523</v>
      </c>
      <c r="Y266" s="37" t="b">
        <v>0</v>
      </c>
      <c r="Z266" s="37" t="b">
        <v>0</v>
      </c>
      <c r="AA266" s="37" t="b">
        <v>1</v>
      </c>
      <c r="AB266" s="37" t="b">
        <v>0</v>
      </c>
    </row>
    <row r="267" spans="1:29" ht="13.2" x14ac:dyDescent="0.25">
      <c r="A267" s="37" t="s">
        <v>1524</v>
      </c>
      <c r="B267" s="37" t="s">
        <v>1519</v>
      </c>
      <c r="C267" s="37">
        <v>141</v>
      </c>
      <c r="D267" s="37">
        <v>1441</v>
      </c>
      <c r="E267" s="37">
        <v>2020</v>
      </c>
      <c r="F267" s="37">
        <v>2</v>
      </c>
      <c r="G267" s="37">
        <v>1000</v>
      </c>
      <c r="H267" s="37">
        <v>1000</v>
      </c>
      <c r="I267" s="37">
        <v>351</v>
      </c>
      <c r="J267" s="12" t="s">
        <v>1525</v>
      </c>
      <c r="P267" s="28" t="s">
        <v>4114</v>
      </c>
      <c r="Q267" s="37" t="s">
        <v>1526</v>
      </c>
      <c r="R267" s="37" t="s">
        <v>311</v>
      </c>
      <c r="S267" s="37">
        <f>VLOOKUP(J:J,[1]leaderboard_histograms_fixed_20!$B:$D,2,FALSE)</f>
        <v>3.7651008374213299</v>
      </c>
      <c r="T267" s="37">
        <f>VLOOKUP(J:J,[1]leaderboard_histograms_fixed_20!$B:$D,3,FALSE)</f>
        <v>3.4892473118279499</v>
      </c>
      <c r="W267" s="37" t="s">
        <v>1522</v>
      </c>
      <c r="X267" s="37" t="s">
        <v>1523</v>
      </c>
      <c r="Y267" s="37" t="b">
        <v>0</v>
      </c>
      <c r="Z267" s="37" t="b">
        <v>0</v>
      </c>
      <c r="AA267" s="37" t="b">
        <v>1</v>
      </c>
      <c r="AB267" s="37" t="b">
        <v>0</v>
      </c>
    </row>
    <row r="268" spans="1:29" ht="13.2" x14ac:dyDescent="0.25">
      <c r="A268" s="37" t="s">
        <v>1527</v>
      </c>
      <c r="B268" s="37" t="s">
        <v>1528</v>
      </c>
      <c r="C268" s="37">
        <v>156</v>
      </c>
      <c r="D268" s="37">
        <v>44</v>
      </c>
      <c r="E268" s="37">
        <v>2020</v>
      </c>
      <c r="F268" s="37">
        <v>1</v>
      </c>
      <c r="G268" s="37" t="s">
        <v>33</v>
      </c>
      <c r="H268" s="37">
        <v>0</v>
      </c>
      <c r="I268" s="37">
        <v>203</v>
      </c>
      <c r="J268" s="12" t="s">
        <v>1529</v>
      </c>
      <c r="O268" s="37" t="s">
        <v>492</v>
      </c>
      <c r="P268" s="37" t="s">
        <v>36</v>
      </c>
      <c r="Q268" s="37" t="s">
        <v>1530</v>
      </c>
      <c r="R268" s="37" t="s">
        <v>94</v>
      </c>
      <c r="S268" s="37"/>
      <c r="T268" s="37"/>
      <c r="W268" s="37"/>
      <c r="X268" s="37" t="s">
        <v>1531</v>
      </c>
      <c r="Y268" s="37" t="b">
        <v>1</v>
      </c>
      <c r="Z268" s="37" t="b">
        <v>0</v>
      </c>
      <c r="AA268" s="37" t="b">
        <v>1</v>
      </c>
      <c r="AB268" s="37" t="b">
        <v>1</v>
      </c>
    </row>
    <row r="269" spans="1:29" ht="13.2" x14ac:dyDescent="0.25">
      <c r="A269" s="37" t="s">
        <v>1532</v>
      </c>
      <c r="B269" s="37" t="s">
        <v>1533</v>
      </c>
      <c r="C269" s="37">
        <v>174</v>
      </c>
      <c r="D269" s="37">
        <v>21</v>
      </c>
      <c r="E269" s="37">
        <v>2020</v>
      </c>
      <c r="F269" s="37">
        <v>1</v>
      </c>
      <c r="G269" s="37" t="s">
        <v>33</v>
      </c>
      <c r="H269" s="37">
        <v>0</v>
      </c>
      <c r="I269" s="37">
        <v>52</v>
      </c>
      <c r="J269" s="12" t="s">
        <v>1534</v>
      </c>
      <c r="O269" s="37" t="s">
        <v>158</v>
      </c>
      <c r="P269" s="37" t="s">
        <v>36</v>
      </c>
      <c r="Q269" s="37" t="s">
        <v>1535</v>
      </c>
      <c r="R269" s="37" t="s">
        <v>311</v>
      </c>
      <c r="S269" s="37"/>
      <c r="T269" s="37"/>
      <c r="W269" s="37"/>
      <c r="X269" s="37" t="s">
        <v>1531</v>
      </c>
      <c r="Y269" s="37" t="b">
        <v>1</v>
      </c>
      <c r="Z269" s="37" t="b">
        <v>0</v>
      </c>
      <c r="AA269" s="37" t="b">
        <v>1</v>
      </c>
      <c r="AB269" s="37" t="b">
        <v>1</v>
      </c>
    </row>
    <row r="270" spans="1:29" ht="13.2" x14ac:dyDescent="0.25">
      <c r="A270" s="37" t="s">
        <v>1536</v>
      </c>
      <c r="B270" s="37" t="s">
        <v>1537</v>
      </c>
      <c r="C270" s="37">
        <v>152</v>
      </c>
      <c r="D270" s="37">
        <v>33</v>
      </c>
      <c r="E270" s="37">
        <v>2020</v>
      </c>
      <c r="F270" s="37">
        <v>1</v>
      </c>
      <c r="G270" s="37" t="s">
        <v>33</v>
      </c>
      <c r="H270" s="37">
        <v>0</v>
      </c>
      <c r="I270" s="37">
        <v>56</v>
      </c>
      <c r="J270" s="12" t="s">
        <v>1538</v>
      </c>
      <c r="O270" s="37" t="s">
        <v>158</v>
      </c>
      <c r="P270" s="37" t="s">
        <v>36</v>
      </c>
      <c r="Q270" s="37" t="s">
        <v>1539</v>
      </c>
      <c r="R270" s="37" t="s">
        <v>311</v>
      </c>
      <c r="S270" s="37"/>
      <c r="T270" s="37"/>
      <c r="W270" s="37"/>
      <c r="X270" s="37" t="s">
        <v>1531</v>
      </c>
      <c r="Y270" s="37" t="b">
        <v>1</v>
      </c>
      <c r="Z270" s="37" t="b">
        <v>0</v>
      </c>
      <c r="AA270" s="37" t="b">
        <v>1</v>
      </c>
      <c r="AB270" s="37" t="b">
        <v>1</v>
      </c>
    </row>
    <row r="271" spans="1:29" ht="13.2" x14ac:dyDescent="0.25">
      <c r="A271" s="37" t="s">
        <v>1540</v>
      </c>
      <c r="B271" s="37" t="s">
        <v>1541</v>
      </c>
      <c r="C271" s="37">
        <v>71</v>
      </c>
      <c r="D271" s="37">
        <v>204</v>
      </c>
      <c r="E271" s="37">
        <v>2020</v>
      </c>
      <c r="F271" s="37">
        <v>3</v>
      </c>
      <c r="G271" s="37" t="s">
        <v>33</v>
      </c>
      <c r="H271" s="37">
        <v>0</v>
      </c>
      <c r="I271" s="37">
        <v>89</v>
      </c>
      <c r="J271" s="12" t="s">
        <v>1542</v>
      </c>
      <c r="O271" s="37" t="s">
        <v>158</v>
      </c>
      <c r="P271" s="37" t="s">
        <v>36</v>
      </c>
      <c r="Q271" s="37" t="s">
        <v>1543</v>
      </c>
      <c r="R271" s="37" t="s">
        <v>1415</v>
      </c>
      <c r="S271" s="37"/>
      <c r="T271" s="37"/>
      <c r="W271" s="37" t="s">
        <v>303</v>
      </c>
      <c r="X271" s="37" t="s">
        <v>303</v>
      </c>
      <c r="Y271" s="37" t="b">
        <v>0</v>
      </c>
      <c r="Z271" s="37" t="b">
        <v>1</v>
      </c>
      <c r="AA271" s="37" t="b">
        <v>1</v>
      </c>
      <c r="AB271" s="37" t="b">
        <v>0</v>
      </c>
    </row>
    <row r="272" spans="1:29" ht="13.2" x14ac:dyDescent="0.25">
      <c r="A272" s="37" t="s">
        <v>1544</v>
      </c>
      <c r="B272" s="37" t="s">
        <v>1545</v>
      </c>
      <c r="C272" s="37">
        <v>495</v>
      </c>
      <c r="D272" s="37">
        <v>5366</v>
      </c>
      <c r="E272" s="37">
        <v>2020</v>
      </c>
      <c r="F272" s="37">
        <v>3</v>
      </c>
      <c r="G272" s="37" t="s">
        <v>33</v>
      </c>
      <c r="H272" s="37">
        <v>0</v>
      </c>
      <c r="I272" s="37">
        <v>105</v>
      </c>
      <c r="J272" s="12" t="s">
        <v>1546</v>
      </c>
      <c r="P272" s="28" t="s">
        <v>4113</v>
      </c>
      <c r="Q272" s="37" t="s">
        <v>1547</v>
      </c>
      <c r="R272" s="37" t="s">
        <v>94</v>
      </c>
      <c r="S272" s="37"/>
      <c r="T272" s="37"/>
      <c r="W272" s="17" t="s">
        <v>1548</v>
      </c>
      <c r="X272" s="37" t="s">
        <v>1549</v>
      </c>
      <c r="Y272" s="37" t="b">
        <v>0</v>
      </c>
      <c r="Z272" s="37" t="b">
        <v>0</v>
      </c>
      <c r="AA272" s="37" t="b">
        <v>1</v>
      </c>
      <c r="AB272" s="37" t="b">
        <v>0</v>
      </c>
    </row>
    <row r="273" spans="1:28" ht="13.2" x14ac:dyDescent="0.25">
      <c r="A273" s="37" t="s">
        <v>1550</v>
      </c>
      <c r="B273" s="37" t="s">
        <v>1551</v>
      </c>
      <c r="C273" s="37">
        <v>557</v>
      </c>
      <c r="D273" s="37">
        <v>14692</v>
      </c>
      <c r="E273" s="37">
        <v>2020</v>
      </c>
      <c r="F273" s="37">
        <v>3</v>
      </c>
      <c r="G273" s="37" t="s">
        <v>33</v>
      </c>
      <c r="H273" s="37">
        <v>0</v>
      </c>
      <c r="I273" s="37">
        <v>184</v>
      </c>
      <c r="J273" s="12" t="s">
        <v>1552</v>
      </c>
      <c r="O273" s="37" t="s">
        <v>158</v>
      </c>
      <c r="P273" s="37" t="s">
        <v>36</v>
      </c>
      <c r="Q273" s="37" t="s">
        <v>1553</v>
      </c>
      <c r="R273" s="37" t="s">
        <v>1415</v>
      </c>
      <c r="S273" s="37"/>
      <c r="T273" s="37"/>
      <c r="W273" s="17" t="s">
        <v>1429</v>
      </c>
      <c r="X273" s="37" t="s">
        <v>303</v>
      </c>
      <c r="Y273" s="37" t="b">
        <v>0</v>
      </c>
      <c r="Z273" s="37" t="b">
        <v>0</v>
      </c>
      <c r="AA273" s="37" t="b">
        <v>1</v>
      </c>
      <c r="AB273" s="37" t="b">
        <v>1</v>
      </c>
    </row>
    <row r="274" spans="1:28" ht="13.2" x14ac:dyDescent="0.25">
      <c r="A274" s="37" t="s">
        <v>1554</v>
      </c>
      <c r="B274" s="37"/>
      <c r="C274" s="37">
        <v>252</v>
      </c>
      <c r="D274" s="37">
        <v>526</v>
      </c>
      <c r="E274" s="37">
        <v>2020</v>
      </c>
      <c r="F274" s="37">
        <v>3</v>
      </c>
      <c r="G274" s="37" t="s">
        <v>33</v>
      </c>
      <c r="H274" s="37">
        <v>0</v>
      </c>
      <c r="I274" s="37">
        <v>122</v>
      </c>
      <c r="J274" s="26" t="s">
        <v>1555</v>
      </c>
      <c r="O274" s="37" t="s">
        <v>158</v>
      </c>
      <c r="P274" s="37" t="s">
        <v>36</v>
      </c>
      <c r="Q274" s="37" t="s">
        <v>1556</v>
      </c>
      <c r="R274" s="37" t="s">
        <v>94</v>
      </c>
      <c r="S274" s="39">
        <f>VLOOKUP(J:J,manual_correction!A:C,2,FALSE)</f>
        <v>0</v>
      </c>
      <c r="T274" s="39">
        <f>VLOOKUP(J:J,manual_correction!A:C,3,FALSE)</f>
        <v>0</v>
      </c>
      <c r="W274" s="17" t="s">
        <v>1557</v>
      </c>
      <c r="X274" s="37" t="s">
        <v>282</v>
      </c>
      <c r="Y274" s="37" t="b">
        <v>0</v>
      </c>
      <c r="Z274" s="37" t="b">
        <v>1</v>
      </c>
      <c r="AA274" s="37" t="b">
        <v>1</v>
      </c>
      <c r="AB274" s="37" t="b">
        <v>1</v>
      </c>
    </row>
    <row r="275" spans="1:28" ht="13.2" x14ac:dyDescent="0.25">
      <c r="A275" s="37" t="s">
        <v>1558</v>
      </c>
      <c r="B275" s="37" t="s">
        <v>1559</v>
      </c>
      <c r="C275" s="37">
        <v>89</v>
      </c>
      <c r="D275" s="37">
        <v>72</v>
      </c>
      <c r="E275" s="37">
        <v>2021</v>
      </c>
      <c r="F275" s="37">
        <v>2</v>
      </c>
      <c r="G275" s="37" t="s">
        <v>33</v>
      </c>
      <c r="H275" s="37">
        <v>0</v>
      </c>
      <c r="I275" s="37">
        <v>36</v>
      </c>
      <c r="J275" s="26" t="s">
        <v>1560</v>
      </c>
      <c r="O275" s="37" t="s">
        <v>158</v>
      </c>
      <c r="P275" s="37" t="s">
        <v>36</v>
      </c>
      <c r="Q275" s="37" t="s">
        <v>1561</v>
      </c>
      <c r="R275" s="37" t="s">
        <v>94</v>
      </c>
      <c r="S275" s="37"/>
      <c r="T275" s="37"/>
      <c r="W275" s="17" t="s">
        <v>1562</v>
      </c>
      <c r="X275" s="37" t="s">
        <v>1563</v>
      </c>
      <c r="Y275" s="37" t="b">
        <v>1</v>
      </c>
      <c r="Z275" s="37" t="b">
        <v>1</v>
      </c>
      <c r="AA275" s="37" t="b">
        <v>1</v>
      </c>
      <c r="AB275" s="37" t="b">
        <v>1</v>
      </c>
    </row>
    <row r="276" spans="1:28" ht="13.2" x14ac:dyDescent="0.25">
      <c r="A276" s="37" t="s">
        <v>1564</v>
      </c>
      <c r="B276" s="37" t="s">
        <v>1559</v>
      </c>
      <c r="C276" s="37">
        <v>111</v>
      </c>
      <c r="D276" s="37">
        <v>157</v>
      </c>
      <c r="E276" s="37">
        <v>2021</v>
      </c>
      <c r="F276" s="37">
        <v>2</v>
      </c>
      <c r="G276" s="37" t="s">
        <v>33</v>
      </c>
      <c r="H276" s="37">
        <v>0</v>
      </c>
      <c r="I276" s="37">
        <v>36</v>
      </c>
      <c r="J276" s="12" t="s">
        <v>1565</v>
      </c>
      <c r="O276" s="37" t="s">
        <v>158</v>
      </c>
      <c r="P276" s="37" t="s">
        <v>36</v>
      </c>
      <c r="Q276" s="37" t="s">
        <v>1566</v>
      </c>
      <c r="R276" s="37" t="s">
        <v>311</v>
      </c>
      <c r="S276" s="37"/>
      <c r="T276" s="37"/>
      <c r="W276" s="17" t="s">
        <v>1562</v>
      </c>
      <c r="X276" s="37" t="s">
        <v>1567</v>
      </c>
      <c r="Y276" s="37" t="b">
        <v>1</v>
      </c>
      <c r="Z276" s="37" t="b">
        <v>1</v>
      </c>
      <c r="AA276" s="37" t="b">
        <v>1</v>
      </c>
      <c r="AB276" s="37" t="b">
        <v>1</v>
      </c>
    </row>
    <row r="277" spans="1:28" ht="13.2" x14ac:dyDescent="0.25">
      <c r="A277" s="37" t="s">
        <v>1568</v>
      </c>
      <c r="B277" s="37" t="s">
        <v>1569</v>
      </c>
      <c r="C277" s="37">
        <v>15</v>
      </c>
      <c r="D277" s="37">
        <v>30</v>
      </c>
      <c r="E277" s="37">
        <v>2020</v>
      </c>
      <c r="F277" s="37">
        <v>1</v>
      </c>
      <c r="G277" s="37" t="s">
        <v>33</v>
      </c>
      <c r="H277" s="37">
        <v>0</v>
      </c>
      <c r="I277" s="37">
        <v>366</v>
      </c>
      <c r="J277" s="26" t="s">
        <v>1570</v>
      </c>
      <c r="K277" s="12" t="s">
        <v>1571</v>
      </c>
      <c r="O277" s="37" t="s">
        <v>59</v>
      </c>
      <c r="P277" s="28" t="s">
        <v>4113</v>
      </c>
      <c r="Q277" s="37" t="s">
        <v>1572</v>
      </c>
      <c r="R277" s="37" t="s">
        <v>884</v>
      </c>
      <c r="S277" s="37">
        <f>VLOOKUP(J:J,[1]leaderboard_histograms_fixed_20!$B:$D,2,FALSE)</f>
        <v>2.0193345323741001</v>
      </c>
      <c r="T277" s="37">
        <f>VLOOKUP(J:J,[1]leaderboard_histograms_fixed_20!$B:$D,3,FALSE)</f>
        <v>1.7122302158273299</v>
      </c>
      <c r="W277" s="37" t="s">
        <v>1573</v>
      </c>
      <c r="X277" s="37" t="s">
        <v>376</v>
      </c>
      <c r="Y277" s="37" t="b">
        <v>0</v>
      </c>
      <c r="Z277" s="37" t="b">
        <v>0</v>
      </c>
      <c r="AA277" s="37" t="b">
        <v>1</v>
      </c>
      <c r="AB277" s="37" t="b">
        <v>1</v>
      </c>
    </row>
    <row r="278" spans="1:28" ht="13.2" x14ac:dyDescent="0.25">
      <c r="A278" s="37" t="s">
        <v>1574</v>
      </c>
      <c r="B278" s="37" t="s">
        <v>1575</v>
      </c>
      <c r="C278" s="37">
        <v>48</v>
      </c>
      <c r="D278" s="37">
        <v>83</v>
      </c>
      <c r="E278" s="37">
        <v>2021</v>
      </c>
      <c r="F278" s="37">
        <v>2</v>
      </c>
      <c r="G278" s="37">
        <v>1000</v>
      </c>
      <c r="H278" s="37">
        <v>1000</v>
      </c>
      <c r="I278" s="37">
        <v>35</v>
      </c>
      <c r="J278" s="12" t="s">
        <v>1576</v>
      </c>
      <c r="O278" s="37" t="s">
        <v>1284</v>
      </c>
      <c r="P278" s="37" t="s">
        <v>36</v>
      </c>
      <c r="R278" s="37" t="s">
        <v>1577</v>
      </c>
      <c r="S278" s="37"/>
      <c r="T278" s="37"/>
      <c r="W278" s="37" t="s">
        <v>1578</v>
      </c>
      <c r="X278" s="37" t="s">
        <v>303</v>
      </c>
      <c r="Y278" s="37" t="b">
        <v>0</v>
      </c>
      <c r="Z278" s="37" t="b">
        <v>0</v>
      </c>
      <c r="AA278" s="37" t="b">
        <v>1</v>
      </c>
      <c r="AB278" s="37" t="b">
        <v>0</v>
      </c>
    </row>
    <row r="279" spans="1:28" ht="13.2" x14ac:dyDescent="0.25">
      <c r="A279" s="37" t="s">
        <v>1579</v>
      </c>
      <c r="B279" s="37" t="s">
        <v>1580</v>
      </c>
      <c r="C279" s="37">
        <v>38</v>
      </c>
      <c r="D279" s="37">
        <v>227</v>
      </c>
      <c r="E279" s="37">
        <v>2021</v>
      </c>
      <c r="F279" s="37">
        <v>3</v>
      </c>
      <c r="G279" s="37" t="s">
        <v>33</v>
      </c>
      <c r="H279" s="37">
        <v>0</v>
      </c>
      <c r="I279" s="37">
        <v>59</v>
      </c>
      <c r="J279" s="12" t="s">
        <v>1581</v>
      </c>
      <c r="L279" s="12" t="s">
        <v>1582</v>
      </c>
      <c r="O279" s="37" t="s">
        <v>158</v>
      </c>
      <c r="P279" s="37" t="s">
        <v>36</v>
      </c>
      <c r="Q279" s="37" t="s">
        <v>1583</v>
      </c>
      <c r="S279" s="37">
        <f>VLOOKUP(J:J,[1]leaderboard_histograms_fixed_20!$B:$D,2,FALSE)</f>
        <v>1.8101113451700199</v>
      </c>
      <c r="T279" s="37">
        <f>VLOOKUP(J:J,[1]leaderboard_histograms_fixed_20!$B:$D,3,FALSE)</f>
        <v>1.92326139088729</v>
      </c>
      <c r="W279" s="37" t="s">
        <v>1584</v>
      </c>
      <c r="X279" s="37" t="s">
        <v>1585</v>
      </c>
      <c r="Y279" s="37" t="b">
        <v>0</v>
      </c>
      <c r="Z279" s="37" t="b">
        <v>0</v>
      </c>
      <c r="AA279" s="37" t="b">
        <v>1</v>
      </c>
      <c r="AB279" s="37" t="b">
        <v>0</v>
      </c>
    </row>
    <row r="280" spans="1:28" ht="13.2" x14ac:dyDescent="0.25">
      <c r="A280" s="37" t="s">
        <v>1586</v>
      </c>
      <c r="B280" s="37" t="s">
        <v>1587</v>
      </c>
      <c r="C280" s="37">
        <v>150</v>
      </c>
      <c r="D280" s="37">
        <v>1369</v>
      </c>
      <c r="E280" s="37">
        <v>2020</v>
      </c>
      <c r="F280" s="37">
        <v>2</v>
      </c>
      <c r="G280" s="37" t="s">
        <v>33</v>
      </c>
      <c r="H280" s="37">
        <v>0</v>
      </c>
      <c r="I280" s="37">
        <v>80</v>
      </c>
      <c r="J280" s="12" t="s">
        <v>1588</v>
      </c>
      <c r="K280" s="12" t="s">
        <v>1589</v>
      </c>
      <c r="M280" s="12" t="s">
        <v>1590</v>
      </c>
      <c r="O280" s="37" t="s">
        <v>492</v>
      </c>
      <c r="P280" s="28" t="s">
        <v>4113</v>
      </c>
      <c r="Q280" s="37" t="s">
        <v>1591</v>
      </c>
      <c r="R280" s="37" t="s">
        <v>94</v>
      </c>
      <c r="S280" s="37">
        <f>VLOOKUP(J:J,[1]leaderboard_histograms_fixed_20!$B:$D,2,FALSE)</f>
        <v>1.1179837709962099</v>
      </c>
      <c r="T280" s="37">
        <f>VLOOKUP(J:J,[1]leaderboard_histograms_fixed_20!$B:$D,3,FALSE)</f>
        <v>1.0310077519379801</v>
      </c>
      <c r="V280" s="37" t="s">
        <v>1592</v>
      </c>
      <c r="W280" s="37" t="s">
        <v>1593</v>
      </c>
      <c r="X280" s="37" t="s">
        <v>902</v>
      </c>
      <c r="Y280" s="37" t="b">
        <v>0</v>
      </c>
      <c r="Z280" s="37" t="b">
        <v>0</v>
      </c>
      <c r="AA280" s="37" t="b">
        <v>1</v>
      </c>
      <c r="AB280" s="37" t="b">
        <v>0</v>
      </c>
    </row>
    <row r="281" spans="1:28" ht="13.2" x14ac:dyDescent="0.25">
      <c r="A281" s="37" t="s">
        <v>1594</v>
      </c>
      <c r="B281" s="37" t="s">
        <v>1595</v>
      </c>
      <c r="C281" s="37">
        <v>64</v>
      </c>
      <c r="D281" s="37">
        <v>209</v>
      </c>
      <c r="E281" s="37">
        <v>2020</v>
      </c>
      <c r="F281" s="37">
        <v>2</v>
      </c>
      <c r="G281" s="37" t="s">
        <v>33</v>
      </c>
      <c r="H281" s="37">
        <v>0</v>
      </c>
      <c r="I281" s="37">
        <v>80</v>
      </c>
      <c r="J281" s="12" t="s">
        <v>1596</v>
      </c>
      <c r="K281" s="12" t="s">
        <v>1589</v>
      </c>
      <c r="O281" s="37" t="s">
        <v>492</v>
      </c>
      <c r="P281" s="28" t="s">
        <v>4113</v>
      </c>
      <c r="Q281" s="37" t="s">
        <v>1591</v>
      </c>
      <c r="R281" s="37" t="s">
        <v>94</v>
      </c>
      <c r="S281" s="37">
        <f>VLOOKUP(J:J,[1]leaderboard_histograms_fixed_20!$B:$D,2,FALSE)</f>
        <v>1.07545375163724</v>
      </c>
      <c r="T281" s="37">
        <f>VLOOKUP(J:J,[1]leaderboard_histograms_fixed_20!$B:$D,3,FALSE)</f>
        <v>1.05222127296027</v>
      </c>
      <c r="V281" s="37" t="s">
        <v>1592</v>
      </c>
      <c r="W281" s="37" t="s">
        <v>1593</v>
      </c>
      <c r="X281" s="37" t="s">
        <v>902</v>
      </c>
      <c r="Y281" s="37" t="b">
        <v>0</v>
      </c>
      <c r="Z281" s="37" t="b">
        <v>0</v>
      </c>
      <c r="AA281" s="37" t="b">
        <v>1</v>
      </c>
      <c r="AB281" s="37" t="b">
        <v>0</v>
      </c>
    </row>
    <row r="282" spans="1:28" ht="13.2" x14ac:dyDescent="0.25">
      <c r="A282" s="37" t="s">
        <v>1597</v>
      </c>
      <c r="B282" s="37" t="s">
        <v>1598</v>
      </c>
      <c r="C282" s="37">
        <v>188</v>
      </c>
      <c r="D282" s="37">
        <v>633</v>
      </c>
      <c r="E282" s="37">
        <v>2020</v>
      </c>
      <c r="F282" s="37">
        <v>2</v>
      </c>
      <c r="G282" s="37" t="s">
        <v>33</v>
      </c>
      <c r="H282" s="37">
        <v>0</v>
      </c>
      <c r="I282" s="37">
        <v>373</v>
      </c>
      <c r="J282" s="12" t="s">
        <v>1599</v>
      </c>
      <c r="O282" s="37" t="s">
        <v>492</v>
      </c>
      <c r="P282" s="28" t="s">
        <v>4113</v>
      </c>
      <c r="Q282" s="37" t="s">
        <v>1600</v>
      </c>
      <c r="R282" s="37" t="s">
        <v>94</v>
      </c>
      <c r="S282" s="37">
        <f>VLOOKUP(J:J,[1]leaderboard_histograms_fixed_20!$B:$D,2,FALSE)</f>
        <v>4.17842360366914</v>
      </c>
      <c r="T282" s="37">
        <f>VLOOKUP(J:J,[1]leaderboard_histograms_fixed_20!$B:$D,3,FALSE)</f>
        <v>5.55957080113415</v>
      </c>
      <c r="W282" s="37" t="s">
        <v>1601</v>
      </c>
      <c r="X282" s="37" t="s">
        <v>282</v>
      </c>
      <c r="Y282" s="37" t="b">
        <v>0</v>
      </c>
      <c r="Z282" s="37" t="b">
        <v>0</v>
      </c>
      <c r="AA282" s="37" t="b">
        <v>1</v>
      </c>
      <c r="AB282" s="37" t="b">
        <v>0</v>
      </c>
    </row>
    <row r="283" spans="1:28" ht="13.2" x14ac:dyDescent="0.25">
      <c r="A283" s="37" t="s">
        <v>1602</v>
      </c>
      <c r="B283" s="37" t="s">
        <v>1603</v>
      </c>
      <c r="C283" s="37">
        <v>253</v>
      </c>
      <c r="D283" s="37">
        <v>117</v>
      </c>
      <c r="E283" s="37">
        <v>2021</v>
      </c>
      <c r="F283" s="37">
        <v>2</v>
      </c>
      <c r="G283" s="37" t="s">
        <v>33</v>
      </c>
      <c r="H283" s="37">
        <v>0</v>
      </c>
      <c r="I283" s="37">
        <v>74</v>
      </c>
      <c r="J283" s="12" t="s">
        <v>1604</v>
      </c>
      <c r="O283" s="37" t="s">
        <v>492</v>
      </c>
      <c r="P283" s="28" t="s">
        <v>4113</v>
      </c>
      <c r="Q283" s="37" t="s">
        <v>1605</v>
      </c>
      <c r="R283" s="37" t="s">
        <v>1124</v>
      </c>
      <c r="S283" s="37">
        <f>VLOOKUP(J:J,[1]leaderboard_histograms_fixed_20!$B:$D,2,FALSE)</f>
        <v>1.37447503791262</v>
      </c>
      <c r="T283" s="37">
        <f>VLOOKUP(J:J,[1]leaderboard_histograms_fixed_20!$B:$D,3,FALSE)</f>
        <v>1.38073164844399</v>
      </c>
      <c r="W283" s="37" t="s">
        <v>354</v>
      </c>
      <c r="X283" s="37" t="s">
        <v>1114</v>
      </c>
      <c r="Y283" s="37" t="b">
        <v>1</v>
      </c>
      <c r="Z283" s="37" t="b">
        <v>0</v>
      </c>
      <c r="AA283" s="37" t="b">
        <v>1</v>
      </c>
      <c r="AB283" s="37" t="b">
        <v>0</v>
      </c>
    </row>
    <row r="284" spans="1:28" ht="13.2" x14ac:dyDescent="0.25">
      <c r="A284" s="37" t="s">
        <v>1606</v>
      </c>
      <c r="B284" s="37" t="s">
        <v>1607</v>
      </c>
      <c r="C284" s="37">
        <v>285</v>
      </c>
      <c r="D284" s="37">
        <v>445</v>
      </c>
      <c r="E284" s="37">
        <v>2021</v>
      </c>
      <c r="F284" s="37">
        <v>2</v>
      </c>
      <c r="G284" s="37" t="s">
        <v>33</v>
      </c>
      <c r="H284" s="37">
        <v>0</v>
      </c>
      <c r="I284" s="37">
        <v>67</v>
      </c>
      <c r="J284" s="12" t="s">
        <v>1608</v>
      </c>
      <c r="O284" s="37" t="s">
        <v>492</v>
      </c>
      <c r="P284" s="28" t="s">
        <v>4113</v>
      </c>
      <c r="Q284" s="37" t="s">
        <v>1609</v>
      </c>
      <c r="R284" s="37" t="s">
        <v>759</v>
      </c>
      <c r="S284" s="37">
        <f>VLOOKUP(J:J,[1]leaderboard_histograms_fixed_20!$B:$D,2,FALSE)</f>
        <v>1.0873347047256201</v>
      </c>
      <c r="T284" s="37">
        <f>VLOOKUP(J:J,[1]leaderboard_histograms_fixed_20!$B:$D,3,FALSE)</f>
        <v>1.04771899483793</v>
      </c>
      <c r="W284" s="37" t="s">
        <v>354</v>
      </c>
      <c r="X284" s="37" t="s">
        <v>1114</v>
      </c>
      <c r="Y284" s="37" t="b">
        <v>1</v>
      </c>
      <c r="Z284" s="37" t="b">
        <v>0</v>
      </c>
      <c r="AA284" s="37" t="b">
        <v>1</v>
      </c>
      <c r="AB284" s="37" t="b">
        <v>0</v>
      </c>
    </row>
    <row r="285" spans="1:28" ht="13.2" x14ac:dyDescent="0.25">
      <c r="A285" s="37" t="s">
        <v>1610</v>
      </c>
      <c r="B285" s="37" t="s">
        <v>1607</v>
      </c>
      <c r="C285" s="37">
        <v>378</v>
      </c>
      <c r="D285" s="37">
        <v>229</v>
      </c>
      <c r="E285" s="37">
        <v>2021</v>
      </c>
      <c r="F285" s="37">
        <v>2</v>
      </c>
      <c r="G285" s="37" t="s">
        <v>33</v>
      </c>
      <c r="H285" s="37">
        <v>0</v>
      </c>
      <c r="I285" s="37">
        <v>67</v>
      </c>
      <c r="J285" s="12" t="s">
        <v>1611</v>
      </c>
      <c r="O285" s="37" t="s">
        <v>492</v>
      </c>
      <c r="P285" s="28" t="s">
        <v>4113</v>
      </c>
      <c r="Q285" s="37" t="s">
        <v>1609</v>
      </c>
      <c r="R285" s="37" t="s">
        <v>759</v>
      </c>
      <c r="S285" s="37">
        <f>VLOOKUP(J:J,[1]leaderboard_histograms_fixed_20!$B:$D,2,FALSE)</f>
        <v>1.2461480601247401</v>
      </c>
      <c r="T285" s="37">
        <f>VLOOKUP(J:J,[1]leaderboard_histograms_fixed_20!$B:$D,3,FALSE)</f>
        <v>1.2055484718770699</v>
      </c>
      <c r="W285" s="37" t="s">
        <v>354</v>
      </c>
      <c r="X285" s="37" t="s">
        <v>1114</v>
      </c>
      <c r="Y285" s="37" t="b">
        <v>1</v>
      </c>
      <c r="Z285" s="37" t="b">
        <v>0</v>
      </c>
      <c r="AA285" s="37" t="b">
        <v>1</v>
      </c>
      <c r="AB285" s="37" t="b">
        <v>0</v>
      </c>
    </row>
    <row r="286" spans="1:28" ht="13.2" x14ac:dyDescent="0.25">
      <c r="A286" s="37" t="s">
        <v>1612</v>
      </c>
      <c r="B286" s="37" t="s">
        <v>1613</v>
      </c>
      <c r="C286" s="37">
        <v>217</v>
      </c>
      <c r="D286" s="37">
        <v>550</v>
      </c>
      <c r="E286" s="37">
        <v>2021</v>
      </c>
      <c r="F286" s="37">
        <v>2</v>
      </c>
      <c r="G286" s="37" t="s">
        <v>33</v>
      </c>
      <c r="H286" s="37">
        <v>0</v>
      </c>
      <c r="I286" s="37">
        <v>78</v>
      </c>
      <c r="J286" s="12" t="s">
        <v>1614</v>
      </c>
      <c r="O286" s="37" t="s">
        <v>492</v>
      </c>
      <c r="P286" s="28" t="s">
        <v>4113</v>
      </c>
      <c r="Q286" s="37" t="s">
        <v>1615</v>
      </c>
      <c r="R286" s="37" t="s">
        <v>759</v>
      </c>
      <c r="S286" s="39">
        <f>VLOOKUP(J:J,manual_correction!A:C,2,FALSE)</f>
        <v>1.08484687201415</v>
      </c>
      <c r="T286" s="39">
        <f>VLOOKUP(J:J,manual_correction!A:C,3,FALSE)</f>
        <v>1.0651185735931401</v>
      </c>
      <c r="W286" s="17" t="s">
        <v>354</v>
      </c>
      <c r="X286" s="37" t="s">
        <v>1114</v>
      </c>
      <c r="Y286" s="37" t="b">
        <v>1</v>
      </c>
      <c r="Z286" s="37" t="b">
        <v>0</v>
      </c>
      <c r="AA286" s="37" t="b">
        <v>1</v>
      </c>
      <c r="AB286" s="37" t="b">
        <v>0</v>
      </c>
    </row>
    <row r="287" spans="1:28" ht="13.2" x14ac:dyDescent="0.25">
      <c r="A287" s="37" t="s">
        <v>1616</v>
      </c>
      <c r="B287" s="37" t="s">
        <v>1617</v>
      </c>
      <c r="C287" s="37">
        <v>95</v>
      </c>
      <c r="D287" s="37">
        <v>112</v>
      </c>
      <c r="E287" s="37">
        <v>2020</v>
      </c>
      <c r="F287" s="37">
        <v>2</v>
      </c>
      <c r="G287" s="37" t="s">
        <v>33</v>
      </c>
      <c r="H287" s="37">
        <v>0</v>
      </c>
      <c r="I287" s="37">
        <v>80</v>
      </c>
      <c r="J287" s="12" t="s">
        <v>1618</v>
      </c>
      <c r="O287" s="37" t="s">
        <v>492</v>
      </c>
      <c r="P287" s="28" t="s">
        <v>4113</v>
      </c>
      <c r="Q287" s="37" t="s">
        <v>1619</v>
      </c>
      <c r="R287" s="37" t="s">
        <v>759</v>
      </c>
      <c r="S287" s="39">
        <f>VLOOKUP(J:J,manual_correction!A:C,2,FALSE)</f>
        <v>1.0872548031434599</v>
      </c>
      <c r="T287" s="39">
        <f>VLOOKUP(J:J,manual_correction!A:C,3,FALSE)</f>
        <v>1.08464744646689</v>
      </c>
      <c r="W287" s="17" t="s">
        <v>354</v>
      </c>
      <c r="X287" s="37" t="s">
        <v>1114</v>
      </c>
      <c r="Y287" s="37" t="b">
        <v>1</v>
      </c>
      <c r="Z287" s="37" t="b">
        <v>0</v>
      </c>
      <c r="AA287" s="37" t="b">
        <v>1</v>
      </c>
      <c r="AB287" s="37" t="b">
        <v>0</v>
      </c>
    </row>
    <row r="288" spans="1:28" ht="13.2" x14ac:dyDescent="0.25">
      <c r="A288" s="37" t="s">
        <v>1620</v>
      </c>
      <c r="B288" s="37" t="s">
        <v>1621</v>
      </c>
      <c r="C288" s="37">
        <v>229</v>
      </c>
      <c r="D288" s="37">
        <v>413</v>
      </c>
      <c r="E288" s="37">
        <v>2021</v>
      </c>
      <c r="F288" s="37">
        <v>2</v>
      </c>
      <c r="G288" s="37" t="s">
        <v>33</v>
      </c>
      <c r="H288" s="37">
        <v>0</v>
      </c>
      <c r="I288" s="37">
        <v>78</v>
      </c>
      <c r="J288" s="12" t="s">
        <v>1622</v>
      </c>
      <c r="O288" s="37" t="s">
        <v>492</v>
      </c>
      <c r="P288" s="28" t="s">
        <v>4113</v>
      </c>
      <c r="Q288" s="37" t="s">
        <v>1623</v>
      </c>
      <c r="R288" s="37" t="s">
        <v>1124</v>
      </c>
      <c r="S288" s="37">
        <f>VLOOKUP(J:J,[1]leaderboard_histograms_fixed_20!$B:$D,2,FALSE)</f>
        <v>1.0478666610335801</v>
      </c>
      <c r="T288" s="37">
        <f>VLOOKUP(J:J,[1]leaderboard_histograms_fixed_20!$B:$D,3,FALSE)</f>
        <v>1.03788312518307</v>
      </c>
      <c r="W288" s="37" t="s">
        <v>354</v>
      </c>
      <c r="X288" s="37" t="s">
        <v>1114</v>
      </c>
      <c r="Y288" s="37" t="b">
        <v>1</v>
      </c>
      <c r="Z288" s="37" t="b">
        <v>0</v>
      </c>
      <c r="AA288" s="37" t="b">
        <v>1</v>
      </c>
      <c r="AB288" s="37" t="b">
        <v>0</v>
      </c>
    </row>
    <row r="289" spans="1:29" ht="13.2" x14ac:dyDescent="0.25">
      <c r="A289" s="37" t="s">
        <v>1624</v>
      </c>
      <c r="B289" s="37" t="s">
        <v>1625</v>
      </c>
      <c r="C289" s="37">
        <v>285</v>
      </c>
      <c r="D289" s="37">
        <v>143</v>
      </c>
      <c r="E289" s="37">
        <v>2021</v>
      </c>
      <c r="F289" s="37">
        <v>2</v>
      </c>
      <c r="G289" s="37" t="s">
        <v>33</v>
      </c>
      <c r="H289" s="37">
        <v>0</v>
      </c>
      <c r="I289" s="37">
        <v>78</v>
      </c>
      <c r="J289" s="12" t="s">
        <v>1626</v>
      </c>
      <c r="O289" s="37" t="s">
        <v>492</v>
      </c>
      <c r="P289" s="28" t="s">
        <v>4113</v>
      </c>
      <c r="Q289" s="37" t="s">
        <v>1605</v>
      </c>
      <c r="R289" s="37" t="s">
        <v>1124</v>
      </c>
      <c r="S289" s="37">
        <f>VLOOKUP(J:J,[1]leaderboard_histograms_fixed_20!$B:$D,2,FALSE)</f>
        <v>1.1040744395241799</v>
      </c>
      <c r="T289" s="37">
        <f>VLOOKUP(J:J,[1]leaderboard_histograms_fixed_20!$B:$D,3,FALSE)</f>
        <v>1.0604117238396</v>
      </c>
      <c r="W289" s="37" t="s">
        <v>354</v>
      </c>
      <c r="X289" s="37" t="s">
        <v>1114</v>
      </c>
      <c r="Y289" s="37" t="b">
        <v>1</v>
      </c>
      <c r="Z289" s="37" t="b">
        <v>0</v>
      </c>
      <c r="AA289" s="37" t="b">
        <v>1</v>
      </c>
      <c r="AB289" s="37" t="b">
        <v>0</v>
      </c>
    </row>
    <row r="290" spans="1:29" ht="13.2" x14ac:dyDescent="0.25">
      <c r="A290" s="37" t="s">
        <v>1627</v>
      </c>
      <c r="B290" s="37" t="s">
        <v>1628</v>
      </c>
      <c r="C290" s="37">
        <v>215</v>
      </c>
      <c r="D290" s="37">
        <v>270</v>
      </c>
      <c r="E290" s="37">
        <v>2021</v>
      </c>
      <c r="F290" s="37">
        <v>2</v>
      </c>
      <c r="G290" s="37" t="s">
        <v>33</v>
      </c>
      <c r="H290" s="37">
        <v>0</v>
      </c>
      <c r="I290" s="37">
        <v>78</v>
      </c>
      <c r="J290" s="12" t="s">
        <v>1629</v>
      </c>
      <c r="K290" s="12" t="s">
        <v>1630</v>
      </c>
      <c r="O290" s="37" t="s">
        <v>492</v>
      </c>
      <c r="P290" s="28" t="s">
        <v>4113</v>
      </c>
      <c r="Q290" s="37" t="s">
        <v>1631</v>
      </c>
      <c r="R290" s="37" t="s">
        <v>49</v>
      </c>
      <c r="S290" s="37">
        <f>VLOOKUP(J:J,[1]leaderboard_histograms_fixed_20!$B:$D,2,FALSE)</f>
        <v>1.16243573239061</v>
      </c>
      <c r="T290" s="37">
        <f>VLOOKUP(J:J,[1]leaderboard_histograms_fixed_20!$B:$D,3,FALSE)</f>
        <v>1.0776866168180801</v>
      </c>
      <c r="W290" s="37" t="s">
        <v>354</v>
      </c>
      <c r="X290" s="37" t="s">
        <v>1114</v>
      </c>
      <c r="Y290" s="37" t="b">
        <v>1</v>
      </c>
      <c r="Z290" s="37" t="b">
        <v>0</v>
      </c>
      <c r="AA290" s="37" t="b">
        <v>1</v>
      </c>
      <c r="AB290" s="37" t="b">
        <v>0</v>
      </c>
    </row>
    <row r="291" spans="1:29" ht="13.2" x14ac:dyDescent="0.25">
      <c r="A291" s="37" t="s">
        <v>1632</v>
      </c>
      <c r="B291" s="37" t="s">
        <v>1617</v>
      </c>
      <c r="C291" s="37">
        <v>156</v>
      </c>
      <c r="D291" s="37">
        <v>210</v>
      </c>
      <c r="E291" s="37">
        <v>2020</v>
      </c>
      <c r="F291" s="37">
        <v>2</v>
      </c>
      <c r="G291" s="37" t="s">
        <v>33</v>
      </c>
      <c r="H291" s="37">
        <v>0</v>
      </c>
      <c r="I291" s="37">
        <v>80</v>
      </c>
      <c r="J291" s="12" t="s">
        <v>1633</v>
      </c>
      <c r="O291" s="37" t="s">
        <v>492</v>
      </c>
      <c r="P291" s="28" t="s">
        <v>4113</v>
      </c>
      <c r="Q291" s="37" t="s">
        <v>1619</v>
      </c>
      <c r="R291" s="37" t="s">
        <v>759</v>
      </c>
      <c r="S291" s="39">
        <f>VLOOKUP(J:J,manual_correction!A:C,2,FALSE)</f>
        <v>1.1440739968128499</v>
      </c>
      <c r="T291" s="39">
        <f>VLOOKUP(J:J,manual_correction!A:C,3,FALSE)</f>
        <v>1.1319449630884999</v>
      </c>
      <c r="W291" s="17" t="s">
        <v>354</v>
      </c>
      <c r="X291" s="37" t="s">
        <v>1114</v>
      </c>
      <c r="Y291" s="37" t="b">
        <v>1</v>
      </c>
      <c r="Z291" s="37" t="b">
        <v>0</v>
      </c>
      <c r="AA291" s="37" t="b">
        <v>1</v>
      </c>
      <c r="AB291" s="37" t="b">
        <v>0</v>
      </c>
    </row>
    <row r="292" spans="1:29" ht="13.2" x14ac:dyDescent="0.25">
      <c r="A292" s="37" t="s">
        <v>1634</v>
      </c>
      <c r="B292" s="37" t="s">
        <v>1635</v>
      </c>
      <c r="C292" s="37">
        <v>413</v>
      </c>
      <c r="D292" s="37">
        <v>269</v>
      </c>
      <c r="E292" s="37">
        <v>2021</v>
      </c>
      <c r="F292" s="37">
        <v>2</v>
      </c>
      <c r="G292" s="37" t="s">
        <v>33</v>
      </c>
      <c r="H292" s="37">
        <v>0</v>
      </c>
      <c r="I292" s="37">
        <v>74</v>
      </c>
      <c r="J292" s="12" t="s">
        <v>1636</v>
      </c>
      <c r="O292" s="37" t="s">
        <v>492</v>
      </c>
      <c r="P292" s="28" t="s">
        <v>4113</v>
      </c>
      <c r="Q292" s="37" t="s">
        <v>1637</v>
      </c>
      <c r="R292" s="37" t="s">
        <v>759</v>
      </c>
      <c r="S292" s="37">
        <f>VLOOKUP(J:J,[1]leaderboard_histograms_fixed_20!$B:$D,2,FALSE)</f>
        <v>1.04722286812131</v>
      </c>
      <c r="T292" s="37">
        <f>VLOOKUP(J:J,[1]leaderboard_histograms_fixed_20!$B:$D,3,FALSE)</f>
        <v>1.0297286383608699</v>
      </c>
      <c r="W292" s="37" t="s">
        <v>354</v>
      </c>
      <c r="X292" s="37" t="s">
        <v>1114</v>
      </c>
      <c r="Y292" s="37" t="b">
        <v>1</v>
      </c>
      <c r="Z292" s="37" t="b">
        <v>0</v>
      </c>
      <c r="AA292" s="37" t="b">
        <v>1</v>
      </c>
      <c r="AB292" s="37" t="b">
        <v>0</v>
      </c>
    </row>
    <row r="293" spans="1:29" ht="13.2" x14ac:dyDescent="0.25">
      <c r="A293" s="37" t="s">
        <v>1638</v>
      </c>
      <c r="B293" s="37" t="s">
        <v>1635</v>
      </c>
      <c r="C293" s="37">
        <v>276</v>
      </c>
      <c r="D293" s="37">
        <v>167</v>
      </c>
      <c r="E293" s="37">
        <v>2021</v>
      </c>
      <c r="F293" s="37">
        <v>2</v>
      </c>
      <c r="G293" s="37" t="s">
        <v>33</v>
      </c>
      <c r="H293" s="37">
        <v>0</v>
      </c>
      <c r="I293" s="37">
        <v>74</v>
      </c>
      <c r="J293" s="12" t="s">
        <v>1639</v>
      </c>
      <c r="O293" s="37" t="s">
        <v>492</v>
      </c>
      <c r="P293" s="28" t="s">
        <v>4113</v>
      </c>
      <c r="Q293" s="37" t="s">
        <v>1637</v>
      </c>
      <c r="R293" s="37" t="s">
        <v>759</v>
      </c>
      <c r="S293" s="37">
        <f>VLOOKUP(J:J,[1]leaderboard_histograms_fixed_20!$B:$D,2,FALSE)</f>
        <v>1.0475284340554001</v>
      </c>
      <c r="T293" s="37">
        <f>VLOOKUP(J:J,[1]leaderboard_histograms_fixed_20!$B:$D,3,FALSE)</f>
        <v>1.0368602097942901</v>
      </c>
      <c r="W293" s="37" t="s">
        <v>354</v>
      </c>
      <c r="X293" s="37" t="s">
        <v>1114</v>
      </c>
      <c r="Y293" s="37" t="b">
        <v>1</v>
      </c>
      <c r="Z293" s="37" t="b">
        <v>0</v>
      </c>
      <c r="AA293" s="37" t="b">
        <v>1</v>
      </c>
      <c r="AB293" s="37" t="b">
        <v>0</v>
      </c>
    </row>
    <row r="294" spans="1:29" ht="13.2" x14ac:dyDescent="0.25">
      <c r="A294" s="37" t="s">
        <v>1640</v>
      </c>
      <c r="B294" s="37" t="s">
        <v>1126</v>
      </c>
      <c r="C294" s="37">
        <v>440</v>
      </c>
      <c r="D294" s="37">
        <v>1465</v>
      </c>
      <c r="E294" s="37">
        <v>2020</v>
      </c>
      <c r="F294" s="37">
        <v>2</v>
      </c>
      <c r="G294" s="37" t="s">
        <v>33</v>
      </c>
      <c r="H294" s="37">
        <v>0</v>
      </c>
      <c r="I294" s="37">
        <v>80</v>
      </c>
      <c r="J294" s="12" t="s">
        <v>1641</v>
      </c>
      <c r="O294" s="37" t="s">
        <v>492</v>
      </c>
      <c r="P294" s="28" t="s">
        <v>4113</v>
      </c>
      <c r="Q294" s="37" t="s">
        <v>1642</v>
      </c>
      <c r="R294" s="37" t="s">
        <v>759</v>
      </c>
      <c r="S294" s="39">
        <f>VLOOKUP(J:J,manual_correction!A:C,2,FALSE)</f>
        <v>1.1912726462924701</v>
      </c>
      <c r="T294" s="39">
        <f>VLOOKUP(J:J,manual_correction!A:C,3,FALSE)</f>
        <v>1.1650488045373499</v>
      </c>
      <c r="W294" s="17" t="s">
        <v>354</v>
      </c>
      <c r="X294" s="37" t="s">
        <v>1114</v>
      </c>
      <c r="Y294" s="37" t="b">
        <v>1</v>
      </c>
      <c r="Z294" s="37" t="b">
        <v>0</v>
      </c>
      <c r="AA294" s="37" t="b">
        <v>1</v>
      </c>
      <c r="AB294" s="37" t="b">
        <v>0</v>
      </c>
    </row>
    <row r="295" spans="1:29" ht="13.2" x14ac:dyDescent="0.25">
      <c r="A295" s="37" t="s">
        <v>1643</v>
      </c>
      <c r="B295" s="37" t="s">
        <v>1644</v>
      </c>
      <c r="C295" s="37">
        <v>365</v>
      </c>
      <c r="D295" s="37">
        <v>2271</v>
      </c>
      <c r="E295" s="37">
        <v>2021</v>
      </c>
      <c r="F295" s="37">
        <v>2</v>
      </c>
      <c r="G295" s="37" t="s">
        <v>33</v>
      </c>
      <c r="H295" s="37">
        <v>0</v>
      </c>
      <c r="I295" s="37">
        <v>78</v>
      </c>
      <c r="J295" s="12" t="s">
        <v>1645</v>
      </c>
      <c r="O295" s="37" t="s">
        <v>492</v>
      </c>
      <c r="P295" s="28" t="s">
        <v>4113</v>
      </c>
      <c r="Q295" s="37" t="s">
        <v>1646</v>
      </c>
      <c r="R295" s="37" t="s">
        <v>1647</v>
      </c>
      <c r="S295" s="37">
        <f>VLOOKUP(J:J,[1]leaderboard_histograms_fixed_20!$B:$D,2,FALSE)</f>
        <v>1.26539235560797</v>
      </c>
      <c r="T295" s="37">
        <f>VLOOKUP(J:J,[1]leaderboard_histograms_fixed_20!$B:$D,3,FALSE)</f>
        <v>1.1192689862295899</v>
      </c>
      <c r="W295" s="37" t="s">
        <v>1648</v>
      </c>
      <c r="X295" s="37" t="s">
        <v>1649</v>
      </c>
      <c r="Y295" s="37" t="b">
        <v>1</v>
      </c>
      <c r="Z295" s="37" t="b">
        <v>0</v>
      </c>
      <c r="AA295" s="37" t="b">
        <v>1</v>
      </c>
      <c r="AB295" s="37" t="b">
        <v>0</v>
      </c>
    </row>
    <row r="296" spans="1:29" ht="13.2" x14ac:dyDescent="0.25">
      <c r="A296" s="37" t="s">
        <v>1183</v>
      </c>
      <c r="B296" s="37" t="s">
        <v>1650</v>
      </c>
      <c r="C296" s="37">
        <v>54</v>
      </c>
      <c r="D296" s="37">
        <v>80</v>
      </c>
      <c r="E296" s="37">
        <v>2021</v>
      </c>
      <c r="F296" s="37">
        <v>4</v>
      </c>
      <c r="G296" s="37" t="s">
        <v>33</v>
      </c>
      <c r="H296" s="37">
        <v>0</v>
      </c>
      <c r="I296" s="37">
        <v>11</v>
      </c>
      <c r="J296" s="26" t="s">
        <v>1651</v>
      </c>
      <c r="O296" s="37" t="s">
        <v>158</v>
      </c>
      <c r="P296" s="37" t="s">
        <v>36</v>
      </c>
      <c r="Q296" s="37" t="s">
        <v>1186</v>
      </c>
      <c r="R296" s="37" t="s">
        <v>311</v>
      </c>
      <c r="S296" s="37">
        <f>VLOOKUP(J:J,[1]leaderboard_histograms_fixed_20!$B:$D,2,FALSE)</f>
        <v>2.1830319148936099</v>
      </c>
      <c r="T296" s="37">
        <f>VLOOKUP(J:J,[1]leaderboard_histograms_fixed_20!$B:$D,3,FALSE)</f>
        <v>1.7353191489361699</v>
      </c>
      <c r="W296" s="37" t="s">
        <v>1652</v>
      </c>
      <c r="X296" s="37" t="s">
        <v>1188</v>
      </c>
      <c r="Y296" s="37" t="b">
        <v>0</v>
      </c>
      <c r="Z296" s="37" t="b">
        <v>0</v>
      </c>
      <c r="AA296" s="37" t="b">
        <v>1</v>
      </c>
      <c r="AB296" s="37" t="b">
        <v>0</v>
      </c>
    </row>
    <row r="297" spans="1:29" ht="13.2" x14ac:dyDescent="0.25">
      <c r="A297" s="37" t="s">
        <v>1653</v>
      </c>
      <c r="B297" s="37" t="s">
        <v>1654</v>
      </c>
      <c r="C297" s="37">
        <v>149</v>
      </c>
      <c r="D297" s="37">
        <v>84</v>
      </c>
      <c r="E297" s="37">
        <v>2021</v>
      </c>
      <c r="F297" s="37">
        <v>2</v>
      </c>
      <c r="G297" s="37" t="s">
        <v>33</v>
      </c>
      <c r="H297" s="37">
        <v>0</v>
      </c>
      <c r="I297" s="37">
        <v>75</v>
      </c>
      <c r="J297" s="26" t="s">
        <v>1655</v>
      </c>
      <c r="O297" s="37" t="s">
        <v>1656</v>
      </c>
      <c r="P297" s="28" t="s">
        <v>4113</v>
      </c>
      <c r="Q297" s="37" t="s">
        <v>1657</v>
      </c>
      <c r="R297" s="37" t="s">
        <v>1124</v>
      </c>
      <c r="S297" s="37">
        <f>VLOOKUP(J:J,[1]leaderboard_histograms_fixed_20!$B:$D,2,FALSE)</f>
        <v>1.03224390993059</v>
      </c>
      <c r="T297" s="37">
        <f>VLOOKUP(J:J,[1]leaderboard_histograms_fixed_20!$B:$D,3,FALSE)</f>
        <v>1.0238762771432599</v>
      </c>
      <c r="W297" s="37" t="s">
        <v>1658</v>
      </c>
      <c r="X297" s="37" t="s">
        <v>1659</v>
      </c>
      <c r="Y297" s="37" t="b">
        <v>1</v>
      </c>
      <c r="Z297" s="37" t="b">
        <v>0</v>
      </c>
      <c r="AA297" s="37" t="b">
        <v>1</v>
      </c>
      <c r="AB297" s="37" t="b">
        <v>0</v>
      </c>
    </row>
    <row r="298" spans="1:29" ht="13.2" x14ac:dyDescent="0.25">
      <c r="A298" s="37" t="s">
        <v>1660</v>
      </c>
      <c r="B298" s="37" t="s">
        <v>1661</v>
      </c>
      <c r="C298" s="37">
        <v>241</v>
      </c>
      <c r="D298" s="37">
        <v>660</v>
      </c>
      <c r="E298" s="37">
        <v>2021</v>
      </c>
      <c r="F298" s="37">
        <v>2</v>
      </c>
      <c r="G298" s="37" t="s">
        <v>33</v>
      </c>
      <c r="H298" s="37">
        <v>0</v>
      </c>
      <c r="I298" s="37">
        <v>79</v>
      </c>
      <c r="J298" s="12" t="s">
        <v>1662</v>
      </c>
      <c r="O298" s="37" t="s">
        <v>1656</v>
      </c>
      <c r="P298" s="28" t="s">
        <v>4113</v>
      </c>
      <c r="Q298" s="37" t="s">
        <v>1663</v>
      </c>
      <c r="R298" s="37" t="s">
        <v>759</v>
      </c>
      <c r="S298" s="37">
        <f>VLOOKUP(J:J,[1]leaderboard_histograms_fixed_20!$B:$D,2,FALSE)</f>
        <v>1.07514847561362</v>
      </c>
      <c r="T298" s="37">
        <f>VLOOKUP(J:J,[1]leaderboard_histograms_fixed_20!$B:$D,3,FALSE)</f>
        <v>1.0338114948254</v>
      </c>
      <c r="W298" s="37" t="s">
        <v>354</v>
      </c>
      <c r="X298" s="37" t="s">
        <v>1114</v>
      </c>
      <c r="Y298" s="37" t="b">
        <v>1</v>
      </c>
      <c r="Z298" s="37" t="b">
        <v>0</v>
      </c>
      <c r="AA298" s="37" t="b">
        <v>1</v>
      </c>
      <c r="AB298" s="37" t="b">
        <v>0</v>
      </c>
    </row>
    <row r="299" spans="1:29" ht="13.2" x14ac:dyDescent="0.25">
      <c r="A299" s="37" t="s">
        <v>1664</v>
      </c>
      <c r="B299" s="37" t="s">
        <v>1665</v>
      </c>
      <c r="C299" s="37">
        <v>219</v>
      </c>
      <c r="D299" s="37">
        <v>268</v>
      </c>
      <c r="E299" s="37">
        <v>2021</v>
      </c>
      <c r="F299" s="37">
        <v>2</v>
      </c>
      <c r="G299" s="37" t="s">
        <v>33</v>
      </c>
      <c r="H299" s="37">
        <v>0</v>
      </c>
      <c r="I299" s="37">
        <v>79</v>
      </c>
      <c r="J299" s="12" t="s">
        <v>1666</v>
      </c>
      <c r="O299" s="37" t="s">
        <v>1656</v>
      </c>
      <c r="P299" s="28" t="s">
        <v>4113</v>
      </c>
      <c r="Q299" s="37" t="s">
        <v>1667</v>
      </c>
      <c r="R299" s="37" t="s">
        <v>759</v>
      </c>
      <c r="S299" s="37">
        <f>VLOOKUP(J:J,[1]leaderboard_histograms_fixed_20!$B:$D,2,FALSE)</f>
        <v>1.09210704306471</v>
      </c>
      <c r="T299" s="37">
        <f>VLOOKUP(J:J,[1]leaderboard_histograms_fixed_20!$B:$D,3,FALSE)</f>
        <v>1.04955313211921</v>
      </c>
      <c r="W299" s="37" t="s">
        <v>354</v>
      </c>
      <c r="X299" s="37" t="s">
        <v>1114</v>
      </c>
      <c r="Y299" s="37" t="b">
        <v>1</v>
      </c>
      <c r="Z299" s="37" t="b">
        <v>0</v>
      </c>
      <c r="AA299" s="37" t="b">
        <v>1</v>
      </c>
      <c r="AB299" s="37" t="b">
        <v>0</v>
      </c>
    </row>
    <row r="300" spans="1:29" ht="13.2" x14ac:dyDescent="0.25">
      <c r="A300" s="37" t="s">
        <v>1668</v>
      </c>
      <c r="B300" s="37" t="s">
        <v>1669</v>
      </c>
      <c r="C300" s="37">
        <v>198</v>
      </c>
      <c r="D300" s="37">
        <v>479</v>
      </c>
      <c r="E300" s="37">
        <v>2021</v>
      </c>
      <c r="F300" s="37">
        <v>2</v>
      </c>
      <c r="G300" s="37" t="s">
        <v>33</v>
      </c>
      <c r="H300" s="37">
        <v>0</v>
      </c>
      <c r="I300" s="37">
        <v>79</v>
      </c>
      <c r="J300" s="12" t="s">
        <v>1670</v>
      </c>
      <c r="O300" s="37" t="s">
        <v>1656</v>
      </c>
      <c r="P300" s="28" t="s">
        <v>4113</v>
      </c>
      <c r="Q300" s="37" t="s">
        <v>1671</v>
      </c>
      <c r="R300" s="37" t="s">
        <v>759</v>
      </c>
      <c r="S300" s="37">
        <f>VLOOKUP(J:J,[1]leaderboard_histograms_fixed_20!$B:$D,2,FALSE)</f>
        <v>1.8711473711473701</v>
      </c>
      <c r="T300" s="37">
        <f>VLOOKUP(J:J,[1]leaderboard_histograms_fixed_20!$B:$D,3,FALSE)</f>
        <v>1.4624819624819601</v>
      </c>
      <c r="W300" s="37" t="s">
        <v>1672</v>
      </c>
      <c r="X300" s="37" t="s">
        <v>1673</v>
      </c>
      <c r="Y300" s="37" t="b">
        <v>1</v>
      </c>
      <c r="Z300" s="37" t="b">
        <v>0</v>
      </c>
      <c r="AA300" s="37" t="b">
        <v>1</v>
      </c>
      <c r="AB300" s="37" t="b">
        <v>0</v>
      </c>
    </row>
    <row r="301" spans="1:29" ht="13.2" x14ac:dyDescent="0.25">
      <c r="A301" s="37" t="s">
        <v>1674</v>
      </c>
      <c r="B301" s="37" t="s">
        <v>1675</v>
      </c>
      <c r="C301" s="37">
        <v>138</v>
      </c>
      <c r="D301" s="37">
        <v>479</v>
      </c>
      <c r="E301" s="37">
        <v>2021</v>
      </c>
      <c r="F301" s="37">
        <v>2</v>
      </c>
      <c r="G301" s="37" t="s">
        <v>33</v>
      </c>
      <c r="H301" s="37">
        <v>0</v>
      </c>
      <c r="I301" s="37">
        <v>75</v>
      </c>
      <c r="J301" s="12" t="s">
        <v>1676</v>
      </c>
      <c r="O301" s="37" t="s">
        <v>1656</v>
      </c>
      <c r="P301" s="28" t="s">
        <v>4113</v>
      </c>
      <c r="Q301" s="37" t="s">
        <v>1677</v>
      </c>
      <c r="R301" s="37" t="s">
        <v>1678</v>
      </c>
      <c r="S301" s="37">
        <f>VLOOKUP(J:J,[1]leaderboard_histograms_fixed_20!$B:$D,2,FALSE)</f>
        <v>1.1118041318362299</v>
      </c>
      <c r="T301" s="37">
        <f>VLOOKUP(J:J,[1]leaderboard_histograms_fixed_20!$B:$D,3,FALSE)</f>
        <v>1.0298776906424201</v>
      </c>
      <c r="W301" s="37" t="s">
        <v>1679</v>
      </c>
      <c r="X301" s="37" t="s">
        <v>1680</v>
      </c>
      <c r="Y301" s="37" t="b">
        <v>1</v>
      </c>
      <c r="Z301" s="37" t="b">
        <v>0</v>
      </c>
      <c r="AA301" s="37" t="b">
        <v>1</v>
      </c>
      <c r="AB301" s="37" t="b">
        <v>0</v>
      </c>
    </row>
    <row r="302" spans="1:29" ht="13.2" x14ac:dyDescent="0.25">
      <c r="A302" s="37" t="s">
        <v>1681</v>
      </c>
      <c r="B302" s="37" t="s">
        <v>1682</v>
      </c>
      <c r="C302" s="37">
        <v>274</v>
      </c>
      <c r="D302" s="37">
        <v>674</v>
      </c>
      <c r="E302" s="37">
        <v>2021</v>
      </c>
      <c r="F302" s="37">
        <v>2</v>
      </c>
      <c r="G302" s="37">
        <v>3000</v>
      </c>
      <c r="H302" s="37">
        <v>3000</v>
      </c>
      <c r="I302" s="37">
        <v>79</v>
      </c>
      <c r="J302" s="12" t="s">
        <v>1683</v>
      </c>
      <c r="O302" s="37" t="s">
        <v>1656</v>
      </c>
      <c r="P302" s="28" t="s">
        <v>4113</v>
      </c>
      <c r="Q302" s="37" t="s">
        <v>1684</v>
      </c>
      <c r="R302" s="37" t="s">
        <v>60</v>
      </c>
      <c r="S302" s="37">
        <f>VLOOKUP(J:J,[1]leaderboard_histograms_fixed_20!$B:$D,2,FALSE)</f>
        <v>1.0832754584187401</v>
      </c>
      <c r="T302" s="37">
        <f>VLOOKUP(J:J,[1]leaderboard_histograms_fixed_20!$B:$D,3,FALSE)</f>
        <v>1.0587351246544401</v>
      </c>
      <c r="W302" s="37" t="s">
        <v>354</v>
      </c>
      <c r="X302" s="37" t="s">
        <v>1685</v>
      </c>
      <c r="Y302" s="37" t="b">
        <v>1</v>
      </c>
      <c r="Z302" s="37" t="b">
        <v>0</v>
      </c>
      <c r="AA302" s="37" t="b">
        <v>1</v>
      </c>
      <c r="AB302" s="37" t="b">
        <v>0</v>
      </c>
    </row>
    <row r="303" spans="1:29" ht="13.2" x14ac:dyDescent="0.25">
      <c r="A303" s="37" t="s">
        <v>1686</v>
      </c>
      <c r="B303" s="37" t="s">
        <v>1687</v>
      </c>
      <c r="C303" s="37">
        <v>77</v>
      </c>
      <c r="D303" s="37">
        <v>496</v>
      </c>
      <c r="E303" s="37">
        <v>2021</v>
      </c>
      <c r="F303" s="37">
        <v>1</v>
      </c>
      <c r="G303" s="37" t="s">
        <v>33</v>
      </c>
      <c r="H303" s="37">
        <v>0</v>
      </c>
      <c r="I303" s="37">
        <v>22</v>
      </c>
      <c r="J303" s="12" t="s">
        <v>1688</v>
      </c>
      <c r="O303" s="37" t="s">
        <v>1689</v>
      </c>
      <c r="P303" s="28" t="s">
        <v>4115</v>
      </c>
      <c r="Q303" s="37" t="s">
        <v>1690</v>
      </c>
      <c r="R303" s="37" t="s">
        <v>326</v>
      </c>
      <c r="S303" s="37">
        <f>VLOOKUP(J:J,[1]leaderboard_histograms_fixed_20!$B:$D,2,FALSE)</f>
        <v>1.15145172396496</v>
      </c>
      <c r="T303" s="37">
        <f>VLOOKUP(J:J,[1]leaderboard_histograms_fixed_20!$B:$D,3,FALSE)</f>
        <v>1.1410038002882901</v>
      </c>
      <c r="W303" s="37" t="s">
        <v>1691</v>
      </c>
      <c r="X303" s="37" t="s">
        <v>96</v>
      </c>
      <c r="Y303" s="37" t="b">
        <v>0</v>
      </c>
      <c r="Z303" s="37" t="b">
        <v>0</v>
      </c>
      <c r="AA303" s="37" t="b">
        <v>1</v>
      </c>
      <c r="AB303" s="37" t="b">
        <v>0</v>
      </c>
    </row>
    <row r="304" spans="1:29" ht="13.2" x14ac:dyDescent="0.25">
      <c r="A304" s="37" t="s">
        <v>1692</v>
      </c>
      <c r="B304" s="37"/>
      <c r="C304" s="37">
        <v>10</v>
      </c>
      <c r="D304" s="37">
        <v>221</v>
      </c>
      <c r="E304" s="37">
        <v>2021</v>
      </c>
      <c r="F304" s="37">
        <v>1</v>
      </c>
      <c r="G304" s="37" t="s">
        <v>33</v>
      </c>
      <c r="H304" s="37">
        <v>0</v>
      </c>
      <c r="I304" s="37">
        <v>41</v>
      </c>
      <c r="J304" s="12" t="s">
        <v>1693</v>
      </c>
      <c r="O304" s="37" t="s">
        <v>158</v>
      </c>
      <c r="P304" s="37" t="s">
        <v>36</v>
      </c>
      <c r="Q304" s="37" t="s">
        <v>1694</v>
      </c>
      <c r="R304" s="37" t="s">
        <v>1695</v>
      </c>
      <c r="S304" s="37">
        <f>VLOOKUP(J:J,[1]leaderboard_histograms_fixed_20!$B:$D,2,FALSE)</f>
        <v>1.25988816762002</v>
      </c>
      <c r="T304" s="37">
        <f>VLOOKUP(J:J,[1]leaderboard_histograms_fixed_20!$B:$D,3,FALSE)</f>
        <v>1.0161842159830701</v>
      </c>
      <c r="W304" s="37" t="s">
        <v>1696</v>
      </c>
      <c r="X304" s="37" t="s">
        <v>282</v>
      </c>
      <c r="Y304" s="37" t="b">
        <v>0</v>
      </c>
      <c r="Z304" s="37" t="b">
        <v>0</v>
      </c>
      <c r="AA304" s="37" t="b">
        <v>1</v>
      </c>
      <c r="AB304" s="37" t="b">
        <v>0</v>
      </c>
      <c r="AC304" s="12" t="s">
        <v>1697</v>
      </c>
    </row>
    <row r="305" spans="1:29" ht="13.2" x14ac:dyDescent="0.25">
      <c r="A305" s="37" t="s">
        <v>1698</v>
      </c>
      <c r="B305" s="37" t="s">
        <v>1699</v>
      </c>
      <c r="C305" s="37">
        <v>159</v>
      </c>
      <c r="D305" s="37">
        <v>615</v>
      </c>
      <c r="E305" s="37">
        <v>2020</v>
      </c>
      <c r="F305" s="37">
        <v>3</v>
      </c>
      <c r="G305" s="37" t="s">
        <v>33</v>
      </c>
      <c r="H305" s="37">
        <v>0</v>
      </c>
      <c r="I305" s="37">
        <v>105</v>
      </c>
      <c r="J305" s="12" t="s">
        <v>1700</v>
      </c>
      <c r="O305" s="37" t="s">
        <v>1701</v>
      </c>
      <c r="P305" s="28" t="s">
        <v>4114</v>
      </c>
      <c r="Q305" s="37" t="s">
        <v>1702</v>
      </c>
      <c r="R305" s="37" t="s">
        <v>884</v>
      </c>
      <c r="S305" s="37">
        <f>VLOOKUP(J:J,[1]leaderboard_histograms_fixed_20!$B:$D,2,FALSE)</f>
        <v>1.0989898989898901</v>
      </c>
      <c r="T305" s="37">
        <f>VLOOKUP(J:J,[1]leaderboard_histograms_fixed_20!$B:$D,3,FALSE)</f>
        <v>1.07936507936507</v>
      </c>
      <c r="W305" s="37" t="s">
        <v>1703</v>
      </c>
      <c r="X305" s="37" t="s">
        <v>96</v>
      </c>
      <c r="Y305" s="37" t="b">
        <v>0</v>
      </c>
      <c r="Z305" s="37" t="b">
        <v>0</v>
      </c>
      <c r="AA305" s="37" t="b">
        <v>1</v>
      </c>
      <c r="AB305" s="37" t="b">
        <v>0</v>
      </c>
    </row>
    <row r="306" spans="1:29" ht="13.2" x14ac:dyDescent="0.25">
      <c r="A306" s="37" t="s">
        <v>1704</v>
      </c>
      <c r="B306" s="37" t="s">
        <v>1705</v>
      </c>
      <c r="C306" s="37">
        <v>208</v>
      </c>
      <c r="D306" s="37">
        <v>1473</v>
      </c>
      <c r="E306" s="37">
        <v>2021</v>
      </c>
      <c r="F306" s="37">
        <v>3</v>
      </c>
      <c r="G306" s="37" t="s">
        <v>33</v>
      </c>
      <c r="H306" s="37">
        <v>0</v>
      </c>
      <c r="I306" s="37">
        <v>41</v>
      </c>
      <c r="J306" s="12" t="s">
        <v>1706</v>
      </c>
      <c r="P306" s="28" t="s">
        <v>4114</v>
      </c>
      <c r="Q306" s="37" t="s">
        <v>1707</v>
      </c>
      <c r="R306" s="37" t="s">
        <v>1708</v>
      </c>
      <c r="S306" s="37"/>
      <c r="T306" s="37"/>
      <c r="W306" s="17" t="s">
        <v>1709</v>
      </c>
      <c r="X306" s="37" t="s">
        <v>1710</v>
      </c>
      <c r="Y306" s="37" t="b">
        <v>1</v>
      </c>
      <c r="Z306" s="37" t="b">
        <v>0</v>
      </c>
      <c r="AA306" s="37" t="b">
        <v>1</v>
      </c>
      <c r="AB306" s="37" t="b">
        <v>0</v>
      </c>
    </row>
    <row r="307" spans="1:29" ht="13.2" x14ac:dyDescent="0.25">
      <c r="A307" s="37" t="s">
        <v>1711</v>
      </c>
      <c r="B307" s="37" t="s">
        <v>1712</v>
      </c>
      <c r="C307" s="37">
        <v>194</v>
      </c>
      <c r="D307" s="37">
        <v>2135</v>
      </c>
      <c r="E307" s="37">
        <v>2021</v>
      </c>
      <c r="F307" s="37">
        <v>6</v>
      </c>
      <c r="G307" s="37">
        <v>8000</v>
      </c>
      <c r="H307" s="37">
        <v>8000</v>
      </c>
      <c r="I307" s="37">
        <v>42</v>
      </c>
      <c r="J307" s="12" t="s">
        <v>1713</v>
      </c>
      <c r="O307" s="37" t="s">
        <v>492</v>
      </c>
      <c r="P307" s="28" t="s">
        <v>4113</v>
      </c>
      <c r="Q307" s="37" t="s">
        <v>1714</v>
      </c>
      <c r="R307" s="37" t="s">
        <v>1715</v>
      </c>
      <c r="S307" s="37">
        <f>VLOOKUP(J:J,[1]leaderboard_histograms_fixed_20!$B:$D,2,FALSE)</f>
        <v>1.47633059959497</v>
      </c>
      <c r="T307" s="37">
        <f>VLOOKUP(J:J,[1]leaderboard_histograms_fixed_20!$B:$D,3,FALSE)</f>
        <v>1.58230504490892</v>
      </c>
      <c r="W307" s="37" t="s">
        <v>1716</v>
      </c>
      <c r="X307" s="37" t="s">
        <v>1717</v>
      </c>
      <c r="Y307" s="37" t="b">
        <v>1</v>
      </c>
      <c r="Z307" s="37" t="b">
        <v>1</v>
      </c>
      <c r="AA307" s="37" t="b">
        <v>1</v>
      </c>
      <c r="AB307" s="37" t="b">
        <v>0</v>
      </c>
    </row>
    <row r="308" spans="1:29" ht="13.2" x14ac:dyDescent="0.25">
      <c r="A308" s="37" t="s">
        <v>1718</v>
      </c>
      <c r="B308" s="37" t="s">
        <v>1719</v>
      </c>
      <c r="C308" s="37">
        <v>134</v>
      </c>
      <c r="D308" s="37">
        <v>1212</v>
      </c>
      <c r="E308" s="37">
        <v>2021</v>
      </c>
      <c r="F308" s="37">
        <v>2</v>
      </c>
      <c r="G308" s="37">
        <v>3300</v>
      </c>
      <c r="H308" s="37">
        <v>3300</v>
      </c>
      <c r="I308" s="37">
        <v>50</v>
      </c>
      <c r="J308" s="12" t="s">
        <v>1720</v>
      </c>
      <c r="P308" s="28" t="s">
        <v>4113</v>
      </c>
      <c r="Q308" s="37" t="s">
        <v>1457</v>
      </c>
      <c r="R308" s="37" t="s">
        <v>1309</v>
      </c>
      <c r="S308" s="37">
        <f>VLOOKUP(J:J,[1]leaderboard_histograms_fixed_20!$B:$D,2,FALSE)</f>
        <v>1.9399567390169301</v>
      </c>
      <c r="T308" s="37">
        <f>VLOOKUP(J:J,[1]leaderboard_histograms_fixed_20!$B:$D,3,FALSE)</f>
        <v>1.6483300589390899</v>
      </c>
      <c r="W308" s="37" t="s">
        <v>1429</v>
      </c>
      <c r="X308" s="37" t="s">
        <v>282</v>
      </c>
      <c r="Y308" s="37" t="b">
        <v>0</v>
      </c>
      <c r="Z308" s="37" t="b">
        <v>0</v>
      </c>
      <c r="AA308" s="37" t="b">
        <v>1</v>
      </c>
      <c r="AB308" s="37" t="b">
        <v>0</v>
      </c>
    </row>
    <row r="309" spans="1:29" ht="13.2" x14ac:dyDescent="0.25">
      <c r="A309" s="37" t="s">
        <v>1721</v>
      </c>
      <c r="B309" s="37" t="s">
        <v>33</v>
      </c>
      <c r="C309" s="37">
        <v>115</v>
      </c>
      <c r="D309" s="37">
        <v>368</v>
      </c>
      <c r="E309" s="37">
        <v>2021</v>
      </c>
      <c r="F309" s="37">
        <v>1</v>
      </c>
      <c r="G309" s="37" t="s">
        <v>33</v>
      </c>
      <c r="H309" s="37">
        <v>0</v>
      </c>
      <c r="I309" s="37">
        <v>61</v>
      </c>
      <c r="J309" s="12" t="s">
        <v>1722</v>
      </c>
      <c r="O309" s="37" t="s">
        <v>59</v>
      </c>
      <c r="P309" s="37" t="s">
        <v>36</v>
      </c>
      <c r="R309" s="37" t="s">
        <v>160</v>
      </c>
      <c r="S309" s="37">
        <f>VLOOKUP(J:J,[1]leaderboard_histograms_fixed_20!$B:$D,2,FALSE)</f>
        <v>1.5397447012047401</v>
      </c>
      <c r="T309" s="37">
        <f>VLOOKUP(J:J,[1]leaderboard_histograms_fixed_20!$B:$D,3,FALSE)</f>
        <v>1.64398340248962</v>
      </c>
      <c r="W309" s="37" t="s">
        <v>980</v>
      </c>
      <c r="X309" s="37" t="s">
        <v>1723</v>
      </c>
      <c r="Y309" s="37" t="b">
        <v>1</v>
      </c>
      <c r="Z309" s="37" t="b">
        <v>0</v>
      </c>
      <c r="AA309" s="37" t="b">
        <v>1</v>
      </c>
      <c r="AB309" s="37" t="b">
        <v>0</v>
      </c>
      <c r="AC309" s="12" t="s">
        <v>1724</v>
      </c>
    </row>
    <row r="310" spans="1:29" ht="13.2" x14ac:dyDescent="0.25">
      <c r="A310" s="37" t="s">
        <v>1725</v>
      </c>
      <c r="B310" s="37" t="s">
        <v>33</v>
      </c>
      <c r="C310" s="37">
        <v>171</v>
      </c>
      <c r="D310" s="37">
        <v>571</v>
      </c>
      <c r="E310" s="37">
        <v>2021</v>
      </c>
      <c r="F310" s="37">
        <v>1</v>
      </c>
      <c r="G310" s="37" t="s">
        <v>33</v>
      </c>
      <c r="H310" s="37">
        <v>0</v>
      </c>
      <c r="I310" s="37">
        <v>61</v>
      </c>
      <c r="J310" s="12" t="s">
        <v>1726</v>
      </c>
      <c r="O310" s="37" t="s">
        <v>59</v>
      </c>
      <c r="P310" s="37" t="s">
        <v>36</v>
      </c>
      <c r="Q310" s="37" t="s">
        <v>1727</v>
      </c>
      <c r="R310" s="37" t="s">
        <v>160</v>
      </c>
      <c r="S310" s="37">
        <f>VLOOKUP(J:J,[1]leaderboard_histograms_fixed_20!$B:$D,2,FALSE)</f>
        <v>1.39603698542351</v>
      </c>
      <c r="T310" s="37">
        <f>VLOOKUP(J:J,[1]leaderboard_histograms_fixed_20!$B:$D,3,FALSE)</f>
        <v>1.2613376835236501</v>
      </c>
      <c r="W310" s="37" t="s">
        <v>980</v>
      </c>
      <c r="X310" s="37" t="s">
        <v>718</v>
      </c>
      <c r="Y310" s="37" t="b">
        <v>1</v>
      </c>
      <c r="Z310" s="37" t="b">
        <v>0</v>
      </c>
      <c r="AA310" s="37" t="b">
        <v>1</v>
      </c>
      <c r="AB310" s="37" t="b">
        <v>0</v>
      </c>
    </row>
    <row r="311" spans="1:29" ht="13.2" x14ac:dyDescent="0.25">
      <c r="A311" s="37" t="s">
        <v>1728</v>
      </c>
      <c r="B311" s="37" t="s">
        <v>1729</v>
      </c>
      <c r="C311" s="37">
        <v>47</v>
      </c>
      <c r="D311" s="37">
        <v>80</v>
      </c>
      <c r="E311" s="37">
        <v>2021</v>
      </c>
      <c r="F311" s="37">
        <v>2</v>
      </c>
      <c r="G311" s="37" t="s">
        <v>33</v>
      </c>
      <c r="H311" s="37">
        <v>0</v>
      </c>
      <c r="I311" s="37">
        <v>112</v>
      </c>
      <c r="J311" s="12" t="s">
        <v>1730</v>
      </c>
      <c r="O311" s="37" t="s">
        <v>492</v>
      </c>
      <c r="P311" s="28" t="s">
        <v>4113</v>
      </c>
      <c r="Q311" s="37" t="s">
        <v>1731</v>
      </c>
      <c r="R311" s="37" t="s">
        <v>493</v>
      </c>
      <c r="S311" s="37">
        <f>VLOOKUP(J:J,[1]leaderboard_histograms_fixed_20!$B:$D,2,FALSE)</f>
        <v>1.73863636363636</v>
      </c>
      <c r="T311" s="37">
        <f>VLOOKUP(J:J,[1]leaderboard_histograms_fixed_20!$B:$D,3,FALSE)</f>
        <v>1.7708333333333299</v>
      </c>
      <c r="V311" s="37" t="s">
        <v>1732</v>
      </c>
      <c r="W311" s="37" t="s">
        <v>1733</v>
      </c>
      <c r="X311" s="37" t="s">
        <v>282</v>
      </c>
      <c r="Y311" s="37" t="b">
        <v>0</v>
      </c>
      <c r="Z311" s="37" t="b">
        <v>0</v>
      </c>
      <c r="AA311" s="37" t="b">
        <v>1</v>
      </c>
      <c r="AB311" s="37" t="b">
        <v>1</v>
      </c>
    </row>
    <row r="312" spans="1:29" ht="13.2" x14ac:dyDescent="0.25">
      <c r="A312" s="37" t="s">
        <v>1734</v>
      </c>
      <c r="B312" s="37" t="s">
        <v>1735</v>
      </c>
      <c r="C312" s="37">
        <v>44</v>
      </c>
      <c r="D312" s="37">
        <v>281</v>
      </c>
      <c r="E312" s="37">
        <v>2021</v>
      </c>
      <c r="F312" s="37">
        <v>2</v>
      </c>
      <c r="G312" s="37" t="s">
        <v>33</v>
      </c>
      <c r="H312" s="37">
        <v>0</v>
      </c>
      <c r="I312" s="37">
        <v>45</v>
      </c>
      <c r="J312" s="12" t="s">
        <v>1736</v>
      </c>
      <c r="O312" s="37" t="s">
        <v>1737</v>
      </c>
      <c r="P312" s="37" t="s">
        <v>36</v>
      </c>
      <c r="Q312" s="37" t="s">
        <v>1738</v>
      </c>
      <c r="R312" s="37" t="s">
        <v>1739</v>
      </c>
      <c r="S312" s="37">
        <f>VLOOKUP(J:J,[1]leaderboard_histograms_fixed_20!$B:$D,2,FALSE)</f>
        <v>0.823945106572884</v>
      </c>
      <c r="T312" s="37">
        <f>VLOOKUP(J:J,[1]leaderboard_histograms_fixed_20!$B:$D,3,FALSE)</f>
        <v>0.90776362207620598</v>
      </c>
      <c r="W312" s="37" t="s">
        <v>1740</v>
      </c>
      <c r="X312" s="37" t="s">
        <v>1741</v>
      </c>
      <c r="Y312" s="37" t="b">
        <v>1</v>
      </c>
      <c r="Z312" s="37" t="b">
        <v>1</v>
      </c>
      <c r="AA312" s="37" t="b">
        <v>1</v>
      </c>
      <c r="AB312" s="37" t="b">
        <v>0</v>
      </c>
    </row>
    <row r="313" spans="1:29" ht="13.2" x14ac:dyDescent="0.25">
      <c r="A313" s="37" t="s">
        <v>1742</v>
      </c>
      <c r="B313" s="37" t="s">
        <v>1743</v>
      </c>
      <c r="C313" s="37">
        <v>175</v>
      </c>
      <c r="D313" s="37">
        <v>2405</v>
      </c>
      <c r="E313" s="37">
        <v>2020</v>
      </c>
      <c r="F313" s="37">
        <v>2</v>
      </c>
      <c r="G313" s="37" t="s">
        <v>33</v>
      </c>
      <c r="H313" s="37">
        <v>0</v>
      </c>
      <c r="I313" s="37">
        <v>125</v>
      </c>
      <c r="J313" s="12" t="s">
        <v>1744</v>
      </c>
      <c r="O313" s="37" t="s">
        <v>492</v>
      </c>
      <c r="P313" s="28" t="s">
        <v>4113</v>
      </c>
      <c r="Q313" s="37" t="s">
        <v>1745</v>
      </c>
      <c r="R313" s="37" t="s">
        <v>120</v>
      </c>
      <c r="S313" s="37">
        <f>VLOOKUP(J:J,[1]leaderboard_histograms_fixed_20!$B:$D,2,FALSE)</f>
        <v>1.44638230940044</v>
      </c>
      <c r="T313" s="37">
        <f>VLOOKUP(J:J,[1]leaderboard_histograms_fixed_20!$B:$D,3,FALSE)</f>
        <v>1.3893451413482201</v>
      </c>
      <c r="V313" s="37" t="s">
        <v>1746</v>
      </c>
      <c r="W313" s="37" t="s">
        <v>498</v>
      </c>
      <c r="X313" s="37" t="s">
        <v>498</v>
      </c>
      <c r="Y313" s="37" t="b">
        <v>0</v>
      </c>
      <c r="Z313" s="37" t="b">
        <v>0</v>
      </c>
      <c r="AA313" s="37" t="b">
        <v>1</v>
      </c>
      <c r="AB313" s="37" t="b">
        <v>1</v>
      </c>
    </row>
    <row r="314" spans="1:29" ht="13.2" x14ac:dyDescent="0.25">
      <c r="A314" s="37" t="s">
        <v>1747</v>
      </c>
      <c r="B314" s="37" t="s">
        <v>1748</v>
      </c>
      <c r="C314" s="37">
        <v>157</v>
      </c>
      <c r="D314" s="37">
        <v>1724</v>
      </c>
      <c r="E314" s="37">
        <v>2021</v>
      </c>
      <c r="F314" s="37">
        <v>2</v>
      </c>
      <c r="G314" s="37" t="s">
        <v>33</v>
      </c>
      <c r="H314" s="37">
        <v>0</v>
      </c>
      <c r="I314" s="37">
        <v>89</v>
      </c>
      <c r="J314" s="12" t="s">
        <v>1749</v>
      </c>
      <c r="O314" s="37" t="s">
        <v>492</v>
      </c>
      <c r="P314" s="28" t="s">
        <v>4113</v>
      </c>
      <c r="Q314" s="37" t="s">
        <v>1750</v>
      </c>
      <c r="R314" s="37" t="s">
        <v>1751</v>
      </c>
      <c r="S314" s="37">
        <f>VLOOKUP(J:J,[1]leaderboard_histograms_fixed_20!$B:$D,2,FALSE)</f>
        <v>1.2467764120167499</v>
      </c>
      <c r="T314" s="37">
        <f>VLOOKUP(J:J,[1]leaderboard_histograms_fixed_20!$B:$D,3,FALSE)</f>
        <v>1.18929649039225</v>
      </c>
      <c r="V314" s="37" t="s">
        <v>1752</v>
      </c>
      <c r="W314" s="37" t="s">
        <v>498</v>
      </c>
      <c r="X314" s="37" t="s">
        <v>498</v>
      </c>
      <c r="Y314" s="37" t="b">
        <v>0</v>
      </c>
      <c r="Z314" s="37" t="b">
        <v>0</v>
      </c>
      <c r="AA314" s="37" t="b">
        <v>1</v>
      </c>
      <c r="AB314" s="37" t="b">
        <v>1</v>
      </c>
    </row>
    <row r="315" spans="1:29" ht="13.2" x14ac:dyDescent="0.25">
      <c r="A315" s="37" t="s">
        <v>1753</v>
      </c>
      <c r="B315" s="37" t="s">
        <v>1754</v>
      </c>
      <c r="C315" s="37">
        <v>36</v>
      </c>
      <c r="D315" s="37">
        <v>213</v>
      </c>
      <c r="E315" s="37">
        <v>2020</v>
      </c>
      <c r="F315" s="37">
        <v>11</v>
      </c>
      <c r="G315" s="37" t="s">
        <v>33</v>
      </c>
      <c r="H315" s="37">
        <v>0</v>
      </c>
      <c r="I315" s="37">
        <v>174</v>
      </c>
      <c r="J315" s="12" t="s">
        <v>1755</v>
      </c>
      <c r="O315" s="37" t="s">
        <v>1756</v>
      </c>
      <c r="P315" s="37" t="s">
        <v>36</v>
      </c>
      <c r="Q315" s="37" t="s">
        <v>1757</v>
      </c>
      <c r="R315" s="37" t="s">
        <v>267</v>
      </c>
      <c r="S315" s="37">
        <f>VLOOKUP(J:J,[1]leaderboard_histograms_fixed_20!$B:$D,2,FALSE)</f>
        <v>1.11464968152866</v>
      </c>
      <c r="T315" s="37">
        <f>VLOOKUP(J:J,[1]leaderboard_histograms_fixed_20!$B:$D,3,FALSE)</f>
        <v>1.0802469135802399</v>
      </c>
      <c r="W315" s="37" t="s">
        <v>1758</v>
      </c>
      <c r="X315" s="37" t="s">
        <v>498</v>
      </c>
      <c r="Y315" s="37" t="b">
        <v>0</v>
      </c>
      <c r="Z315" s="37" t="b">
        <v>0</v>
      </c>
      <c r="AA315" s="37" t="b">
        <v>1</v>
      </c>
      <c r="AB315" s="37" t="b">
        <v>0</v>
      </c>
    </row>
    <row r="316" spans="1:29" ht="13.2" x14ac:dyDescent="0.25">
      <c r="A316" s="37" t="s">
        <v>1759</v>
      </c>
      <c r="B316" s="37" t="s">
        <v>1760</v>
      </c>
      <c r="C316" s="37">
        <v>21</v>
      </c>
      <c r="D316" s="37">
        <v>74</v>
      </c>
      <c r="E316" s="37">
        <v>2020</v>
      </c>
      <c r="F316" s="37">
        <v>6</v>
      </c>
      <c r="G316" s="37" t="s">
        <v>33</v>
      </c>
      <c r="H316" s="37">
        <v>0</v>
      </c>
      <c r="I316" s="37">
        <v>174</v>
      </c>
      <c r="J316" s="12" t="s">
        <v>1761</v>
      </c>
      <c r="O316" s="37" t="s">
        <v>1756</v>
      </c>
      <c r="P316" s="37" t="s">
        <v>36</v>
      </c>
      <c r="Q316" s="37" t="s">
        <v>1762</v>
      </c>
      <c r="R316" s="37" t="s">
        <v>267</v>
      </c>
      <c r="S316" s="37"/>
      <c r="T316" s="37"/>
      <c r="W316" s="37" t="s">
        <v>1763</v>
      </c>
      <c r="X316" s="37" t="s">
        <v>1764</v>
      </c>
      <c r="Y316" s="37" t="b">
        <v>1</v>
      </c>
      <c r="Z316" s="37" t="b">
        <v>0</v>
      </c>
      <c r="AA316" s="37" t="b">
        <v>1</v>
      </c>
      <c r="AB316" s="37" t="b">
        <v>0</v>
      </c>
    </row>
    <row r="317" spans="1:29" ht="13.2" x14ac:dyDescent="0.25">
      <c r="A317" s="37" t="s">
        <v>1765</v>
      </c>
      <c r="B317" s="37" t="s">
        <v>1766</v>
      </c>
      <c r="C317" s="37">
        <v>57</v>
      </c>
      <c r="D317" s="37">
        <v>142</v>
      </c>
      <c r="E317" s="37">
        <v>2021</v>
      </c>
      <c r="F317" s="37">
        <v>2</v>
      </c>
      <c r="G317" s="37" t="s">
        <v>33</v>
      </c>
      <c r="H317" s="37">
        <v>0</v>
      </c>
      <c r="I317" s="37">
        <v>9</v>
      </c>
      <c r="J317" s="12" t="s">
        <v>1767</v>
      </c>
      <c r="O317" s="37" t="s">
        <v>1768</v>
      </c>
      <c r="P317" s="37" t="s">
        <v>36</v>
      </c>
      <c r="Q317" s="37" t="s">
        <v>1769</v>
      </c>
      <c r="R317" s="37" t="s">
        <v>94</v>
      </c>
      <c r="S317" s="37"/>
      <c r="T317" s="37"/>
      <c r="W317" s="37" t="s">
        <v>1429</v>
      </c>
      <c r="X317" s="37" t="s">
        <v>1578</v>
      </c>
      <c r="Y317" s="37" t="b">
        <v>0</v>
      </c>
      <c r="Z317" s="37" t="b">
        <v>0</v>
      </c>
      <c r="AA317" s="37" t="b">
        <v>1</v>
      </c>
      <c r="AB317" s="37" t="b">
        <v>0</v>
      </c>
    </row>
    <row r="318" spans="1:29" ht="13.2" x14ac:dyDescent="0.25">
      <c r="A318" s="37" t="s">
        <v>1770</v>
      </c>
      <c r="B318" s="37" t="s">
        <v>1771</v>
      </c>
      <c r="C318" s="37">
        <v>76</v>
      </c>
      <c r="D318" s="37">
        <v>166</v>
      </c>
      <c r="E318" s="37">
        <v>2021</v>
      </c>
      <c r="F318" s="37">
        <v>2</v>
      </c>
      <c r="G318" s="37" t="s">
        <v>33</v>
      </c>
      <c r="H318" s="37">
        <v>0</v>
      </c>
      <c r="I318" s="37">
        <v>72</v>
      </c>
      <c r="J318" s="12" t="s">
        <v>1772</v>
      </c>
      <c r="O318" s="37" t="s">
        <v>1768</v>
      </c>
      <c r="P318" s="37" t="s">
        <v>36</v>
      </c>
      <c r="Q318" s="37" t="s">
        <v>1769</v>
      </c>
      <c r="R318" s="37" t="s">
        <v>1773</v>
      </c>
      <c r="S318" s="37">
        <f>VLOOKUP(J:J,[1]leaderboard_histograms_fixed_20!$B:$D,2,FALSE)</f>
        <v>1.1495715509854301</v>
      </c>
      <c r="T318" s="37">
        <f>VLOOKUP(J:J,[1]leaderboard_histograms_fixed_20!$B:$D,3,FALSE)</f>
        <v>1.1183078045222401</v>
      </c>
      <c r="W318" s="37" t="s">
        <v>303</v>
      </c>
      <c r="X318" s="37" t="s">
        <v>303</v>
      </c>
      <c r="Y318" s="37" t="b">
        <v>0</v>
      </c>
      <c r="Z318" s="37" t="b">
        <v>0</v>
      </c>
      <c r="AA318" s="37" t="b">
        <v>1</v>
      </c>
      <c r="AB318" s="37" t="b">
        <v>1</v>
      </c>
    </row>
    <row r="319" spans="1:29" ht="13.2" x14ac:dyDescent="0.25">
      <c r="A319" s="37" t="s">
        <v>1774</v>
      </c>
      <c r="B319" s="37" t="s">
        <v>1775</v>
      </c>
      <c r="C319" s="37">
        <v>234</v>
      </c>
      <c r="D319" s="37">
        <v>1021</v>
      </c>
      <c r="E319" s="37">
        <v>2021</v>
      </c>
      <c r="F319" s="37">
        <v>2</v>
      </c>
      <c r="G319" s="37" t="s">
        <v>33</v>
      </c>
      <c r="H319" s="37">
        <v>0</v>
      </c>
      <c r="I319" s="37">
        <v>50</v>
      </c>
      <c r="J319" s="12" t="s">
        <v>1776</v>
      </c>
      <c r="O319" s="37" t="s">
        <v>1777</v>
      </c>
      <c r="P319" s="28" t="s">
        <v>4113</v>
      </c>
      <c r="Q319" s="37" t="s">
        <v>1778</v>
      </c>
      <c r="R319" s="37" t="s">
        <v>94</v>
      </c>
      <c r="S319" s="37">
        <f>VLOOKUP(J:J,[1]leaderboard_histograms_fixed_20!$B:$D,2,FALSE)</f>
        <v>1.34600201464702</v>
      </c>
      <c r="T319" s="37">
        <f>VLOOKUP(J:J,[1]leaderboard_histograms_fixed_20!$B:$D,3,FALSE)</f>
        <v>1.20538326506729</v>
      </c>
      <c r="W319" s="37" t="s">
        <v>1779</v>
      </c>
      <c r="X319" s="37" t="s">
        <v>1780</v>
      </c>
      <c r="Y319" s="37" t="b">
        <v>1</v>
      </c>
      <c r="Z319" s="37" t="b">
        <v>1</v>
      </c>
      <c r="AA319" s="37" t="b">
        <v>1</v>
      </c>
      <c r="AB319" s="37" t="b">
        <v>0</v>
      </c>
    </row>
    <row r="320" spans="1:29" ht="13.2" x14ac:dyDescent="0.25">
      <c r="A320" s="37" t="s">
        <v>1781</v>
      </c>
      <c r="B320" s="37" t="s">
        <v>1782</v>
      </c>
      <c r="C320" s="37">
        <v>107</v>
      </c>
      <c r="D320" s="37">
        <v>432</v>
      </c>
      <c r="E320" s="37">
        <v>2021</v>
      </c>
      <c r="F320" s="37">
        <v>2</v>
      </c>
      <c r="G320" s="37" t="s">
        <v>33</v>
      </c>
      <c r="H320" s="37">
        <v>0</v>
      </c>
      <c r="I320" s="37">
        <v>50</v>
      </c>
      <c r="J320" s="12" t="s">
        <v>1783</v>
      </c>
      <c r="O320" s="37" t="s">
        <v>1777</v>
      </c>
      <c r="P320" s="28" t="s">
        <v>4114</v>
      </c>
      <c r="Q320" s="37" t="s">
        <v>1778</v>
      </c>
      <c r="R320" s="37" t="s">
        <v>1784</v>
      </c>
      <c r="S320" s="37">
        <f>VLOOKUP(J:J,[1]leaderboard_histograms_fixed_20!$B:$D,2,FALSE)</f>
        <v>1.24228974762485</v>
      </c>
      <c r="T320" s="37">
        <f>VLOOKUP(J:J,[1]leaderboard_histograms_fixed_20!$B:$D,3,FALSE)</f>
        <v>1.04824502576586</v>
      </c>
      <c r="W320" s="37" t="s">
        <v>1733</v>
      </c>
      <c r="X320" s="37" t="s">
        <v>282</v>
      </c>
      <c r="Y320" s="37" t="b">
        <v>0</v>
      </c>
      <c r="Z320" s="37" t="b">
        <v>0</v>
      </c>
      <c r="AA320" s="37" t="b">
        <v>1</v>
      </c>
      <c r="AB320" s="37" t="b">
        <v>0</v>
      </c>
    </row>
    <row r="321" spans="1:28" ht="13.2" x14ac:dyDescent="0.25">
      <c r="A321" s="37" t="s">
        <v>1785</v>
      </c>
      <c r="B321" s="37" t="s">
        <v>846</v>
      </c>
      <c r="C321" s="37">
        <v>179</v>
      </c>
      <c r="D321" s="37">
        <v>43</v>
      </c>
      <c r="E321" s="37">
        <v>2021</v>
      </c>
      <c r="F321" s="37">
        <v>2</v>
      </c>
      <c r="G321" s="37" t="s">
        <v>33</v>
      </c>
      <c r="H321" s="37">
        <v>0</v>
      </c>
      <c r="I321" s="37">
        <v>103</v>
      </c>
      <c r="J321" s="12" t="s">
        <v>1786</v>
      </c>
      <c r="O321" s="37" t="s">
        <v>492</v>
      </c>
      <c r="P321" s="28" t="s">
        <v>4113</v>
      </c>
      <c r="Q321" s="19" t="s">
        <v>896</v>
      </c>
      <c r="R321" s="19" t="s">
        <v>891</v>
      </c>
      <c r="S321" s="37">
        <f>VLOOKUP(J:J,[1]leaderboard_histograms_fixed_20!$B:$D,2,FALSE)</f>
        <v>1.01461872777558</v>
      </c>
      <c r="T321" s="37">
        <f>VLOOKUP(J:J,[1]leaderboard_histograms_fixed_20!$B:$D,3,FALSE)</f>
        <v>1.0184414039262299</v>
      </c>
      <c r="W321" s="37" t="s">
        <v>1779</v>
      </c>
      <c r="X321" s="37" t="s">
        <v>849</v>
      </c>
      <c r="Y321" s="37" t="b">
        <v>1</v>
      </c>
      <c r="Z321" s="37" t="b">
        <v>0</v>
      </c>
      <c r="AA321" s="37" t="b">
        <v>1</v>
      </c>
      <c r="AB321" s="37" t="b">
        <v>0</v>
      </c>
    </row>
    <row r="322" spans="1:28" ht="13.2" x14ac:dyDescent="0.25">
      <c r="A322" s="37" t="s">
        <v>1787</v>
      </c>
      <c r="B322" s="37" t="s">
        <v>846</v>
      </c>
      <c r="C322" s="37">
        <v>1320</v>
      </c>
      <c r="D322" s="37">
        <v>4432</v>
      </c>
      <c r="E322" s="37">
        <v>2021</v>
      </c>
      <c r="F322" s="37">
        <v>2</v>
      </c>
      <c r="G322" s="37" t="s">
        <v>33</v>
      </c>
      <c r="H322" s="37">
        <v>0</v>
      </c>
      <c r="I322" s="37">
        <v>103</v>
      </c>
      <c r="J322" s="12" t="s">
        <v>1788</v>
      </c>
      <c r="O322" s="37" t="s">
        <v>492</v>
      </c>
      <c r="P322" s="28" t="s">
        <v>4113</v>
      </c>
      <c r="Q322" s="19" t="s">
        <v>890</v>
      </c>
      <c r="R322" s="19" t="s">
        <v>891</v>
      </c>
      <c r="S322" s="37">
        <f>VLOOKUP(J:J,[1]leaderboard_histograms_fixed_20!$B:$D,2,FALSE)</f>
        <v>1.28625772705658</v>
      </c>
      <c r="T322" s="37">
        <f>VLOOKUP(J:J,[1]leaderboard_histograms_fixed_20!$B:$D,3,FALSE)</f>
        <v>1.1401475237091601</v>
      </c>
      <c r="V322" s="37" t="s">
        <v>1789</v>
      </c>
      <c r="W322" s="37" t="s">
        <v>498</v>
      </c>
      <c r="X322" s="37" t="s">
        <v>893</v>
      </c>
      <c r="Y322" s="37" t="b">
        <v>1</v>
      </c>
      <c r="Z322" s="37" t="b">
        <v>1</v>
      </c>
      <c r="AA322" s="37" t="b">
        <v>1</v>
      </c>
      <c r="AB322" s="37" t="b">
        <v>0</v>
      </c>
    </row>
    <row r="323" spans="1:28" ht="13.2" x14ac:dyDescent="0.25">
      <c r="A323" s="37" t="s">
        <v>1790</v>
      </c>
      <c r="B323" s="37" t="s">
        <v>1791</v>
      </c>
      <c r="C323" s="37">
        <v>110</v>
      </c>
      <c r="D323" s="37">
        <v>223</v>
      </c>
      <c r="E323" s="37">
        <v>2021</v>
      </c>
      <c r="F323" s="37">
        <v>2</v>
      </c>
      <c r="G323" s="37" t="s">
        <v>33</v>
      </c>
      <c r="H323" s="37">
        <v>0</v>
      </c>
      <c r="I323" s="37">
        <v>44</v>
      </c>
      <c r="J323" s="12" t="s">
        <v>1792</v>
      </c>
      <c r="O323" s="37" t="s">
        <v>492</v>
      </c>
      <c r="P323" s="28" t="s">
        <v>4113</v>
      </c>
      <c r="Q323" s="37" t="s">
        <v>1793</v>
      </c>
      <c r="R323" s="37" t="s">
        <v>94</v>
      </c>
      <c r="S323" s="37">
        <f>VLOOKUP(J:J,[1]leaderboard_histograms_fixed_20!$B:$D,2,FALSE)</f>
        <v>1.3823912974331201</v>
      </c>
      <c r="T323" s="37">
        <f>VLOOKUP(J:J,[1]leaderboard_histograms_fixed_20!$B:$D,3,FALSE)</f>
        <v>1.1952970297029699</v>
      </c>
      <c r="V323" s="37" t="s">
        <v>1794</v>
      </c>
      <c r="W323" s="37" t="s">
        <v>1795</v>
      </c>
      <c r="X323" s="37" t="s">
        <v>1796</v>
      </c>
      <c r="Y323" s="37" t="b">
        <v>1</v>
      </c>
      <c r="Z323" s="37" t="b">
        <v>0</v>
      </c>
      <c r="AA323" s="37" t="b">
        <v>1</v>
      </c>
      <c r="AB323" s="37" t="b">
        <v>1</v>
      </c>
    </row>
    <row r="324" spans="1:28" ht="13.2" x14ac:dyDescent="0.25">
      <c r="A324" s="37" t="s">
        <v>1797</v>
      </c>
      <c r="B324" s="37" t="s">
        <v>1798</v>
      </c>
      <c r="C324" s="37">
        <v>50</v>
      </c>
      <c r="D324" s="37">
        <v>16</v>
      </c>
      <c r="E324" s="37">
        <v>2021</v>
      </c>
      <c r="F324" s="37">
        <v>1</v>
      </c>
      <c r="G324" s="37" t="s">
        <v>33</v>
      </c>
      <c r="H324" s="37">
        <v>0</v>
      </c>
      <c r="I324" s="37">
        <v>21</v>
      </c>
      <c r="J324" s="12" t="s">
        <v>1799</v>
      </c>
      <c r="O324" s="37" t="s">
        <v>158</v>
      </c>
      <c r="P324" s="37" t="s">
        <v>36</v>
      </c>
      <c r="Q324" s="37" t="s">
        <v>1800</v>
      </c>
      <c r="R324" s="37" t="s">
        <v>311</v>
      </c>
      <c r="S324" s="37"/>
      <c r="T324" s="37"/>
      <c r="W324" s="37"/>
      <c r="X324" s="37" t="s">
        <v>1801</v>
      </c>
      <c r="Y324" s="37" t="b">
        <v>1</v>
      </c>
      <c r="Z324" s="37" t="b">
        <v>0</v>
      </c>
      <c r="AA324" s="37" t="b">
        <v>1</v>
      </c>
      <c r="AB324" s="37" t="b">
        <v>1</v>
      </c>
    </row>
    <row r="325" spans="1:28" ht="13.2" x14ac:dyDescent="0.25">
      <c r="A325" s="37" t="s">
        <v>1802</v>
      </c>
      <c r="B325" s="37" t="s">
        <v>1803</v>
      </c>
      <c r="C325" s="37">
        <v>465</v>
      </c>
      <c r="D325" s="37">
        <v>2502</v>
      </c>
      <c r="E325" s="37">
        <v>2021</v>
      </c>
      <c r="F325" s="37">
        <v>2</v>
      </c>
      <c r="G325" s="37" t="s">
        <v>33</v>
      </c>
      <c r="H325" s="37">
        <v>0</v>
      </c>
      <c r="I325" s="37">
        <v>65</v>
      </c>
      <c r="J325" s="12" t="s">
        <v>1804</v>
      </c>
      <c r="K325" s="12" t="s">
        <v>888</v>
      </c>
      <c r="O325" s="37" t="s">
        <v>492</v>
      </c>
      <c r="P325" s="28" t="s">
        <v>4114</v>
      </c>
      <c r="Q325" s="19" t="s">
        <v>1805</v>
      </c>
      <c r="R325" s="19" t="s">
        <v>891</v>
      </c>
      <c r="S325" s="37">
        <f>VLOOKUP(J:J,[1]leaderboard_histograms_fixed_20!$B:$D,2,FALSE)</f>
        <v>1.4270152505446601</v>
      </c>
      <c r="T325" s="37">
        <f>VLOOKUP(J:J,[1]leaderboard_histograms_fixed_20!$B:$D,3,FALSE)</f>
        <v>1.2693798449612399</v>
      </c>
      <c r="W325" s="37" t="s">
        <v>1779</v>
      </c>
      <c r="X325" s="37" t="s">
        <v>1806</v>
      </c>
      <c r="Y325" s="37" t="b">
        <v>1</v>
      </c>
      <c r="Z325" s="37" t="b">
        <v>0</v>
      </c>
      <c r="AA325" s="37" t="b">
        <v>1</v>
      </c>
      <c r="AB325" s="37" t="b">
        <v>0</v>
      </c>
    </row>
    <row r="326" spans="1:28" ht="13.2" x14ac:dyDescent="0.25">
      <c r="A326" s="37" t="s">
        <v>1807</v>
      </c>
      <c r="B326" s="37" t="s">
        <v>1808</v>
      </c>
      <c r="C326" s="37">
        <v>82</v>
      </c>
      <c r="D326" s="37">
        <v>318</v>
      </c>
      <c r="E326" s="37">
        <v>2021</v>
      </c>
      <c r="F326" s="37">
        <v>6</v>
      </c>
      <c r="G326" s="37" t="s">
        <v>33</v>
      </c>
      <c r="H326" s="37">
        <v>0</v>
      </c>
      <c r="I326" s="37">
        <v>100</v>
      </c>
      <c r="J326" s="26" t="s">
        <v>1809</v>
      </c>
      <c r="O326" s="37" t="s">
        <v>1756</v>
      </c>
      <c r="P326" s="37" t="s">
        <v>36</v>
      </c>
      <c r="Q326" s="37" t="s">
        <v>1810</v>
      </c>
      <c r="R326" s="37" t="s">
        <v>94</v>
      </c>
      <c r="S326" s="37">
        <f>VLOOKUP(J:J,[1]leaderboard_histograms_fixed_20!$B:$D,2,FALSE)</f>
        <v>1</v>
      </c>
      <c r="T326" s="37">
        <f>VLOOKUP(J:J,[1]leaderboard_histograms_fixed_20!$B:$D,3,FALSE)</f>
        <v>1</v>
      </c>
      <c r="W326" s="37" t="s">
        <v>1811</v>
      </c>
      <c r="X326" s="37" t="s">
        <v>1812</v>
      </c>
      <c r="Y326" s="37" t="b">
        <v>1</v>
      </c>
      <c r="Z326" s="37" t="b">
        <v>1</v>
      </c>
      <c r="AA326" s="37" t="b">
        <v>1</v>
      </c>
      <c r="AB326" s="37" t="b">
        <v>0</v>
      </c>
    </row>
    <row r="327" spans="1:28" ht="13.2" x14ac:dyDescent="0.25">
      <c r="A327" s="37" t="s">
        <v>1813</v>
      </c>
      <c r="B327" s="37" t="s">
        <v>1814</v>
      </c>
      <c r="C327" s="37">
        <v>85</v>
      </c>
      <c r="D327" s="37">
        <v>135</v>
      </c>
      <c r="E327" s="37">
        <v>2021</v>
      </c>
      <c r="F327" s="37">
        <v>2</v>
      </c>
      <c r="G327" s="37" t="s">
        <v>33</v>
      </c>
      <c r="H327" s="37">
        <v>0</v>
      </c>
      <c r="I327" s="37">
        <v>100</v>
      </c>
      <c r="J327" s="12" t="s">
        <v>1815</v>
      </c>
      <c r="O327" s="37" t="s">
        <v>1756</v>
      </c>
      <c r="P327" s="37" t="s">
        <v>36</v>
      </c>
      <c r="Q327" s="37" t="s">
        <v>1816</v>
      </c>
      <c r="R327" s="37" t="s">
        <v>94</v>
      </c>
      <c r="S327" s="37">
        <f>VLOOKUP(J:J,[1]leaderboard_histograms_fixed_20!$B:$D,2,FALSE)</f>
        <v>1.1036819582156501</v>
      </c>
      <c r="T327" s="37">
        <f>VLOOKUP(J:J,[1]leaderboard_histograms_fixed_20!$B:$D,3,FALSE)</f>
        <v>1.0663719083718799</v>
      </c>
      <c r="W327" s="37" t="s">
        <v>1733</v>
      </c>
      <c r="X327" s="37" t="s">
        <v>1531</v>
      </c>
      <c r="Y327" s="37" t="b">
        <v>1</v>
      </c>
      <c r="Z327" s="37" t="b">
        <v>0</v>
      </c>
      <c r="AA327" s="37" t="b">
        <v>1</v>
      </c>
      <c r="AB327" s="37" t="b">
        <v>0</v>
      </c>
    </row>
    <row r="328" spans="1:28" ht="13.2" x14ac:dyDescent="0.25">
      <c r="A328" s="37" t="s">
        <v>1817</v>
      </c>
      <c r="B328" s="37" t="s">
        <v>1818</v>
      </c>
      <c r="C328" s="37">
        <v>49</v>
      </c>
      <c r="D328" s="37">
        <v>674</v>
      </c>
      <c r="E328" s="37">
        <v>2020</v>
      </c>
      <c r="F328" s="37">
        <v>1</v>
      </c>
      <c r="G328" s="37" t="s">
        <v>33</v>
      </c>
      <c r="H328" s="37">
        <v>0</v>
      </c>
      <c r="I328" s="37">
        <v>434</v>
      </c>
      <c r="J328" s="12" t="s">
        <v>1819</v>
      </c>
      <c r="O328" s="37" t="s">
        <v>492</v>
      </c>
      <c r="P328" s="28" t="s">
        <v>4113</v>
      </c>
      <c r="Q328" s="37" t="s">
        <v>1820</v>
      </c>
      <c r="R328" s="37" t="s">
        <v>326</v>
      </c>
      <c r="S328" s="37">
        <f>VLOOKUP(J:J,[1]leaderboard_histograms_fixed_20!$B:$D,2,FALSE)</f>
        <v>1.0622957391251</v>
      </c>
      <c r="T328" s="37">
        <f>VLOOKUP(J:J,[1]leaderboard_histograms_fixed_20!$B:$D,3,FALSE)</f>
        <v>1.0272423818240499</v>
      </c>
      <c r="V328" s="37" t="s">
        <v>1821</v>
      </c>
      <c r="W328" s="37" t="s">
        <v>1822</v>
      </c>
      <c r="X328" s="37" t="s">
        <v>1823</v>
      </c>
      <c r="Y328" s="37" t="b">
        <v>0</v>
      </c>
      <c r="Z328" s="37" t="b">
        <v>0</v>
      </c>
      <c r="AA328" s="37" t="b">
        <v>1</v>
      </c>
      <c r="AB328" s="37" t="b">
        <v>0</v>
      </c>
    </row>
    <row r="329" spans="1:28" ht="13.2" x14ac:dyDescent="0.25">
      <c r="A329" s="37" t="s">
        <v>1824</v>
      </c>
      <c r="B329" s="37" t="s">
        <v>1825</v>
      </c>
      <c r="C329" s="37">
        <v>74</v>
      </c>
      <c r="D329" s="37">
        <v>426</v>
      </c>
      <c r="E329" s="37">
        <v>2021</v>
      </c>
      <c r="F329" s="37">
        <v>2</v>
      </c>
      <c r="G329" s="37">
        <v>1000</v>
      </c>
      <c r="H329" s="37">
        <v>1000</v>
      </c>
      <c r="I329" s="37">
        <v>78</v>
      </c>
      <c r="J329" s="12" t="s">
        <v>1826</v>
      </c>
      <c r="P329" s="28" t="s">
        <v>4114</v>
      </c>
      <c r="Q329" s="37" t="s">
        <v>1827</v>
      </c>
      <c r="R329" s="22"/>
      <c r="S329" s="37">
        <f>VLOOKUP(J:J,[1]leaderboard_histograms_fixed_20!$B:$D,2,FALSE)</f>
        <v>3.4569209039548001</v>
      </c>
      <c r="T329" s="37">
        <f>VLOOKUP(J:J,[1]leaderboard_histograms_fixed_20!$B:$D,3,FALSE)</f>
        <v>7.6724137931034404</v>
      </c>
      <c r="W329" s="37" t="s">
        <v>1828</v>
      </c>
      <c r="X329" s="37" t="s">
        <v>282</v>
      </c>
      <c r="Y329" s="37" t="b">
        <v>0</v>
      </c>
      <c r="Z329" s="37" t="b">
        <v>0</v>
      </c>
      <c r="AA329" s="37" t="b">
        <v>1</v>
      </c>
      <c r="AB329" s="37" t="b">
        <v>1</v>
      </c>
    </row>
    <row r="330" spans="1:28" ht="13.2" x14ac:dyDescent="0.25">
      <c r="A330" s="37" t="s">
        <v>1829</v>
      </c>
      <c r="B330" s="37" t="s">
        <v>1830</v>
      </c>
      <c r="C330" s="37">
        <v>145</v>
      </c>
      <c r="D330" s="37">
        <v>340</v>
      </c>
      <c r="E330" s="37">
        <v>2021</v>
      </c>
      <c r="F330" s="37">
        <v>2</v>
      </c>
      <c r="G330" s="37" t="s">
        <v>33</v>
      </c>
      <c r="H330" s="37">
        <v>0</v>
      </c>
      <c r="I330" s="37">
        <v>47</v>
      </c>
      <c r="J330" s="12" t="s">
        <v>1831</v>
      </c>
      <c r="K330" s="12" t="s">
        <v>1832</v>
      </c>
      <c r="L330" s="12" t="s">
        <v>1833</v>
      </c>
      <c r="O330" s="37" t="s">
        <v>492</v>
      </c>
      <c r="P330" s="28" t="s">
        <v>4113</v>
      </c>
      <c r="Q330" s="37" t="s">
        <v>1834</v>
      </c>
      <c r="R330" s="37" t="s">
        <v>94</v>
      </c>
      <c r="S330" s="37">
        <f>VLOOKUP(J:J,[1]leaderboard_histograms_fixed_20!$B:$D,2,FALSE)</f>
        <v>1.0974826622255001</v>
      </c>
      <c r="T330" s="37">
        <f>VLOOKUP(J:J,[1]leaderboard_histograms_fixed_20!$B:$D,3,FALSE)</f>
        <v>1.1159236079449899</v>
      </c>
      <c r="W330" s="37" t="s">
        <v>1835</v>
      </c>
      <c r="X330" s="37" t="s">
        <v>1836</v>
      </c>
      <c r="Y330" s="37" t="b">
        <v>1</v>
      </c>
      <c r="Z330" s="37" t="b">
        <v>0</v>
      </c>
      <c r="AA330" s="37" t="b">
        <v>1</v>
      </c>
      <c r="AB330" s="37" t="b">
        <v>0</v>
      </c>
    </row>
    <row r="331" spans="1:28" ht="13.2" x14ac:dyDescent="0.25">
      <c r="A331" s="37" t="s">
        <v>1837</v>
      </c>
      <c r="B331" s="37" t="s">
        <v>1838</v>
      </c>
      <c r="C331" s="37">
        <v>172</v>
      </c>
      <c r="D331" s="37">
        <v>134</v>
      </c>
      <c r="E331" s="37">
        <v>2021</v>
      </c>
      <c r="F331" s="37">
        <v>1</v>
      </c>
      <c r="G331" s="37" t="s">
        <v>33</v>
      </c>
      <c r="H331" s="37">
        <v>0</v>
      </c>
      <c r="I331" s="37">
        <v>123</v>
      </c>
      <c r="J331" s="12" t="s">
        <v>1839</v>
      </c>
      <c r="K331" s="12" t="s">
        <v>1840</v>
      </c>
      <c r="O331" s="37" t="s">
        <v>492</v>
      </c>
      <c r="P331" s="28" t="s">
        <v>4113</v>
      </c>
      <c r="Q331" s="37" t="s">
        <v>1841</v>
      </c>
      <c r="R331" s="37" t="s">
        <v>94</v>
      </c>
      <c r="S331" s="37">
        <f>VLOOKUP(J:J,[1]leaderboard_histograms_fixed_20!$B:$D,2,FALSE)</f>
        <v>1.56353194544149</v>
      </c>
      <c r="T331" s="37">
        <f>VLOOKUP(J:J,[1]leaderboard_histograms_fixed_20!$B:$D,3,FALSE)</f>
        <v>1.4244604316546701</v>
      </c>
      <c r="V331" s="37" t="s">
        <v>1842</v>
      </c>
      <c r="W331" s="37" t="s">
        <v>1843</v>
      </c>
      <c r="AA331" s="37" t="b">
        <v>1</v>
      </c>
      <c r="AB331" s="37" t="b">
        <v>0</v>
      </c>
    </row>
    <row r="332" spans="1:28" ht="13.2" x14ac:dyDescent="0.25">
      <c r="A332" s="37" t="s">
        <v>1844</v>
      </c>
      <c r="B332" s="37" t="s">
        <v>1845</v>
      </c>
      <c r="C332" s="37">
        <v>27</v>
      </c>
      <c r="D332" s="37">
        <v>27</v>
      </c>
      <c r="E332" s="37">
        <v>2021</v>
      </c>
      <c r="F332" s="37">
        <v>2</v>
      </c>
      <c r="G332" s="37" t="s">
        <v>33</v>
      </c>
      <c r="H332" s="37">
        <v>0</v>
      </c>
      <c r="I332" s="37">
        <v>83</v>
      </c>
      <c r="J332" s="12" t="s">
        <v>1846</v>
      </c>
      <c r="O332" s="37" t="s">
        <v>1847</v>
      </c>
      <c r="P332" s="37" t="s">
        <v>36</v>
      </c>
      <c r="Q332" s="37" t="s">
        <v>1848</v>
      </c>
      <c r="R332" s="37" t="s">
        <v>94</v>
      </c>
      <c r="S332" s="37">
        <f>VLOOKUP(J:J,[1]leaderboard_histograms_fixed_20!$B:$D,2,FALSE)</f>
        <v>1.2276034088547001</v>
      </c>
      <c r="T332" s="37">
        <f>VLOOKUP(J:J,[1]leaderboard_histograms_fixed_20!$B:$D,3,FALSE)</f>
        <v>1.23737691179551</v>
      </c>
      <c r="W332" s="37" t="s">
        <v>1849</v>
      </c>
      <c r="X332" s="37" t="s">
        <v>1287</v>
      </c>
      <c r="Y332" s="37" t="b">
        <v>1</v>
      </c>
      <c r="Z332" s="37" t="b">
        <v>0</v>
      </c>
      <c r="AA332" s="37" t="b">
        <v>1</v>
      </c>
      <c r="AB332" s="37" t="b">
        <v>0</v>
      </c>
    </row>
    <row r="333" spans="1:28" ht="13.2" x14ac:dyDescent="0.25">
      <c r="A333" s="37" t="s">
        <v>1850</v>
      </c>
      <c r="B333" s="37" t="s">
        <v>1851</v>
      </c>
      <c r="C333" s="37">
        <v>42</v>
      </c>
      <c r="D333" s="37">
        <v>146</v>
      </c>
      <c r="E333" s="37">
        <v>2021</v>
      </c>
      <c r="F333" s="37">
        <v>1</v>
      </c>
      <c r="G333" s="37" t="s">
        <v>33</v>
      </c>
      <c r="H333" s="37">
        <v>0</v>
      </c>
      <c r="I333" s="37">
        <v>109</v>
      </c>
      <c r="J333" s="12" t="s">
        <v>1852</v>
      </c>
      <c r="O333" s="37" t="s">
        <v>265</v>
      </c>
      <c r="P333" s="28" t="s">
        <v>4114</v>
      </c>
      <c r="Q333" s="37" t="s">
        <v>1853</v>
      </c>
      <c r="R333" s="37" t="s">
        <v>94</v>
      </c>
      <c r="S333" s="37">
        <f>VLOOKUP(J:J,[1]leaderboard_histograms_fixed_20!$B:$D,2,FALSE)</f>
        <v>1.4347826086956501</v>
      </c>
      <c r="T333" s="37">
        <f>VLOOKUP(J:J,[1]leaderboard_histograms_fixed_20!$B:$D,3,FALSE)</f>
        <v>1.1186440677966101</v>
      </c>
      <c r="W333" s="37" t="s">
        <v>1854</v>
      </c>
      <c r="X333" s="37" t="s">
        <v>1855</v>
      </c>
      <c r="Y333" s="37" t="b">
        <v>1</v>
      </c>
      <c r="Z333" s="37" t="b">
        <v>0</v>
      </c>
      <c r="AA333" s="37" t="b">
        <v>1</v>
      </c>
      <c r="AB333" s="37" t="b">
        <v>0</v>
      </c>
    </row>
    <row r="334" spans="1:28" ht="13.2" x14ac:dyDescent="0.25">
      <c r="A334" s="37" t="s">
        <v>1856</v>
      </c>
      <c r="B334" s="37" t="s">
        <v>1857</v>
      </c>
      <c r="C334" s="37">
        <v>12</v>
      </c>
      <c r="D334" s="37">
        <v>16</v>
      </c>
      <c r="E334" s="37">
        <v>2020</v>
      </c>
      <c r="F334" s="37">
        <v>2</v>
      </c>
      <c r="G334" s="37" t="s">
        <v>33</v>
      </c>
      <c r="H334" s="37">
        <v>0</v>
      </c>
      <c r="I334" s="37">
        <v>463</v>
      </c>
      <c r="J334" s="12" t="s">
        <v>1858</v>
      </c>
      <c r="O334" s="37" t="s">
        <v>265</v>
      </c>
      <c r="P334" s="28" t="s">
        <v>4114</v>
      </c>
      <c r="Q334" s="37" t="s">
        <v>1859</v>
      </c>
      <c r="R334" s="37" t="s">
        <v>326</v>
      </c>
      <c r="S334" s="37"/>
      <c r="T334" s="37"/>
      <c r="W334" s="37" t="s">
        <v>1860</v>
      </c>
      <c r="X334" s="37" t="s">
        <v>1861</v>
      </c>
      <c r="Y334" s="37" t="b">
        <v>1</v>
      </c>
      <c r="Z334" s="37" t="b">
        <v>1</v>
      </c>
      <c r="AA334" s="37" t="b">
        <v>1</v>
      </c>
      <c r="AB334" s="37" t="b">
        <v>0</v>
      </c>
    </row>
    <row r="335" spans="1:28" ht="13.2" x14ac:dyDescent="0.25">
      <c r="A335" s="37" t="s">
        <v>1263</v>
      </c>
      <c r="B335" s="37" t="s">
        <v>1264</v>
      </c>
      <c r="C335" s="37">
        <v>9</v>
      </c>
      <c r="D335" s="37">
        <v>21</v>
      </c>
      <c r="E335" s="37">
        <v>2021</v>
      </c>
      <c r="F335" s="37">
        <v>2</v>
      </c>
      <c r="G335" s="37" t="s">
        <v>33</v>
      </c>
      <c r="H335" s="37">
        <v>0</v>
      </c>
      <c r="I335" s="37">
        <v>60</v>
      </c>
      <c r="J335" s="12" t="s">
        <v>1862</v>
      </c>
      <c r="O335" s="37" t="s">
        <v>492</v>
      </c>
      <c r="P335" s="28" t="s">
        <v>4113</v>
      </c>
      <c r="Q335" s="37" t="s">
        <v>1863</v>
      </c>
      <c r="R335" s="37" t="s">
        <v>94</v>
      </c>
      <c r="S335" s="37"/>
      <c r="T335" s="37"/>
      <c r="W335" s="37" t="s">
        <v>1864</v>
      </c>
      <c r="X335" s="37" t="s">
        <v>1865</v>
      </c>
      <c r="Y335" s="37" t="b">
        <v>1</v>
      </c>
      <c r="Z335" s="37" t="b">
        <v>0</v>
      </c>
      <c r="AA335" s="37" t="b">
        <v>1</v>
      </c>
      <c r="AB335" s="37" t="b">
        <v>1</v>
      </c>
    </row>
    <row r="336" spans="1:28" ht="13.2" x14ac:dyDescent="0.25">
      <c r="A336" s="37" t="s">
        <v>1866</v>
      </c>
      <c r="B336" s="37" t="s">
        <v>1867</v>
      </c>
      <c r="C336" s="37">
        <v>194</v>
      </c>
      <c r="D336" s="37">
        <v>1814</v>
      </c>
      <c r="E336" s="37">
        <v>2021</v>
      </c>
      <c r="F336" s="37">
        <v>2</v>
      </c>
      <c r="G336" s="37" t="s">
        <v>33</v>
      </c>
      <c r="H336" s="37">
        <v>0</v>
      </c>
      <c r="I336" s="37">
        <v>63</v>
      </c>
      <c r="J336" s="12" t="s">
        <v>1868</v>
      </c>
      <c r="O336" s="37" t="s">
        <v>492</v>
      </c>
      <c r="P336" s="28" t="s">
        <v>4113</v>
      </c>
      <c r="Q336" s="37" t="s">
        <v>1869</v>
      </c>
      <c r="R336" s="37" t="s">
        <v>1124</v>
      </c>
      <c r="S336" s="37">
        <f>VLOOKUP(J:J,[1]leaderboard_histograms_fixed_20!$B:$D,2,FALSE)</f>
        <v>2.5157894736842099</v>
      </c>
      <c r="T336" s="37">
        <f>VLOOKUP(J:J,[1]leaderboard_histograms_fixed_20!$B:$D,3,FALSE)</f>
        <v>1.57894736842105</v>
      </c>
      <c r="W336" s="37" t="s">
        <v>217</v>
      </c>
      <c r="X336" s="37" t="s">
        <v>1870</v>
      </c>
      <c r="Y336" s="37" t="b">
        <v>1</v>
      </c>
      <c r="Z336" s="37" t="b">
        <v>0</v>
      </c>
      <c r="AA336" s="37" t="b">
        <v>1</v>
      </c>
      <c r="AB336" s="37" t="b">
        <v>1</v>
      </c>
    </row>
    <row r="337" spans="1:28" ht="13.2" x14ac:dyDescent="0.25">
      <c r="A337" s="37" t="s">
        <v>1871</v>
      </c>
      <c r="B337" s="37" t="s">
        <v>1872</v>
      </c>
      <c r="C337" s="37">
        <v>31</v>
      </c>
      <c r="D337" s="37">
        <v>35</v>
      </c>
      <c r="E337" s="37">
        <v>2021</v>
      </c>
      <c r="F337" s="37">
        <v>1</v>
      </c>
      <c r="G337" s="37" t="s">
        <v>33</v>
      </c>
      <c r="H337" s="37">
        <v>0</v>
      </c>
      <c r="I337" s="37">
        <v>42</v>
      </c>
      <c r="J337" s="12" t="s">
        <v>1873</v>
      </c>
      <c r="O337" s="37" t="s">
        <v>492</v>
      </c>
      <c r="P337" s="28" t="s">
        <v>4113</v>
      </c>
      <c r="Q337" s="37" t="s">
        <v>1874</v>
      </c>
      <c r="R337" s="37" t="s">
        <v>884</v>
      </c>
      <c r="S337" s="37">
        <f>VLOOKUP(J:J,[1]leaderboard_histograms_fixed_20!$B:$D,2,FALSE)</f>
        <v>1.5993211280829001</v>
      </c>
      <c r="T337" s="37">
        <f>VLOOKUP(J:J,[1]leaderboard_histograms_fixed_20!$B:$D,3,FALSE)</f>
        <v>1.27544996400288</v>
      </c>
      <c r="W337" s="37" t="s">
        <v>1256</v>
      </c>
      <c r="X337" s="37" t="s">
        <v>498</v>
      </c>
      <c r="Y337" s="37" t="b">
        <v>0</v>
      </c>
      <c r="Z337" s="37" t="b">
        <v>0</v>
      </c>
      <c r="AA337" s="37" t="b">
        <v>1</v>
      </c>
      <c r="AB337" s="37" t="b">
        <v>1</v>
      </c>
    </row>
    <row r="338" spans="1:28" ht="13.2" x14ac:dyDescent="0.25">
      <c r="A338" s="37" t="s">
        <v>1875</v>
      </c>
      <c r="B338" s="37" t="s">
        <v>1876</v>
      </c>
      <c r="C338" s="37">
        <v>40</v>
      </c>
      <c r="D338" s="37">
        <v>477</v>
      </c>
      <c r="E338" s="37">
        <v>2021</v>
      </c>
      <c r="F338" s="37">
        <v>13</v>
      </c>
      <c r="G338" s="37" t="s">
        <v>33</v>
      </c>
      <c r="H338" s="37">
        <v>0</v>
      </c>
      <c r="I338" s="37">
        <v>39</v>
      </c>
      <c r="J338" s="12" t="s">
        <v>1877</v>
      </c>
      <c r="O338" s="37" t="s">
        <v>1214</v>
      </c>
      <c r="P338" s="37" t="s">
        <v>36</v>
      </c>
      <c r="Q338" s="37" t="s">
        <v>1878</v>
      </c>
      <c r="R338" s="37" t="s">
        <v>1415</v>
      </c>
      <c r="S338" s="37">
        <f>VLOOKUP(J:J,[1]leaderboard_histograms_fixed_20!$B:$D,2,FALSE)</f>
        <v>1.0538095139047701</v>
      </c>
      <c r="T338" s="37">
        <f>VLOOKUP(J:J,[1]leaderboard_histograms_fixed_20!$B:$D,3,FALSE)</f>
        <v>1.05940656169625</v>
      </c>
      <c r="W338" s="37" t="s">
        <v>1879</v>
      </c>
      <c r="X338" s="37" t="s">
        <v>1880</v>
      </c>
      <c r="Y338" s="37" t="b">
        <v>0</v>
      </c>
      <c r="Z338" s="37" t="b">
        <v>0</v>
      </c>
      <c r="AA338" s="37" t="b">
        <v>1</v>
      </c>
      <c r="AB338" s="37" t="b">
        <v>0</v>
      </c>
    </row>
    <row r="339" spans="1:28" ht="13.2" x14ac:dyDescent="0.25">
      <c r="A339" s="37" t="s">
        <v>1881</v>
      </c>
      <c r="B339" s="37" t="s">
        <v>1882</v>
      </c>
      <c r="C339" s="37">
        <v>151</v>
      </c>
      <c r="D339" s="37">
        <v>59</v>
      </c>
      <c r="E339" s="37">
        <v>2021</v>
      </c>
      <c r="F339" s="37">
        <v>2</v>
      </c>
      <c r="G339" s="37" t="s">
        <v>33</v>
      </c>
      <c r="H339" s="37">
        <v>0</v>
      </c>
      <c r="I339" s="37">
        <v>152</v>
      </c>
      <c r="J339" s="12" t="s">
        <v>1883</v>
      </c>
      <c r="O339" s="37" t="s">
        <v>492</v>
      </c>
      <c r="P339" s="28" t="s">
        <v>4113</v>
      </c>
      <c r="Q339" s="37" t="s">
        <v>1884</v>
      </c>
      <c r="R339" s="37" t="s">
        <v>759</v>
      </c>
      <c r="S339" s="37">
        <f>VLOOKUP(J:J,[1]leaderboard_histograms_fixed_20!$B:$D,2,FALSE)</f>
        <v>1.1652662409372401</v>
      </c>
      <c r="T339" s="37">
        <f>VLOOKUP(J:J,[1]leaderboard_histograms_fixed_20!$B:$D,3,FALSE)</f>
        <v>1.0608935128518899</v>
      </c>
      <c r="W339" s="37" t="s">
        <v>1885</v>
      </c>
      <c r="X339" s="37" t="s">
        <v>1114</v>
      </c>
      <c r="Y339" s="37" t="b">
        <v>1</v>
      </c>
      <c r="Z339" s="37" t="b">
        <v>0</v>
      </c>
      <c r="AA339" s="37" t="b">
        <v>1</v>
      </c>
      <c r="AB339" s="37" t="b">
        <v>0</v>
      </c>
    </row>
    <row r="340" spans="1:28" ht="13.2" x14ac:dyDescent="0.25">
      <c r="A340" s="37" t="s">
        <v>1886</v>
      </c>
      <c r="B340" s="37" t="s">
        <v>1887</v>
      </c>
      <c r="C340" s="37">
        <v>87</v>
      </c>
      <c r="D340" s="37">
        <v>403</v>
      </c>
      <c r="E340" s="37">
        <v>2021</v>
      </c>
      <c r="F340" s="37">
        <v>1</v>
      </c>
      <c r="G340" s="37" t="s">
        <v>33</v>
      </c>
      <c r="H340" s="37">
        <v>0</v>
      </c>
      <c r="I340" s="37">
        <v>54</v>
      </c>
      <c r="J340" s="12" t="s">
        <v>1888</v>
      </c>
      <c r="O340" s="37" t="s">
        <v>1016</v>
      </c>
      <c r="P340" s="28" t="s">
        <v>4113</v>
      </c>
      <c r="Q340" s="37" t="s">
        <v>1889</v>
      </c>
      <c r="R340" s="37" t="s">
        <v>1890</v>
      </c>
      <c r="S340" s="37">
        <f>VLOOKUP(J:J,[1]leaderboard_histograms_fixed_20!$B:$D,2,FALSE)</f>
        <v>1.3565217391304301</v>
      </c>
      <c r="T340" s="37">
        <f>VLOOKUP(J:J,[1]leaderboard_histograms_fixed_20!$B:$D,3,FALSE)</f>
        <v>1.2537313432835799</v>
      </c>
      <c r="W340" s="37" t="s">
        <v>1879</v>
      </c>
      <c r="X340" s="37" t="s">
        <v>1835</v>
      </c>
      <c r="Y340" s="37" t="b">
        <v>0</v>
      </c>
      <c r="Z340" s="37" t="b">
        <v>0</v>
      </c>
      <c r="AA340" s="37" t="b">
        <v>1</v>
      </c>
      <c r="AB340" s="37" t="b">
        <v>0</v>
      </c>
    </row>
    <row r="341" spans="1:28" ht="13.2" x14ac:dyDescent="0.25">
      <c r="A341" s="37" t="s">
        <v>1891</v>
      </c>
      <c r="B341" s="37" t="s">
        <v>1892</v>
      </c>
      <c r="C341" s="37">
        <v>56</v>
      </c>
      <c r="D341" s="37">
        <v>57</v>
      </c>
      <c r="E341" s="37">
        <v>2021</v>
      </c>
      <c r="F341" s="37">
        <v>1</v>
      </c>
      <c r="G341" s="37" t="s">
        <v>33</v>
      </c>
      <c r="H341" s="37">
        <v>0</v>
      </c>
      <c r="I341" s="37">
        <v>2</v>
      </c>
      <c r="J341" s="12" t="s">
        <v>1893</v>
      </c>
      <c r="O341" s="37" t="s">
        <v>492</v>
      </c>
      <c r="P341" s="28" t="s">
        <v>4113</v>
      </c>
      <c r="Q341" s="37" t="s">
        <v>1894</v>
      </c>
      <c r="R341" s="37" t="s">
        <v>1895</v>
      </c>
      <c r="S341" s="37"/>
      <c r="T341" s="37"/>
      <c r="W341" s="37" t="s">
        <v>1429</v>
      </c>
      <c r="X341" s="37" t="s">
        <v>1114</v>
      </c>
      <c r="Y341" s="37" t="b">
        <v>1</v>
      </c>
      <c r="Z341" s="37" t="b">
        <v>0</v>
      </c>
      <c r="AA341" s="37" t="b">
        <v>1</v>
      </c>
      <c r="AB341" s="37" t="b">
        <v>0</v>
      </c>
    </row>
    <row r="342" spans="1:28" ht="13.2" x14ac:dyDescent="0.25">
      <c r="A342" s="37" t="s">
        <v>1896</v>
      </c>
      <c r="B342" s="37" t="s">
        <v>1897</v>
      </c>
      <c r="C342" s="37">
        <v>229</v>
      </c>
      <c r="D342" s="37">
        <v>976</v>
      </c>
      <c r="E342" s="37">
        <v>2021</v>
      </c>
      <c r="F342" s="37">
        <v>2</v>
      </c>
      <c r="G342" s="37" t="s">
        <v>33</v>
      </c>
      <c r="H342" s="37">
        <v>0</v>
      </c>
      <c r="I342" s="37">
        <v>62</v>
      </c>
      <c r="J342" s="12" t="s">
        <v>1898</v>
      </c>
      <c r="O342" s="37" t="s">
        <v>492</v>
      </c>
      <c r="P342" s="28" t="s">
        <v>4113</v>
      </c>
      <c r="Q342" s="37" t="s">
        <v>1066</v>
      </c>
      <c r="R342" s="19" t="s">
        <v>1060</v>
      </c>
      <c r="S342" s="37">
        <f>VLOOKUP(J:J,[1]leaderboard_histograms_fixed_20!$B:$D,2,FALSE)</f>
        <v>4.4782429960329697</v>
      </c>
      <c r="T342" s="37">
        <f>VLOOKUP(J:J,[1]leaderboard_histograms_fixed_20!$B:$D,3,FALSE)</f>
        <v>4.0334833816365503</v>
      </c>
      <c r="W342" s="37" t="s">
        <v>1899</v>
      </c>
      <c r="X342" s="37" t="s">
        <v>1900</v>
      </c>
      <c r="Y342" s="37" t="b">
        <v>1</v>
      </c>
      <c r="Z342" s="37" t="b">
        <v>0</v>
      </c>
      <c r="AA342" s="37" t="b">
        <v>1</v>
      </c>
      <c r="AB342" s="37" t="b">
        <v>0</v>
      </c>
    </row>
    <row r="343" spans="1:28" ht="13.2" x14ac:dyDescent="0.25">
      <c r="A343" s="37" t="s">
        <v>1901</v>
      </c>
      <c r="B343" s="37" t="s">
        <v>1902</v>
      </c>
      <c r="C343" s="37">
        <v>67</v>
      </c>
      <c r="D343" s="37">
        <v>425</v>
      </c>
      <c r="E343" s="37">
        <v>2020</v>
      </c>
      <c r="F343" s="37">
        <v>1</v>
      </c>
      <c r="G343" s="37" t="s">
        <v>33</v>
      </c>
      <c r="H343" s="37">
        <v>0</v>
      </c>
      <c r="I343" s="37">
        <v>496</v>
      </c>
      <c r="J343" s="12" t="s">
        <v>1903</v>
      </c>
      <c r="O343" s="37" t="s">
        <v>492</v>
      </c>
      <c r="P343" s="28" t="s">
        <v>4113</v>
      </c>
      <c r="Q343" s="37" t="s">
        <v>1904</v>
      </c>
      <c r="R343" s="37" t="s">
        <v>326</v>
      </c>
      <c r="S343" s="37">
        <f>VLOOKUP(J:J,[1]leaderboard_histograms_fixed_20!$B:$D,2,FALSE)</f>
        <v>1.1340138490926399</v>
      </c>
      <c r="T343" s="37">
        <f>VLOOKUP(J:J,[1]leaderboard_histograms_fixed_20!$B:$D,3,FALSE)</f>
        <v>1.0700123915737201</v>
      </c>
      <c r="W343" s="37" t="s">
        <v>1905</v>
      </c>
      <c r="X343" s="37" t="s">
        <v>1906</v>
      </c>
      <c r="Y343" s="37" t="b">
        <v>1</v>
      </c>
      <c r="Z343" s="37" t="b">
        <v>0</v>
      </c>
      <c r="AA343" s="37" t="b">
        <v>1</v>
      </c>
      <c r="AB343" s="37" t="b">
        <v>0</v>
      </c>
    </row>
    <row r="344" spans="1:28" ht="13.2" x14ac:dyDescent="0.25">
      <c r="A344" s="37" t="s">
        <v>1907</v>
      </c>
      <c r="B344" s="37" t="s">
        <v>1908</v>
      </c>
      <c r="C344" s="37">
        <v>47</v>
      </c>
      <c r="D344" s="37">
        <v>67</v>
      </c>
      <c r="E344" s="37">
        <v>2020</v>
      </c>
      <c r="F344" s="37">
        <v>1</v>
      </c>
      <c r="G344" s="37" t="s">
        <v>33</v>
      </c>
      <c r="H344" s="37">
        <v>0</v>
      </c>
      <c r="I344" s="37">
        <v>496</v>
      </c>
      <c r="J344" s="12" t="s">
        <v>1909</v>
      </c>
      <c r="O344" s="37" t="s">
        <v>492</v>
      </c>
      <c r="P344" s="28" t="s">
        <v>4113</v>
      </c>
      <c r="Q344" s="37" t="s">
        <v>1910</v>
      </c>
      <c r="R344" s="37" t="s">
        <v>759</v>
      </c>
      <c r="S344" s="37">
        <f>VLOOKUP(J:J,[1]leaderboard_histograms_fixed_20!$B:$D,2,FALSE)</f>
        <v>1.13995780166783</v>
      </c>
      <c r="T344" s="37">
        <f>VLOOKUP(J:J,[1]leaderboard_histograms_fixed_20!$B:$D,3,FALSE)</f>
        <v>1.15428048222188</v>
      </c>
      <c r="V344" s="37" t="s">
        <v>1911</v>
      </c>
      <c r="W344" s="37" t="s">
        <v>1912</v>
      </c>
      <c r="X344" s="37" t="s">
        <v>1424</v>
      </c>
      <c r="Y344" s="37" t="b">
        <v>1</v>
      </c>
      <c r="Z344" s="37" t="b">
        <v>0</v>
      </c>
      <c r="AA344" s="37" t="b">
        <v>1</v>
      </c>
      <c r="AB344" s="37" t="b">
        <v>0</v>
      </c>
    </row>
    <row r="345" spans="1:28" ht="13.2" x14ac:dyDescent="0.25">
      <c r="A345" s="37" t="s">
        <v>1913</v>
      </c>
      <c r="B345" s="37" t="s">
        <v>1914</v>
      </c>
      <c r="C345" s="37">
        <v>23</v>
      </c>
      <c r="D345" s="37">
        <v>25</v>
      </c>
      <c r="E345" s="37">
        <v>2021</v>
      </c>
      <c r="F345" s="37">
        <v>2</v>
      </c>
      <c r="G345" s="37" t="s">
        <v>33</v>
      </c>
      <c r="H345" s="37">
        <v>0</v>
      </c>
      <c r="I345" s="37">
        <v>83</v>
      </c>
      <c r="J345" s="12" t="s">
        <v>1915</v>
      </c>
      <c r="O345" s="37" t="s">
        <v>492</v>
      </c>
      <c r="P345" s="28" t="s">
        <v>4113</v>
      </c>
      <c r="Q345" s="37" t="s">
        <v>1916</v>
      </c>
      <c r="R345" s="37" t="s">
        <v>531</v>
      </c>
      <c r="S345" s="37"/>
      <c r="T345" s="37"/>
      <c r="W345" s="37" t="s">
        <v>1917</v>
      </c>
      <c r="X345" s="37" t="s">
        <v>1918</v>
      </c>
      <c r="Y345" s="37" t="b">
        <v>0</v>
      </c>
      <c r="Z345" s="37" t="b">
        <v>0</v>
      </c>
      <c r="AA345" s="37" t="b">
        <v>1</v>
      </c>
      <c r="AB345" s="37" t="b">
        <v>0</v>
      </c>
    </row>
    <row r="346" spans="1:28" ht="13.2" x14ac:dyDescent="0.25">
      <c r="A346" s="37" t="s">
        <v>1919</v>
      </c>
      <c r="B346" s="37" t="s">
        <v>1920</v>
      </c>
      <c r="C346" s="37">
        <v>13</v>
      </c>
      <c r="D346" s="37">
        <v>13</v>
      </c>
      <c r="E346" s="37">
        <v>2021</v>
      </c>
      <c r="F346" s="37">
        <v>2</v>
      </c>
      <c r="G346" s="37" t="s">
        <v>33</v>
      </c>
      <c r="H346" s="37">
        <v>0</v>
      </c>
      <c r="I346" s="37">
        <v>46</v>
      </c>
      <c r="J346" s="12" t="s">
        <v>1921</v>
      </c>
      <c r="O346" s="37" t="s">
        <v>158</v>
      </c>
      <c r="P346" s="37" t="s">
        <v>36</v>
      </c>
      <c r="Q346" s="37" t="s">
        <v>1922</v>
      </c>
      <c r="R346" s="37" t="s">
        <v>311</v>
      </c>
      <c r="S346" s="37">
        <f>VLOOKUP(J:J,[1]leaderboard_histograms_fixed_20!$B:$D,2,FALSE)</f>
        <v>1.52131518519751</v>
      </c>
      <c r="T346" s="37">
        <f>VLOOKUP(J:J,[1]leaderboard_histograms_fixed_20!$B:$D,3,FALSE)</f>
        <v>1.4671673406508701</v>
      </c>
      <c r="W346" s="37" t="s">
        <v>1923</v>
      </c>
      <c r="X346" s="37" t="s">
        <v>303</v>
      </c>
      <c r="Y346" s="37" t="b">
        <v>0</v>
      </c>
      <c r="Z346" s="37" t="b">
        <v>0</v>
      </c>
      <c r="AA346" s="37" t="b">
        <v>1</v>
      </c>
      <c r="AB346" s="37" t="b">
        <v>0</v>
      </c>
    </row>
    <row r="347" spans="1:28" ht="13.2" x14ac:dyDescent="0.25">
      <c r="A347" s="37" t="s">
        <v>1924</v>
      </c>
      <c r="B347" s="37" t="s">
        <v>1925</v>
      </c>
      <c r="C347" s="37">
        <v>13</v>
      </c>
      <c r="D347" s="37">
        <v>42</v>
      </c>
      <c r="E347" s="37">
        <v>2021</v>
      </c>
      <c r="F347" s="37">
        <v>1</v>
      </c>
      <c r="G347" s="37" t="s">
        <v>33</v>
      </c>
      <c r="H347" s="37">
        <v>0</v>
      </c>
      <c r="I347" s="37">
        <v>62</v>
      </c>
      <c r="J347" s="12" t="s">
        <v>1926</v>
      </c>
      <c r="O347" s="37" t="s">
        <v>492</v>
      </c>
      <c r="P347" s="28" t="s">
        <v>4113</v>
      </c>
      <c r="Q347" s="37" t="s">
        <v>1927</v>
      </c>
      <c r="R347" s="37" t="s">
        <v>493</v>
      </c>
      <c r="S347" s="37"/>
      <c r="T347" s="37"/>
      <c r="W347" s="37" t="s">
        <v>122</v>
      </c>
      <c r="X347" s="37" t="s">
        <v>122</v>
      </c>
      <c r="Y347" s="37" t="b">
        <v>0</v>
      </c>
      <c r="Z347" s="37" t="b">
        <v>0</v>
      </c>
      <c r="AA347" s="37" t="b">
        <v>1</v>
      </c>
      <c r="AB347" s="37" t="b">
        <v>0</v>
      </c>
    </row>
    <row r="348" spans="1:28" ht="13.2" x14ac:dyDescent="0.25">
      <c r="A348" s="37" t="s">
        <v>1928</v>
      </c>
      <c r="B348" s="37" t="s">
        <v>1925</v>
      </c>
      <c r="C348" s="37">
        <v>28</v>
      </c>
      <c r="D348" s="37">
        <v>121</v>
      </c>
      <c r="E348" s="37">
        <v>2021</v>
      </c>
      <c r="F348" s="37">
        <v>1</v>
      </c>
      <c r="G348" s="37" t="s">
        <v>33</v>
      </c>
      <c r="H348" s="37">
        <v>0</v>
      </c>
      <c r="I348" s="37">
        <v>62</v>
      </c>
      <c r="J348" s="12" t="s">
        <v>1929</v>
      </c>
      <c r="O348" s="37" t="s">
        <v>492</v>
      </c>
      <c r="P348" s="28" t="s">
        <v>4113</v>
      </c>
      <c r="Q348" s="37" t="s">
        <v>1927</v>
      </c>
      <c r="R348" s="37" t="s">
        <v>493</v>
      </c>
      <c r="S348" s="37">
        <f>VLOOKUP(J:J,[1]leaderboard_histograms_fixed_20!$B:$D,2,FALSE)</f>
        <v>2.4703003337041101</v>
      </c>
      <c r="T348" s="37">
        <f>VLOOKUP(J:J,[1]leaderboard_histograms_fixed_20!$B:$D,3,FALSE)</f>
        <v>4.6080151766658703</v>
      </c>
      <c r="W348" s="37" t="s">
        <v>498</v>
      </c>
      <c r="X348" s="37" t="s">
        <v>498</v>
      </c>
      <c r="Y348" s="37" t="b">
        <v>0</v>
      </c>
      <c r="Z348" s="37" t="b">
        <v>0</v>
      </c>
      <c r="AA348" s="37" t="b">
        <v>1</v>
      </c>
      <c r="AB348" s="37" t="b">
        <v>0</v>
      </c>
    </row>
    <row r="349" spans="1:28" ht="13.2" x14ac:dyDescent="0.25">
      <c r="A349" s="37" t="s">
        <v>1930</v>
      </c>
      <c r="B349" s="37" t="s">
        <v>1931</v>
      </c>
      <c r="C349" s="37">
        <v>115</v>
      </c>
      <c r="D349" s="37">
        <v>1130</v>
      </c>
      <c r="E349" s="37">
        <v>2021</v>
      </c>
      <c r="F349" s="37">
        <v>1</v>
      </c>
      <c r="G349" s="37">
        <v>5300</v>
      </c>
      <c r="H349" s="37">
        <v>5300</v>
      </c>
      <c r="I349" s="37">
        <v>91</v>
      </c>
      <c r="J349" s="12" t="s">
        <v>1932</v>
      </c>
      <c r="O349" s="37" t="s">
        <v>492</v>
      </c>
      <c r="P349" s="28" t="s">
        <v>4113</v>
      </c>
      <c r="Q349" s="37" t="s">
        <v>1933</v>
      </c>
      <c r="R349" s="37" t="s">
        <v>60</v>
      </c>
      <c r="S349" s="37">
        <f>VLOOKUP(J:J,[1]leaderboard_histograms_fixed_20!$B:$D,2,FALSE)</f>
        <v>1.1642370476621</v>
      </c>
      <c r="T349" s="37">
        <f>VLOOKUP(J:J,[1]leaderboard_histograms_fixed_20!$B:$D,3,FALSE)</f>
        <v>1.0668501112239701</v>
      </c>
      <c r="W349" s="37" t="s">
        <v>1934</v>
      </c>
      <c r="X349" s="37" t="s">
        <v>1935</v>
      </c>
      <c r="Y349" s="37" t="b">
        <v>0</v>
      </c>
      <c r="Z349" s="37" t="b">
        <v>0</v>
      </c>
      <c r="AA349" s="37" t="b">
        <v>1</v>
      </c>
      <c r="AB349" s="37" t="b">
        <v>0</v>
      </c>
    </row>
    <row r="350" spans="1:28" ht="13.2" x14ac:dyDescent="0.25">
      <c r="A350" s="37" t="s">
        <v>1936</v>
      </c>
      <c r="B350" s="37" t="s">
        <v>1937</v>
      </c>
      <c r="C350" s="37">
        <v>30</v>
      </c>
      <c r="D350" s="37">
        <v>46</v>
      </c>
      <c r="E350" s="37">
        <v>2021</v>
      </c>
      <c r="F350" s="37">
        <v>1</v>
      </c>
      <c r="G350" s="37" t="s">
        <v>33</v>
      </c>
      <c r="H350" s="37">
        <v>0</v>
      </c>
      <c r="I350" s="37">
        <v>9</v>
      </c>
      <c r="J350" s="12" t="s">
        <v>1938</v>
      </c>
      <c r="K350" s="12" t="s">
        <v>1939</v>
      </c>
      <c r="O350" s="37" t="s">
        <v>158</v>
      </c>
      <c r="P350" s="37" t="s">
        <v>36</v>
      </c>
      <c r="Q350" s="37" t="s">
        <v>1940</v>
      </c>
      <c r="R350" s="37" t="s">
        <v>311</v>
      </c>
      <c r="S350" s="37"/>
      <c r="T350" s="37"/>
      <c r="V350" s="37" t="s">
        <v>1941</v>
      </c>
      <c r="W350" s="37"/>
      <c r="X350" s="37" t="s">
        <v>1942</v>
      </c>
      <c r="Y350" s="37" t="b">
        <v>1</v>
      </c>
      <c r="Z350" s="37" t="b">
        <v>1</v>
      </c>
      <c r="AA350" s="37" t="b">
        <v>1</v>
      </c>
      <c r="AB350" s="37" t="b">
        <v>0</v>
      </c>
    </row>
    <row r="351" spans="1:28" ht="13.2" x14ac:dyDescent="0.25">
      <c r="A351" s="37" t="s">
        <v>1943</v>
      </c>
      <c r="B351" s="37" t="s">
        <v>1944</v>
      </c>
      <c r="C351" s="37">
        <v>121</v>
      </c>
      <c r="D351" s="37">
        <v>986</v>
      </c>
      <c r="E351" s="37">
        <v>2021</v>
      </c>
      <c r="F351" s="37">
        <v>2</v>
      </c>
      <c r="G351" s="37" t="s">
        <v>33</v>
      </c>
      <c r="H351" s="37">
        <v>0</v>
      </c>
      <c r="I351" s="37">
        <v>37</v>
      </c>
      <c r="J351" s="12" t="s">
        <v>1945</v>
      </c>
      <c r="O351" s="37" t="s">
        <v>995</v>
      </c>
      <c r="P351" s="37" t="s">
        <v>36</v>
      </c>
      <c r="Q351" s="37" t="s">
        <v>1946</v>
      </c>
      <c r="R351" s="37" t="s">
        <v>311</v>
      </c>
      <c r="S351" s="37">
        <f>VLOOKUP(J:J,[1]leaderboard_histograms_fixed_20!$B:$D,2,FALSE)</f>
        <v>10.4233734175934</v>
      </c>
      <c r="T351" s="37">
        <f>VLOOKUP(J:J,[1]leaderboard_histograms_fixed_20!$B:$D,3,FALSE)</f>
        <v>1.7306823316764499</v>
      </c>
      <c r="W351" s="37" t="s">
        <v>1947</v>
      </c>
      <c r="X351" s="37" t="s">
        <v>376</v>
      </c>
      <c r="Y351" s="37" t="b">
        <v>0</v>
      </c>
      <c r="Z351" s="37" t="b">
        <v>0</v>
      </c>
      <c r="AA351" s="37" t="b">
        <v>1</v>
      </c>
      <c r="AB351" s="37" t="b">
        <v>0</v>
      </c>
    </row>
    <row r="352" spans="1:28" ht="13.2" x14ac:dyDescent="0.25">
      <c r="A352" s="37" t="s">
        <v>1948</v>
      </c>
      <c r="B352" s="37" t="s">
        <v>1949</v>
      </c>
      <c r="C352" s="37">
        <v>170</v>
      </c>
      <c r="D352" s="37">
        <v>1864</v>
      </c>
      <c r="E352" s="37">
        <v>2021</v>
      </c>
      <c r="F352" s="37">
        <v>2</v>
      </c>
      <c r="G352" s="37" t="s">
        <v>33</v>
      </c>
      <c r="H352" s="37">
        <v>0</v>
      </c>
      <c r="I352" s="37">
        <v>59</v>
      </c>
      <c r="J352" s="26" t="s">
        <v>1950</v>
      </c>
      <c r="O352" s="37" t="s">
        <v>1951</v>
      </c>
      <c r="P352" s="28" t="s">
        <v>4113</v>
      </c>
      <c r="Q352" s="37" t="s">
        <v>1952</v>
      </c>
      <c r="R352" s="37" t="s">
        <v>311</v>
      </c>
      <c r="S352" s="37">
        <f>VLOOKUP(J:J,[1]leaderboard_histograms_fixed_20!$B:$D,2,FALSE)</f>
        <v>1.12923462986198</v>
      </c>
      <c r="T352" s="37">
        <f>VLOOKUP(J:J,[1]leaderboard_histograms_fixed_20!$B:$D,3,FALSE)</f>
        <v>1.10645604395604</v>
      </c>
      <c r="W352" s="37" t="s">
        <v>1429</v>
      </c>
      <c r="X352" s="37" t="s">
        <v>282</v>
      </c>
      <c r="Y352" s="37" t="b">
        <v>0</v>
      </c>
      <c r="Z352" s="37" t="b">
        <v>1</v>
      </c>
      <c r="AA352" s="37" t="b">
        <v>1</v>
      </c>
      <c r="AB352" s="37" t="b">
        <v>0</v>
      </c>
    </row>
    <row r="353" spans="1:28" ht="13.2" x14ac:dyDescent="0.25">
      <c r="A353" s="37" t="s">
        <v>1953</v>
      </c>
      <c r="B353" s="37" t="s">
        <v>1954</v>
      </c>
      <c r="C353" s="37">
        <v>196</v>
      </c>
      <c r="D353" s="37">
        <v>1205</v>
      </c>
      <c r="E353" s="37">
        <v>2021</v>
      </c>
      <c r="F353" s="37">
        <v>2</v>
      </c>
      <c r="G353" s="37" t="s">
        <v>33</v>
      </c>
      <c r="H353" s="37">
        <v>0</v>
      </c>
      <c r="I353" s="37">
        <v>91</v>
      </c>
      <c r="J353" s="12" t="s">
        <v>1955</v>
      </c>
      <c r="O353" s="37" t="s">
        <v>1777</v>
      </c>
      <c r="P353" s="28" t="s">
        <v>4113</v>
      </c>
      <c r="Q353" s="37" t="s">
        <v>1956</v>
      </c>
      <c r="R353" s="37" t="s">
        <v>311</v>
      </c>
      <c r="S353" s="37">
        <f>VLOOKUP(J:J,[1]leaderboard_histograms_fixed_20!$B:$D,2,FALSE)</f>
        <v>1.3999307416115301</v>
      </c>
      <c r="T353" s="37">
        <f>VLOOKUP(J:J,[1]leaderboard_histograms_fixed_20!$B:$D,3,FALSE)</f>
        <v>1.1838779284833501</v>
      </c>
      <c r="W353" s="37" t="s">
        <v>1957</v>
      </c>
      <c r="X353" s="37" t="s">
        <v>1935</v>
      </c>
      <c r="Y353" s="37" t="b">
        <v>0</v>
      </c>
      <c r="Z353" s="37" t="b">
        <v>0</v>
      </c>
      <c r="AA353" s="37" t="b">
        <v>1</v>
      </c>
      <c r="AB353" s="37" t="b">
        <v>0</v>
      </c>
    </row>
    <row r="354" spans="1:28" ht="13.2" x14ac:dyDescent="0.25">
      <c r="A354" s="37" t="s">
        <v>1958</v>
      </c>
      <c r="B354" s="37" t="s">
        <v>1959</v>
      </c>
      <c r="C354" s="37">
        <v>64</v>
      </c>
      <c r="D354" s="37">
        <v>242</v>
      </c>
      <c r="E354" s="37">
        <v>2021</v>
      </c>
      <c r="F354" s="37">
        <v>1</v>
      </c>
      <c r="G354" s="37" t="s">
        <v>33</v>
      </c>
      <c r="H354" s="37">
        <v>0</v>
      </c>
      <c r="I354" s="37">
        <v>20</v>
      </c>
      <c r="J354" s="26" t="s">
        <v>1960</v>
      </c>
      <c r="O354" s="37" t="s">
        <v>59</v>
      </c>
      <c r="P354" s="28" t="s">
        <v>4113</v>
      </c>
      <c r="Q354" s="37" t="s">
        <v>1961</v>
      </c>
      <c r="R354" s="37" t="s">
        <v>1962</v>
      </c>
      <c r="S354" s="37"/>
      <c r="T354" s="37"/>
      <c r="W354" s="37" t="s">
        <v>1963</v>
      </c>
      <c r="X354" s="37" t="s">
        <v>1964</v>
      </c>
      <c r="Y354" s="37" t="b">
        <v>1</v>
      </c>
      <c r="Z354" s="37" t="b">
        <v>1</v>
      </c>
      <c r="AA354" s="37" t="b">
        <v>1</v>
      </c>
      <c r="AB354" s="37" t="b">
        <v>0</v>
      </c>
    </row>
    <row r="355" spans="1:28" ht="13.2" x14ac:dyDescent="0.25">
      <c r="A355" s="37" t="s">
        <v>1965</v>
      </c>
      <c r="B355" s="37" t="s">
        <v>1966</v>
      </c>
      <c r="C355" s="37">
        <v>54</v>
      </c>
      <c r="D355" s="37">
        <v>13</v>
      </c>
      <c r="E355" s="37">
        <v>2021</v>
      </c>
      <c r="F355" s="37">
        <v>2</v>
      </c>
      <c r="G355" s="37" t="s">
        <v>33</v>
      </c>
      <c r="H355" s="37">
        <v>0</v>
      </c>
      <c r="I355" s="37">
        <v>14</v>
      </c>
      <c r="J355" s="12" t="s">
        <v>1967</v>
      </c>
      <c r="O355" s="37" t="s">
        <v>492</v>
      </c>
      <c r="P355" s="28" t="s">
        <v>4113</v>
      </c>
      <c r="Q355" s="37" t="s">
        <v>1968</v>
      </c>
      <c r="R355" s="37" t="s">
        <v>311</v>
      </c>
      <c r="S355" s="37"/>
      <c r="T355" s="37"/>
      <c r="W355" s="37" t="s">
        <v>1969</v>
      </c>
      <c r="X355" s="37" t="s">
        <v>1970</v>
      </c>
      <c r="Y355" s="37" t="b">
        <v>0</v>
      </c>
      <c r="Z355" s="37" t="b">
        <v>1</v>
      </c>
      <c r="AA355" s="37" t="b">
        <v>1</v>
      </c>
      <c r="AB355" s="37" t="b">
        <v>0</v>
      </c>
    </row>
    <row r="356" spans="1:28" ht="13.2" x14ac:dyDescent="0.25">
      <c r="A356" s="37" t="s">
        <v>1971</v>
      </c>
      <c r="B356" s="37" t="s">
        <v>1972</v>
      </c>
      <c r="C356" s="37">
        <v>74</v>
      </c>
      <c r="D356" s="37">
        <v>233</v>
      </c>
      <c r="E356" s="37">
        <v>2021</v>
      </c>
      <c r="F356" s="37">
        <v>8</v>
      </c>
      <c r="G356" s="37" t="s">
        <v>33</v>
      </c>
      <c r="H356" s="37">
        <v>0</v>
      </c>
      <c r="I356" s="37">
        <v>117</v>
      </c>
      <c r="J356" s="12" t="s">
        <v>1973</v>
      </c>
      <c r="O356" s="37" t="s">
        <v>158</v>
      </c>
      <c r="P356" s="37" t="s">
        <v>36</v>
      </c>
      <c r="Q356" s="37" t="s">
        <v>1974</v>
      </c>
      <c r="S356" s="37"/>
      <c r="T356" s="37"/>
      <c r="W356" s="17" t="s">
        <v>1975</v>
      </c>
      <c r="X356" s="37" t="s">
        <v>1976</v>
      </c>
      <c r="Y356" s="37" t="b">
        <v>0</v>
      </c>
      <c r="Z356" s="37" t="b">
        <v>1</v>
      </c>
      <c r="AA356" s="37" t="b">
        <v>1</v>
      </c>
      <c r="AB356" s="37" t="b">
        <v>0</v>
      </c>
    </row>
    <row r="357" spans="1:28" ht="13.2" x14ac:dyDescent="0.25">
      <c r="A357" s="37" t="s">
        <v>1977</v>
      </c>
      <c r="B357" s="37" t="s">
        <v>1978</v>
      </c>
      <c r="C357" s="37">
        <v>37</v>
      </c>
      <c r="D357" s="37">
        <v>100</v>
      </c>
      <c r="E357" s="37">
        <v>2021</v>
      </c>
      <c r="F357" s="37">
        <v>3</v>
      </c>
      <c r="G357" s="37" t="s">
        <v>33</v>
      </c>
      <c r="H357" s="37">
        <v>0</v>
      </c>
      <c r="I357" s="37">
        <v>108</v>
      </c>
      <c r="J357" s="12" t="s">
        <v>1979</v>
      </c>
      <c r="O357" s="37" t="s">
        <v>158</v>
      </c>
      <c r="P357" s="37" t="s">
        <v>36</v>
      </c>
      <c r="Q357" s="37" t="s">
        <v>1980</v>
      </c>
      <c r="R357" s="37" t="s">
        <v>225</v>
      </c>
      <c r="S357" s="37">
        <f>VLOOKUP(J:J,[1]leaderboard_histograms_fixed_20!$B:$D,2,FALSE)</f>
        <v>1.3343558282208501</v>
      </c>
      <c r="T357" s="37">
        <f>VLOOKUP(J:J,[1]leaderboard_histograms_fixed_20!$B:$D,3,FALSE)</f>
        <v>1.41463414634146</v>
      </c>
      <c r="W357" s="37" t="s">
        <v>565</v>
      </c>
      <c r="X357" s="37" t="s">
        <v>565</v>
      </c>
      <c r="Y357" s="37" t="b">
        <v>0</v>
      </c>
      <c r="Z357" s="37" t="b">
        <v>1</v>
      </c>
      <c r="AA357" s="37" t="b">
        <v>1</v>
      </c>
      <c r="AB357" s="37" t="b">
        <v>0</v>
      </c>
    </row>
    <row r="358" spans="1:28" ht="13.2" x14ac:dyDescent="0.25">
      <c r="A358" s="37" t="s">
        <v>1981</v>
      </c>
      <c r="B358" s="37" t="s">
        <v>1982</v>
      </c>
      <c r="C358" s="37">
        <v>115</v>
      </c>
      <c r="D358" s="37">
        <v>674</v>
      </c>
      <c r="E358" s="37">
        <v>2021</v>
      </c>
      <c r="F358" s="37">
        <v>2</v>
      </c>
      <c r="G358" s="37" t="s">
        <v>33</v>
      </c>
      <c r="H358" s="37">
        <v>0</v>
      </c>
      <c r="I358" s="37">
        <v>74</v>
      </c>
      <c r="J358" s="12" t="s">
        <v>1983</v>
      </c>
      <c r="O358" s="37" t="s">
        <v>59</v>
      </c>
      <c r="P358" s="28" t="s">
        <v>4113</v>
      </c>
      <c r="Q358" s="37" t="s">
        <v>1984</v>
      </c>
      <c r="R358" s="37" t="s">
        <v>94</v>
      </c>
      <c r="S358" s="37">
        <f>VLOOKUP(J:J,[1]leaderboard_histograms_fixed_20!$B:$D,2,FALSE)</f>
        <v>2.2745477230193298</v>
      </c>
      <c r="T358" s="37">
        <f>VLOOKUP(J:J,[1]leaderboard_histograms_fixed_20!$B:$D,3,FALSE)</f>
        <v>1.57330006238303</v>
      </c>
      <c r="W358" s="37" t="s">
        <v>1985</v>
      </c>
      <c r="X358" s="37" t="s">
        <v>1986</v>
      </c>
      <c r="Y358" s="37" t="b">
        <v>1</v>
      </c>
      <c r="Z358" s="37" t="b">
        <v>0</v>
      </c>
      <c r="AA358" s="37" t="b">
        <v>1</v>
      </c>
      <c r="AB358" s="37" t="b">
        <v>0</v>
      </c>
    </row>
    <row r="359" spans="1:28" ht="13.2" x14ac:dyDescent="0.25">
      <c r="A359" s="37" t="s">
        <v>1987</v>
      </c>
      <c r="B359" s="37" t="s">
        <v>1988</v>
      </c>
      <c r="C359" s="37">
        <v>55</v>
      </c>
      <c r="D359" s="37">
        <v>203</v>
      </c>
      <c r="E359" s="37">
        <v>2021</v>
      </c>
      <c r="F359" s="37">
        <v>3</v>
      </c>
      <c r="G359" s="37" t="s">
        <v>33</v>
      </c>
      <c r="H359" s="37">
        <v>0</v>
      </c>
      <c r="I359" s="37">
        <v>71</v>
      </c>
      <c r="J359" s="12" t="s">
        <v>1989</v>
      </c>
      <c r="O359" s="37" t="s">
        <v>59</v>
      </c>
      <c r="P359" s="28" t="s">
        <v>4113</v>
      </c>
      <c r="Q359" s="37" t="s">
        <v>1990</v>
      </c>
      <c r="R359" s="37" t="s">
        <v>326</v>
      </c>
      <c r="S359" s="37"/>
      <c r="T359" s="37"/>
      <c r="W359" s="17" t="s">
        <v>376</v>
      </c>
      <c r="X359" s="37" t="s">
        <v>1991</v>
      </c>
      <c r="Y359" s="37" t="b">
        <v>1</v>
      </c>
      <c r="Z359" s="37" t="b">
        <v>1</v>
      </c>
      <c r="AA359" s="37" t="b">
        <v>1</v>
      </c>
      <c r="AB359" s="37" t="b">
        <v>0</v>
      </c>
    </row>
    <row r="360" spans="1:28" ht="13.2" x14ac:dyDescent="0.25">
      <c r="A360" s="37" t="s">
        <v>1992</v>
      </c>
      <c r="B360" s="37" t="s">
        <v>1993</v>
      </c>
      <c r="C360" s="37">
        <v>73</v>
      </c>
      <c r="D360" s="37">
        <v>85</v>
      </c>
      <c r="E360" s="37">
        <v>2021</v>
      </c>
      <c r="F360" s="37">
        <v>3</v>
      </c>
      <c r="G360" s="37" t="s">
        <v>33</v>
      </c>
      <c r="H360" s="37">
        <v>0</v>
      </c>
      <c r="I360" s="37">
        <v>148</v>
      </c>
      <c r="J360" s="12" t="s">
        <v>1994</v>
      </c>
      <c r="O360" s="37" t="s">
        <v>1995</v>
      </c>
      <c r="P360" s="28" t="s">
        <v>4113</v>
      </c>
      <c r="Q360" s="37" t="s">
        <v>1996</v>
      </c>
      <c r="R360" s="37" t="s">
        <v>1997</v>
      </c>
      <c r="S360" s="37">
        <f>VLOOKUP(J:J,[1]leaderboard_histograms_fixed_20!$B:$D,2,FALSE)</f>
        <v>1.1905379083832299</v>
      </c>
      <c r="T360" s="37">
        <f>VLOOKUP(J:J,[1]leaderboard_histograms_fixed_20!$B:$D,3,FALSE)</f>
        <v>1.15656310362908</v>
      </c>
      <c r="W360" s="37" t="s">
        <v>1935</v>
      </c>
      <c r="X360" s="37" t="s">
        <v>1935</v>
      </c>
      <c r="Y360" s="37" t="b">
        <v>0</v>
      </c>
      <c r="Z360" s="37" t="b">
        <v>0</v>
      </c>
      <c r="AA360" s="37" t="b">
        <v>1</v>
      </c>
      <c r="AB360" s="37" t="b">
        <v>1</v>
      </c>
    </row>
    <row r="361" spans="1:28" ht="13.2" x14ac:dyDescent="0.25">
      <c r="A361" s="37" t="s">
        <v>1998</v>
      </c>
      <c r="B361" s="37" t="s">
        <v>1838</v>
      </c>
      <c r="C361" s="37">
        <v>324</v>
      </c>
      <c r="D361" s="37">
        <v>1458</v>
      </c>
      <c r="E361" s="37">
        <v>2021</v>
      </c>
      <c r="F361" s="37">
        <v>2</v>
      </c>
      <c r="G361" s="37" t="s">
        <v>33</v>
      </c>
      <c r="H361" s="37">
        <v>0</v>
      </c>
      <c r="I361" s="37">
        <v>62</v>
      </c>
      <c r="J361" s="12" t="s">
        <v>1999</v>
      </c>
      <c r="O361" s="37" t="s">
        <v>492</v>
      </c>
      <c r="P361" s="28" t="s">
        <v>4113</v>
      </c>
      <c r="Q361" s="37" t="s">
        <v>1841</v>
      </c>
      <c r="R361" s="37" t="s">
        <v>94</v>
      </c>
      <c r="S361" s="37"/>
      <c r="T361" s="37"/>
      <c r="V361" s="37" t="s">
        <v>1842</v>
      </c>
      <c r="W361" s="37" t="s">
        <v>498</v>
      </c>
      <c r="X361" s="37" t="s">
        <v>2000</v>
      </c>
      <c r="Y361" s="37" t="b">
        <v>1</v>
      </c>
      <c r="Z361" s="37" t="b">
        <v>0</v>
      </c>
      <c r="AA361" s="37" t="b">
        <v>1</v>
      </c>
      <c r="AB361" s="37" t="b">
        <v>0</v>
      </c>
    </row>
    <row r="362" spans="1:28" ht="13.2" x14ac:dyDescent="0.25">
      <c r="A362" s="37" t="s">
        <v>2001</v>
      </c>
      <c r="B362" s="37" t="s">
        <v>2001</v>
      </c>
      <c r="C362" s="37">
        <v>198</v>
      </c>
      <c r="D362" s="37">
        <v>2572</v>
      </c>
      <c r="E362" s="37">
        <v>2021</v>
      </c>
      <c r="F362" s="37">
        <v>2</v>
      </c>
      <c r="G362" s="37">
        <v>20000</v>
      </c>
      <c r="H362" s="37">
        <v>20000</v>
      </c>
      <c r="I362" s="37">
        <v>86</v>
      </c>
      <c r="J362" s="12" t="s">
        <v>2002</v>
      </c>
      <c r="L362" s="12" t="s">
        <v>2003</v>
      </c>
      <c r="O362" s="37" t="s">
        <v>2004</v>
      </c>
      <c r="P362" s="37" t="s">
        <v>36</v>
      </c>
      <c r="Q362" s="37" t="s">
        <v>2005</v>
      </c>
      <c r="R362" s="37" t="s">
        <v>326</v>
      </c>
      <c r="S362" s="37"/>
      <c r="T362" s="37"/>
      <c r="W362" s="17" t="s">
        <v>2006</v>
      </c>
      <c r="X362" s="37" t="s">
        <v>2007</v>
      </c>
      <c r="Y362" s="37" t="b">
        <v>0</v>
      </c>
      <c r="Z362" s="37" t="b">
        <v>1</v>
      </c>
      <c r="AA362" s="37" t="b">
        <v>1</v>
      </c>
      <c r="AB362" s="37" t="b">
        <v>0</v>
      </c>
    </row>
    <row r="363" spans="1:28" ht="13.2" x14ac:dyDescent="0.25">
      <c r="A363" s="37" t="s">
        <v>2008</v>
      </c>
      <c r="B363" s="37" t="s">
        <v>2009</v>
      </c>
      <c r="C363" s="37">
        <v>128</v>
      </c>
      <c r="D363" s="37">
        <v>517</v>
      </c>
      <c r="E363" s="37">
        <v>2021</v>
      </c>
      <c r="F363" s="37">
        <v>2</v>
      </c>
      <c r="G363" s="37" t="s">
        <v>33</v>
      </c>
      <c r="H363" s="37">
        <v>0</v>
      </c>
      <c r="I363" s="37">
        <v>26</v>
      </c>
      <c r="J363" s="12" t="s">
        <v>2010</v>
      </c>
      <c r="O363" s="37" t="s">
        <v>492</v>
      </c>
      <c r="P363" s="28" t="s">
        <v>4113</v>
      </c>
      <c r="Q363" s="37" t="s">
        <v>2011</v>
      </c>
      <c r="R363" s="37" t="s">
        <v>1309</v>
      </c>
      <c r="S363" s="37">
        <f>VLOOKUP(J:J,[1]leaderboard_histograms_fixed_20!$B:$D,2,FALSE)</f>
        <v>1.2605434115399401</v>
      </c>
      <c r="T363" s="37">
        <f>VLOOKUP(J:J,[1]leaderboard_histograms_fixed_20!$B:$D,3,FALSE)</f>
        <v>1.2604970459328499</v>
      </c>
      <c r="W363" s="37" t="s">
        <v>498</v>
      </c>
      <c r="X363" s="37" t="s">
        <v>498</v>
      </c>
      <c r="Y363" s="37" t="b">
        <v>0</v>
      </c>
      <c r="Z363" s="37" t="b">
        <v>0</v>
      </c>
      <c r="AA363" s="37" t="b">
        <v>1</v>
      </c>
      <c r="AB363" s="37" t="b">
        <v>0</v>
      </c>
    </row>
    <row r="364" spans="1:28" ht="13.2" x14ac:dyDescent="0.25">
      <c r="A364" s="37" t="s">
        <v>2012</v>
      </c>
      <c r="B364" s="37" t="s">
        <v>2013</v>
      </c>
      <c r="C364" s="37">
        <v>127</v>
      </c>
      <c r="D364" s="37">
        <v>781</v>
      </c>
      <c r="E364" s="37">
        <v>2021</v>
      </c>
      <c r="F364" s="37">
        <v>2</v>
      </c>
      <c r="G364" s="37" t="s">
        <v>33</v>
      </c>
      <c r="H364" s="37">
        <v>0</v>
      </c>
      <c r="I364" s="37">
        <v>81</v>
      </c>
      <c r="J364" s="12" t="s">
        <v>2014</v>
      </c>
      <c r="O364" s="37" t="s">
        <v>492</v>
      </c>
      <c r="P364" s="28" t="s">
        <v>4113</v>
      </c>
      <c r="Q364" s="37" t="s">
        <v>2015</v>
      </c>
      <c r="R364" s="37" t="s">
        <v>94</v>
      </c>
      <c r="S364" s="37">
        <f>VLOOKUP(J:J,[1]leaderboard_histograms_fixed_20!$B:$D,2,FALSE)</f>
        <v>1.23630743375048</v>
      </c>
      <c r="T364" s="37">
        <f>VLOOKUP(J:J,[1]leaderboard_histograms_fixed_20!$B:$D,3,FALSE)</f>
        <v>1.12804293655357</v>
      </c>
      <c r="W364" s="37" t="s">
        <v>1835</v>
      </c>
      <c r="X364" s="37" t="s">
        <v>1835</v>
      </c>
      <c r="Y364" s="37" t="b">
        <v>0</v>
      </c>
      <c r="Z364" s="37" t="b">
        <v>0</v>
      </c>
      <c r="AA364" s="37" t="b">
        <v>1</v>
      </c>
      <c r="AB364" s="37" t="b">
        <v>1</v>
      </c>
    </row>
    <row r="365" spans="1:28" ht="13.2" x14ac:dyDescent="0.25">
      <c r="A365" s="37" t="s">
        <v>2016</v>
      </c>
      <c r="B365" s="37" t="s">
        <v>2017</v>
      </c>
      <c r="C365" s="37">
        <v>55</v>
      </c>
      <c r="D365" s="37">
        <v>210</v>
      </c>
      <c r="E365" s="37">
        <v>2021</v>
      </c>
      <c r="F365" s="37">
        <v>1</v>
      </c>
      <c r="G365" s="37" t="s">
        <v>33</v>
      </c>
      <c r="H365" s="37">
        <v>0</v>
      </c>
      <c r="I365" s="37">
        <v>110</v>
      </c>
      <c r="J365" s="12" t="s">
        <v>2018</v>
      </c>
      <c r="O365" s="37" t="s">
        <v>492</v>
      </c>
      <c r="P365" s="28" t="s">
        <v>4113</v>
      </c>
      <c r="Q365" s="37" t="s">
        <v>2019</v>
      </c>
      <c r="R365" s="37" t="s">
        <v>94</v>
      </c>
      <c r="S365" s="37">
        <f>VLOOKUP(J:J,[1]leaderboard_histograms_fixed_20!$B:$D,2,FALSE)</f>
        <v>1.2010269963145299</v>
      </c>
      <c r="T365" s="37">
        <f>VLOOKUP(J:J,[1]leaderboard_histograms_fixed_20!$B:$D,3,FALSE)</f>
        <v>1.13087838630233</v>
      </c>
      <c r="W365" s="37" t="s">
        <v>2020</v>
      </c>
      <c r="X365" s="37" t="s">
        <v>2021</v>
      </c>
      <c r="Y365" s="37" t="b">
        <v>1</v>
      </c>
      <c r="Z365" s="37" t="b">
        <v>0</v>
      </c>
      <c r="AA365" s="37" t="b">
        <v>1</v>
      </c>
      <c r="AB365" s="37" t="b">
        <v>0</v>
      </c>
    </row>
    <row r="366" spans="1:28" ht="13.2" x14ac:dyDescent="0.25">
      <c r="A366" s="37" t="s">
        <v>2022</v>
      </c>
      <c r="B366" s="37" t="s">
        <v>2023</v>
      </c>
      <c r="C366" s="37">
        <v>36</v>
      </c>
      <c r="D366" s="37">
        <v>96</v>
      </c>
      <c r="E366" s="37">
        <v>2021</v>
      </c>
      <c r="F366" s="37">
        <v>1</v>
      </c>
      <c r="G366" s="37" t="s">
        <v>33</v>
      </c>
      <c r="H366" s="37">
        <v>0</v>
      </c>
      <c r="I366" s="37">
        <v>67</v>
      </c>
      <c r="J366" s="12" t="s">
        <v>2024</v>
      </c>
      <c r="O366" s="37" t="s">
        <v>1284</v>
      </c>
      <c r="P366" s="37" t="s">
        <v>36</v>
      </c>
      <c r="Q366" s="37" t="s">
        <v>1285</v>
      </c>
      <c r="R366" s="37" t="s">
        <v>1286</v>
      </c>
      <c r="S366" s="37"/>
      <c r="T366" s="37"/>
      <c r="W366" s="37" t="s">
        <v>2025</v>
      </c>
      <c r="X366" s="37" t="s">
        <v>2026</v>
      </c>
      <c r="Y366" s="37" t="b">
        <v>1</v>
      </c>
      <c r="Z366" s="37" t="b">
        <v>0</v>
      </c>
      <c r="AA366" s="37" t="b">
        <v>1</v>
      </c>
      <c r="AB366" s="37" t="b">
        <v>0</v>
      </c>
    </row>
    <row r="367" spans="1:28" ht="13.2" x14ac:dyDescent="0.25">
      <c r="A367" s="37" t="s">
        <v>2027</v>
      </c>
      <c r="B367" s="37" t="s">
        <v>2028</v>
      </c>
      <c r="C367" s="37">
        <v>33</v>
      </c>
      <c r="D367" s="37">
        <v>388</v>
      </c>
      <c r="E367" s="37">
        <v>2021</v>
      </c>
      <c r="F367" s="37">
        <v>6</v>
      </c>
      <c r="G367" s="37" t="s">
        <v>33</v>
      </c>
      <c r="H367" s="37">
        <v>0</v>
      </c>
      <c r="I367" s="37">
        <v>77</v>
      </c>
      <c r="J367" s="12" t="s">
        <v>2029</v>
      </c>
      <c r="P367" s="37" t="s">
        <v>36</v>
      </c>
      <c r="Q367" s="37" t="s">
        <v>2030</v>
      </c>
      <c r="R367" s="37" t="s">
        <v>326</v>
      </c>
      <c r="S367" s="37">
        <f>VLOOKUP(J:J,[1]leaderboard_histograms_fixed_20!$B:$D,2,FALSE)</f>
        <v>1.38565022421524</v>
      </c>
      <c r="T367" s="37">
        <f>VLOOKUP(J:J,[1]leaderboard_histograms_fixed_20!$B:$D,3,FALSE)</f>
        <v>1.3130311614730801</v>
      </c>
      <c r="W367" s="37" t="s">
        <v>2031</v>
      </c>
      <c r="X367" s="37" t="s">
        <v>2032</v>
      </c>
      <c r="Y367" s="37" t="b">
        <v>1</v>
      </c>
      <c r="Z367" s="37" t="b">
        <v>0</v>
      </c>
      <c r="AA367" s="37" t="b">
        <v>1</v>
      </c>
      <c r="AB367" s="37" t="b">
        <v>0</v>
      </c>
    </row>
    <row r="368" spans="1:28" ht="13.2" x14ac:dyDescent="0.25">
      <c r="A368" s="37" t="s">
        <v>2033</v>
      </c>
      <c r="B368" s="37" t="s">
        <v>2034</v>
      </c>
      <c r="C368" s="37">
        <v>71</v>
      </c>
      <c r="D368" s="37">
        <v>195</v>
      </c>
      <c r="E368" s="37">
        <v>2021</v>
      </c>
      <c r="F368" s="37">
        <v>3</v>
      </c>
      <c r="G368" s="37" t="s">
        <v>33</v>
      </c>
      <c r="H368" s="37">
        <v>0</v>
      </c>
      <c r="I368" s="37">
        <v>64</v>
      </c>
      <c r="J368" s="12" t="s">
        <v>2035</v>
      </c>
      <c r="O368" s="37" t="s">
        <v>492</v>
      </c>
      <c r="P368" s="28" t="s">
        <v>4113</v>
      </c>
      <c r="Q368" s="37" t="s">
        <v>2036</v>
      </c>
      <c r="R368" s="37" t="s">
        <v>1415</v>
      </c>
      <c r="S368" s="37">
        <f>VLOOKUP(J:J,[1]leaderboard_histograms_fixed_20!$B:$D,2,FALSE)</f>
        <v>2.0338983050847399</v>
      </c>
      <c r="T368" s="37">
        <f>VLOOKUP(J:J,[1]leaderboard_histograms_fixed_20!$B:$D,3,FALSE)</f>
        <v>1.9047619047619</v>
      </c>
      <c r="W368" s="37" t="s">
        <v>2037</v>
      </c>
      <c r="X368" s="37" t="s">
        <v>2038</v>
      </c>
      <c r="Y368" s="37" t="b">
        <v>1</v>
      </c>
      <c r="Z368" s="37" t="b">
        <v>1</v>
      </c>
      <c r="AA368" s="37" t="b">
        <v>1</v>
      </c>
      <c r="AB368" s="37" t="b">
        <v>0</v>
      </c>
    </row>
    <row r="369" spans="1:28" ht="13.2" x14ac:dyDescent="0.25">
      <c r="A369" s="37" t="s">
        <v>2039</v>
      </c>
      <c r="B369" s="37" t="s">
        <v>2040</v>
      </c>
      <c r="C369" s="37">
        <v>133</v>
      </c>
      <c r="D369" s="37">
        <v>540</v>
      </c>
      <c r="E369" s="37">
        <v>2021</v>
      </c>
      <c r="F369" s="37">
        <v>2</v>
      </c>
      <c r="G369" s="37">
        <v>5000</v>
      </c>
      <c r="H369" s="37">
        <v>5000</v>
      </c>
      <c r="I369" s="37">
        <v>62</v>
      </c>
      <c r="J369" s="12" t="s">
        <v>2041</v>
      </c>
      <c r="O369" s="37" t="s">
        <v>492</v>
      </c>
      <c r="P369" s="28" t="s">
        <v>4113</v>
      </c>
      <c r="Q369" s="37" t="s">
        <v>2042</v>
      </c>
      <c r="R369" s="37" t="s">
        <v>326</v>
      </c>
      <c r="S369" s="37">
        <f>VLOOKUP(J:J,[1]leaderboard_histograms_fixed_20!$B:$D,2,FALSE)</f>
        <v>1</v>
      </c>
      <c r="T369" s="37">
        <f>VLOOKUP(J:J,[1]leaderboard_histograms_fixed_20!$B:$D,3,FALSE)</f>
        <v>1</v>
      </c>
      <c r="V369" s="37" t="s">
        <v>2043</v>
      </c>
      <c r="W369" s="37" t="s">
        <v>2044</v>
      </c>
      <c r="X369" s="37" t="s">
        <v>2045</v>
      </c>
      <c r="Y369" s="37" t="b">
        <v>1</v>
      </c>
      <c r="Z369" s="37" t="b">
        <v>1</v>
      </c>
      <c r="AA369" s="37" t="b">
        <v>1</v>
      </c>
      <c r="AB369" s="37" t="b">
        <v>0</v>
      </c>
    </row>
    <row r="370" spans="1:28" ht="13.2" x14ac:dyDescent="0.25">
      <c r="A370" s="37" t="s">
        <v>2046</v>
      </c>
      <c r="B370" s="37" t="s">
        <v>2047</v>
      </c>
      <c r="C370" s="37">
        <v>253</v>
      </c>
      <c r="D370" s="37">
        <v>153</v>
      </c>
      <c r="E370" s="37">
        <v>2021</v>
      </c>
      <c r="F370" s="37">
        <v>2</v>
      </c>
      <c r="G370" s="37" t="s">
        <v>33</v>
      </c>
      <c r="H370" s="37">
        <v>0</v>
      </c>
      <c r="I370" s="19">
        <v>103</v>
      </c>
      <c r="J370" s="12" t="s">
        <v>2048</v>
      </c>
      <c r="O370" s="37" t="s">
        <v>492</v>
      </c>
      <c r="P370" s="28" t="s">
        <v>4113</v>
      </c>
      <c r="Q370" s="37" t="s">
        <v>2049</v>
      </c>
      <c r="R370" s="37" t="s">
        <v>2050</v>
      </c>
      <c r="S370" s="37">
        <f>VLOOKUP(J:J,[1]leaderboard_histograms_fixed_20!$B:$D,2,FALSE)</f>
        <v>2.2237893983608901</v>
      </c>
      <c r="T370" s="37">
        <f>VLOOKUP(J:J,[1]leaderboard_histograms_fixed_20!$B:$D,3,FALSE)</f>
        <v>2.1412876137158801</v>
      </c>
      <c r="W370" s="37" t="s">
        <v>2051</v>
      </c>
      <c r="X370" s="37" t="s">
        <v>2052</v>
      </c>
      <c r="Y370" s="37" t="b">
        <v>0</v>
      </c>
      <c r="Z370" s="37" t="b">
        <v>0</v>
      </c>
      <c r="AA370" s="37" t="b">
        <v>1</v>
      </c>
      <c r="AB370" s="37" t="b">
        <v>0</v>
      </c>
    </row>
    <row r="371" spans="1:28" ht="13.2" x14ac:dyDescent="0.25">
      <c r="A371" s="37" t="s">
        <v>2053</v>
      </c>
      <c r="B371" s="37" t="s">
        <v>2054</v>
      </c>
      <c r="C371" s="37">
        <v>69</v>
      </c>
      <c r="D371" s="37">
        <v>76</v>
      </c>
      <c r="E371" s="37">
        <v>2021</v>
      </c>
      <c r="F371" s="37">
        <v>2</v>
      </c>
      <c r="G371" s="37" t="s">
        <v>33</v>
      </c>
      <c r="H371" s="37">
        <v>0</v>
      </c>
      <c r="I371" s="37">
        <v>103</v>
      </c>
      <c r="J371" s="12" t="s">
        <v>2055</v>
      </c>
      <c r="O371" s="37" t="s">
        <v>492</v>
      </c>
      <c r="P371" s="28" t="s">
        <v>4113</v>
      </c>
      <c r="Q371" s="37" t="s">
        <v>2056</v>
      </c>
      <c r="R371" s="37" t="s">
        <v>2057</v>
      </c>
      <c r="S371" s="37">
        <f>VLOOKUP(J:J,[1]leaderboard_histograms_fixed_20!$B:$D,2,FALSE)</f>
        <v>3.1801957851087801</v>
      </c>
      <c r="T371" s="37">
        <f>VLOOKUP(J:J,[1]leaderboard_histograms_fixed_20!$B:$D,3,FALSE)</f>
        <v>5.0274867752307797</v>
      </c>
      <c r="W371" s="37" t="s">
        <v>2058</v>
      </c>
      <c r="X371" s="37" t="s">
        <v>1835</v>
      </c>
      <c r="Y371" s="37" t="b">
        <v>0</v>
      </c>
      <c r="Z371" s="37" t="b">
        <v>0</v>
      </c>
      <c r="AA371" s="37" t="b">
        <v>1</v>
      </c>
      <c r="AB371" s="37" t="b">
        <v>0</v>
      </c>
    </row>
    <row r="372" spans="1:28" ht="13.2" x14ac:dyDescent="0.25">
      <c r="A372" s="37" t="s">
        <v>2059</v>
      </c>
      <c r="B372" s="37" t="s">
        <v>2060</v>
      </c>
      <c r="C372" s="37">
        <v>160</v>
      </c>
      <c r="D372" s="37">
        <v>224</v>
      </c>
      <c r="E372" s="37">
        <v>2021</v>
      </c>
      <c r="F372" s="37">
        <v>2</v>
      </c>
      <c r="G372" s="37" t="s">
        <v>33</v>
      </c>
      <c r="H372" s="37">
        <v>0</v>
      </c>
      <c r="I372" s="37">
        <v>103</v>
      </c>
      <c r="J372" s="12" t="s">
        <v>2061</v>
      </c>
      <c r="O372" s="37" t="s">
        <v>492</v>
      </c>
      <c r="P372" s="28" t="s">
        <v>4113</v>
      </c>
      <c r="Q372" s="37" t="s">
        <v>2062</v>
      </c>
      <c r="R372" s="37" t="s">
        <v>2050</v>
      </c>
      <c r="S372" s="37">
        <f>VLOOKUP(J:J,[1]leaderboard_histograms_fixed_20!$B:$D,2,FALSE)</f>
        <v>1.4264635950125799</v>
      </c>
      <c r="T372" s="37">
        <f>VLOOKUP(J:J,[1]leaderboard_histograms_fixed_20!$B:$D,3,FALSE)</f>
        <v>1.2961028442925999</v>
      </c>
      <c r="W372" s="37" t="s">
        <v>483</v>
      </c>
      <c r="Y372" s="37" t="b">
        <v>0</v>
      </c>
      <c r="Z372" s="37" t="b">
        <v>0</v>
      </c>
      <c r="AA372" s="37" t="b">
        <v>1</v>
      </c>
      <c r="AB372" s="37" t="b">
        <v>0</v>
      </c>
    </row>
    <row r="373" spans="1:28" ht="13.2" x14ac:dyDescent="0.25">
      <c r="A373" s="37" t="s">
        <v>2063</v>
      </c>
      <c r="B373" s="37" t="s">
        <v>2064</v>
      </c>
      <c r="C373" s="37">
        <v>116</v>
      </c>
      <c r="D373" s="37">
        <v>1573</v>
      </c>
      <c r="E373" s="37">
        <v>2021</v>
      </c>
      <c r="F373" s="37">
        <v>4</v>
      </c>
      <c r="G373" s="37" t="s">
        <v>33</v>
      </c>
      <c r="H373" s="37">
        <v>0</v>
      </c>
      <c r="I373" s="37">
        <v>109</v>
      </c>
      <c r="J373" s="12" t="s">
        <v>2065</v>
      </c>
      <c r="O373" s="37" t="s">
        <v>2066</v>
      </c>
      <c r="P373" s="28" t="s">
        <v>4113</v>
      </c>
      <c r="Q373" s="37" t="s">
        <v>2067</v>
      </c>
      <c r="R373" s="37" t="s">
        <v>2068</v>
      </c>
      <c r="S373" s="37">
        <f>VLOOKUP(J:J,[1]leaderboard_histograms_fixed_20!$B:$D,2,FALSE)</f>
        <v>1.6189160839160801</v>
      </c>
      <c r="T373" s="37">
        <f>VLOOKUP(J:J,[1]leaderboard_histograms_fixed_20!$B:$D,3,FALSE)</f>
        <v>1.50454545454545</v>
      </c>
      <c r="W373" s="37" t="s">
        <v>2069</v>
      </c>
      <c r="X373" s="37" t="s">
        <v>2070</v>
      </c>
      <c r="Y373" s="37" t="b">
        <v>0</v>
      </c>
      <c r="Z373" s="37" t="b">
        <v>0</v>
      </c>
      <c r="AA373" s="37" t="b">
        <v>1</v>
      </c>
      <c r="AB373" s="37" t="b">
        <v>0</v>
      </c>
    </row>
    <row r="374" spans="1:28" ht="13.2" x14ac:dyDescent="0.25">
      <c r="A374" s="37" t="s">
        <v>2071</v>
      </c>
      <c r="B374" s="37" t="s">
        <v>2072</v>
      </c>
      <c r="C374" s="37">
        <v>46</v>
      </c>
      <c r="D374" s="37">
        <v>65</v>
      </c>
      <c r="E374" s="37">
        <v>2021</v>
      </c>
      <c r="F374" s="37">
        <v>2</v>
      </c>
      <c r="G374" s="37" t="s">
        <v>33</v>
      </c>
      <c r="H374" s="37">
        <v>0</v>
      </c>
      <c r="I374" s="37">
        <v>109</v>
      </c>
      <c r="J374" s="12" t="s">
        <v>2073</v>
      </c>
      <c r="O374" s="37" t="s">
        <v>492</v>
      </c>
      <c r="P374" s="28" t="s">
        <v>4113</v>
      </c>
      <c r="Q374" s="37" t="s">
        <v>2074</v>
      </c>
      <c r="R374" s="37" t="s">
        <v>2050</v>
      </c>
      <c r="S374" s="37"/>
      <c r="T374" s="37"/>
      <c r="W374" s="37" t="s">
        <v>2075</v>
      </c>
      <c r="X374" s="37" t="s">
        <v>2076</v>
      </c>
      <c r="Y374" s="37" t="b">
        <v>1</v>
      </c>
      <c r="Z374" s="37" t="b">
        <v>1</v>
      </c>
      <c r="AA374" s="37" t="b">
        <v>1</v>
      </c>
      <c r="AB374" s="37" t="b">
        <v>0</v>
      </c>
    </row>
    <row r="375" spans="1:28" ht="13.2" x14ac:dyDescent="0.25">
      <c r="A375" s="37" t="s">
        <v>2077</v>
      </c>
      <c r="B375" s="37" t="s">
        <v>2072</v>
      </c>
      <c r="C375" s="37">
        <v>75</v>
      </c>
      <c r="D375" s="37">
        <v>207</v>
      </c>
      <c r="E375" s="37">
        <v>2021</v>
      </c>
      <c r="F375" s="37">
        <v>2</v>
      </c>
      <c r="G375" s="37" t="s">
        <v>33</v>
      </c>
      <c r="H375" s="37">
        <v>0</v>
      </c>
      <c r="I375" s="37">
        <v>109</v>
      </c>
      <c r="J375" s="12" t="s">
        <v>2078</v>
      </c>
      <c r="O375" s="37" t="s">
        <v>492</v>
      </c>
      <c r="P375" s="28" t="s">
        <v>4113</v>
      </c>
      <c r="Q375" s="37" t="s">
        <v>2074</v>
      </c>
      <c r="R375" s="37" t="s">
        <v>2050</v>
      </c>
      <c r="S375" s="37">
        <f>VLOOKUP(J:J,[1]leaderboard_histograms_fixed_20!$B:$D,2,FALSE)</f>
        <v>1.80741434625707</v>
      </c>
      <c r="T375" s="37">
        <f>VLOOKUP(J:J,[1]leaderboard_histograms_fixed_20!$B:$D,3,FALSE)</f>
        <v>1.08604919957407</v>
      </c>
      <c r="W375" s="37" t="s">
        <v>217</v>
      </c>
      <c r="X375" s="37" t="s">
        <v>2076</v>
      </c>
      <c r="Y375" s="37" t="b">
        <v>1</v>
      </c>
      <c r="Z375" s="37" t="b">
        <v>1</v>
      </c>
      <c r="AA375" s="37" t="b">
        <v>1</v>
      </c>
      <c r="AB375" s="37" t="b">
        <v>0</v>
      </c>
    </row>
    <row r="376" spans="1:28" ht="13.2" x14ac:dyDescent="0.25">
      <c r="A376" s="37" t="s">
        <v>2079</v>
      </c>
      <c r="B376" s="37" t="s">
        <v>2080</v>
      </c>
      <c r="C376" s="37">
        <v>13</v>
      </c>
      <c r="D376" s="37">
        <v>36</v>
      </c>
      <c r="E376" s="37">
        <v>2021</v>
      </c>
      <c r="F376" s="37">
        <v>1</v>
      </c>
      <c r="G376" s="37" t="s">
        <v>33</v>
      </c>
      <c r="H376" s="37">
        <v>0</v>
      </c>
      <c r="I376" s="37">
        <v>28</v>
      </c>
      <c r="J376" s="12" t="s">
        <v>2081</v>
      </c>
      <c r="O376" s="37" t="s">
        <v>158</v>
      </c>
      <c r="P376" s="37" t="s">
        <v>36</v>
      </c>
      <c r="Q376" s="37" t="s">
        <v>2082</v>
      </c>
      <c r="R376" s="37" t="s">
        <v>2083</v>
      </c>
      <c r="S376" s="37"/>
      <c r="T376" s="37"/>
      <c r="W376" s="37" t="s">
        <v>2084</v>
      </c>
      <c r="X376" s="37" t="s">
        <v>2085</v>
      </c>
      <c r="Y376" s="37" t="b">
        <v>0</v>
      </c>
      <c r="Z376" s="37" t="b">
        <v>0</v>
      </c>
      <c r="AA376" s="37" t="b">
        <v>1</v>
      </c>
      <c r="AB376" s="37" t="b">
        <v>0</v>
      </c>
    </row>
    <row r="377" spans="1:28" ht="13.2" x14ac:dyDescent="0.25">
      <c r="A377" s="37" t="s">
        <v>2086</v>
      </c>
      <c r="B377" s="37" t="s">
        <v>2087</v>
      </c>
      <c r="C377" s="37">
        <v>79</v>
      </c>
      <c r="D377" s="37">
        <v>766</v>
      </c>
      <c r="E377" s="37">
        <v>2021</v>
      </c>
      <c r="F377" s="37">
        <v>3</v>
      </c>
      <c r="G377" s="37" t="s">
        <v>33</v>
      </c>
      <c r="H377" s="37">
        <v>0</v>
      </c>
      <c r="I377" s="37">
        <v>125</v>
      </c>
      <c r="J377" s="12" t="s">
        <v>2088</v>
      </c>
      <c r="O377" s="37" t="s">
        <v>492</v>
      </c>
      <c r="P377" s="28" t="s">
        <v>4113</v>
      </c>
      <c r="Q377" s="37" t="s">
        <v>2089</v>
      </c>
      <c r="R377" s="37" t="s">
        <v>2090</v>
      </c>
      <c r="S377" s="37">
        <f>VLOOKUP(J:J,[1]leaderboard_histograms_fixed_20!$B:$D,2,FALSE)</f>
        <v>1.5567638845208001</v>
      </c>
      <c r="T377" s="37">
        <f>VLOOKUP(J:J,[1]leaderboard_histograms_fixed_20!$B:$D,3,FALSE)</f>
        <v>1.17860155026306</v>
      </c>
      <c r="W377" s="37" t="s">
        <v>2091</v>
      </c>
      <c r="X377" s="37" t="s">
        <v>2091</v>
      </c>
      <c r="Y377" s="37" t="b">
        <v>0</v>
      </c>
      <c r="Z377" s="37" t="b">
        <v>0</v>
      </c>
      <c r="AA377" s="37" t="b">
        <v>1</v>
      </c>
      <c r="AB377" s="37" t="b">
        <v>0</v>
      </c>
    </row>
    <row r="378" spans="1:28" ht="13.2" x14ac:dyDescent="0.25">
      <c r="A378" s="37" t="s">
        <v>2092</v>
      </c>
      <c r="B378" s="37" t="s">
        <v>2093</v>
      </c>
      <c r="C378" s="37">
        <v>192</v>
      </c>
      <c r="D378" s="37">
        <v>671</v>
      </c>
      <c r="E378" s="37">
        <v>2021</v>
      </c>
      <c r="F378" s="37">
        <v>4</v>
      </c>
      <c r="G378" s="37" t="s">
        <v>33</v>
      </c>
      <c r="H378" s="37">
        <v>0</v>
      </c>
      <c r="I378" s="37">
        <v>69</v>
      </c>
      <c r="J378" s="12" t="s">
        <v>2094</v>
      </c>
      <c r="O378" s="37" t="s">
        <v>492</v>
      </c>
      <c r="P378" s="28" t="s">
        <v>4113</v>
      </c>
      <c r="Q378" s="37" t="s">
        <v>2095</v>
      </c>
      <c r="R378" s="37" t="s">
        <v>1773</v>
      </c>
      <c r="S378" s="37">
        <f>VLOOKUP(J:J,[1]leaderboard_histograms_fixed_20!$B:$D,2,FALSE)</f>
        <v>1.1960700490920799</v>
      </c>
      <c r="T378" s="37">
        <f>VLOOKUP(J:J,[1]leaderboard_histograms_fixed_20!$B:$D,3,FALSE)</f>
        <v>1.10501392443597</v>
      </c>
      <c r="V378" s="37" t="s">
        <v>2096</v>
      </c>
      <c r="W378" s="37" t="s">
        <v>96</v>
      </c>
      <c r="X378" s="37" t="s">
        <v>96</v>
      </c>
      <c r="Y378" s="37" t="b">
        <v>0</v>
      </c>
      <c r="Z378" s="37" t="b">
        <v>1</v>
      </c>
      <c r="AA378" s="37" t="b">
        <v>1</v>
      </c>
      <c r="AB378" s="37" t="b">
        <v>0</v>
      </c>
    </row>
    <row r="379" spans="1:28" ht="13.2" x14ac:dyDescent="0.25">
      <c r="A379" s="37" t="s">
        <v>2097</v>
      </c>
      <c r="B379" s="37" t="s">
        <v>2098</v>
      </c>
      <c r="C379" s="37">
        <v>129</v>
      </c>
      <c r="D379" s="37">
        <v>1084</v>
      </c>
      <c r="E379" s="37">
        <v>2021</v>
      </c>
      <c r="F379" s="37">
        <v>5</v>
      </c>
      <c r="G379" s="37">
        <v>6000</v>
      </c>
      <c r="H379" s="37">
        <v>6000</v>
      </c>
      <c r="I379" s="37">
        <v>73</v>
      </c>
      <c r="J379" s="12" t="s">
        <v>2099</v>
      </c>
      <c r="K379" s="12" t="s">
        <v>2100</v>
      </c>
      <c r="O379" s="37" t="s">
        <v>978</v>
      </c>
      <c r="P379" s="37" t="s">
        <v>688</v>
      </c>
      <c r="Q379" s="37" t="s">
        <v>2101</v>
      </c>
      <c r="R379" s="37" t="s">
        <v>690</v>
      </c>
      <c r="S379" s="37">
        <f>VLOOKUP(J:J,[1]leaderboard_histograms_fixed_20!$B:$D,2,FALSE)</f>
        <v>58.7414669571532</v>
      </c>
      <c r="T379" s="37">
        <f>VLOOKUP(J:J,[1]leaderboard_histograms_fixed_20!$B:$D,3,FALSE)</f>
        <v>61.9123093681917</v>
      </c>
      <c r="W379" s="37" t="s">
        <v>2102</v>
      </c>
      <c r="X379" s="37" t="s">
        <v>2103</v>
      </c>
      <c r="Y379" s="37" t="b">
        <v>0</v>
      </c>
      <c r="Z379" s="37" t="b">
        <v>0</v>
      </c>
      <c r="AA379" s="37" t="b">
        <v>1</v>
      </c>
      <c r="AB379" s="37" t="b">
        <v>1</v>
      </c>
    </row>
    <row r="380" spans="1:28" ht="13.2" x14ac:dyDescent="0.25">
      <c r="A380" s="37" t="s">
        <v>2104</v>
      </c>
      <c r="B380" s="37" t="s">
        <v>2105</v>
      </c>
      <c r="C380" s="37">
        <v>146</v>
      </c>
      <c r="D380" s="37">
        <v>783</v>
      </c>
      <c r="E380" s="37">
        <v>2021</v>
      </c>
      <c r="F380" s="37">
        <v>4</v>
      </c>
      <c r="G380" s="37">
        <v>6000</v>
      </c>
      <c r="H380" s="37">
        <v>6000</v>
      </c>
      <c r="I380" s="37">
        <v>82</v>
      </c>
      <c r="J380" s="12" t="s">
        <v>2106</v>
      </c>
      <c r="K380" s="12" t="s">
        <v>2100</v>
      </c>
      <c r="O380" s="37" t="s">
        <v>978</v>
      </c>
      <c r="P380" s="37" t="s">
        <v>688</v>
      </c>
      <c r="Q380" s="37" t="s">
        <v>2107</v>
      </c>
      <c r="R380" s="37" t="s">
        <v>690</v>
      </c>
      <c r="S380" s="37">
        <f>VLOOKUP(J:J,[1]leaderboard_histograms_fixed_20!$B:$D,2,FALSE)</f>
        <v>8.2597248173942592</v>
      </c>
      <c r="T380" s="37">
        <f>VLOOKUP(J:J,[1]leaderboard_histograms_fixed_20!$B:$D,3,FALSE)</f>
        <v>9.6860879904875095</v>
      </c>
      <c r="W380" s="37" t="s">
        <v>2102</v>
      </c>
      <c r="X380" s="37" t="s">
        <v>2103</v>
      </c>
      <c r="Y380" s="37" t="b">
        <v>0</v>
      </c>
      <c r="Z380" s="37" t="b">
        <v>0</v>
      </c>
      <c r="AA380" s="37" t="b">
        <v>1</v>
      </c>
      <c r="AB380" s="37" t="b">
        <v>0</v>
      </c>
    </row>
    <row r="381" spans="1:28" ht="13.2" x14ac:dyDescent="0.25">
      <c r="A381" s="37" t="s">
        <v>2108</v>
      </c>
      <c r="B381" s="37" t="s">
        <v>1301</v>
      </c>
      <c r="C381" s="37">
        <v>49</v>
      </c>
      <c r="D381" s="37">
        <v>465</v>
      </c>
      <c r="E381" s="37">
        <v>2021</v>
      </c>
      <c r="F381" s="37">
        <v>2</v>
      </c>
      <c r="G381" s="37" t="s">
        <v>33</v>
      </c>
      <c r="H381" s="37">
        <v>0</v>
      </c>
      <c r="I381" s="37">
        <v>88</v>
      </c>
      <c r="J381" s="12" t="s">
        <v>2109</v>
      </c>
      <c r="O381" s="37" t="s">
        <v>492</v>
      </c>
      <c r="P381" s="28" t="s">
        <v>4113</v>
      </c>
      <c r="Q381" s="37" t="s">
        <v>2110</v>
      </c>
      <c r="R381" s="37" t="s">
        <v>60</v>
      </c>
      <c r="S381" s="37">
        <f>VLOOKUP(J:J,[1]leaderboard_histograms_fixed_20!$B:$D,2,FALSE)</f>
        <v>1.3013415892672799</v>
      </c>
      <c r="T381" s="37">
        <f>VLOOKUP(J:J,[1]leaderboard_histograms_fixed_20!$B:$D,3,FALSE)</f>
        <v>1.2597402597402501</v>
      </c>
      <c r="W381" s="37" t="s">
        <v>2111</v>
      </c>
      <c r="X381" s="37" t="s">
        <v>498</v>
      </c>
      <c r="Y381" s="37" t="b">
        <v>0</v>
      </c>
      <c r="Z381" s="37" t="b">
        <v>0</v>
      </c>
      <c r="AA381" s="37" t="b">
        <v>1</v>
      </c>
      <c r="AB381" s="37" t="b">
        <v>0</v>
      </c>
    </row>
    <row r="382" spans="1:28" ht="13.2" x14ac:dyDescent="0.25">
      <c r="A382" s="37" t="s">
        <v>2112</v>
      </c>
      <c r="B382" s="37" t="s">
        <v>1301</v>
      </c>
      <c r="C382" s="37">
        <v>91</v>
      </c>
      <c r="D382" s="37">
        <v>171</v>
      </c>
      <c r="E382" s="37">
        <v>2021</v>
      </c>
      <c r="F382" s="37">
        <v>2</v>
      </c>
      <c r="G382" s="37" t="s">
        <v>33</v>
      </c>
      <c r="H382" s="37">
        <v>0</v>
      </c>
      <c r="I382" s="37">
        <v>84</v>
      </c>
      <c r="J382" s="12" t="s">
        <v>2113</v>
      </c>
      <c r="O382" s="37" t="s">
        <v>492</v>
      </c>
      <c r="P382" s="28" t="s">
        <v>4113</v>
      </c>
      <c r="Q382" s="37" t="s">
        <v>2114</v>
      </c>
      <c r="R382" s="37" t="s">
        <v>94</v>
      </c>
      <c r="S382" s="37">
        <f>VLOOKUP(J:J,[1]leaderboard_histograms_fixed_20!$B:$D,2,FALSE)</f>
        <v>1.2006403415154701</v>
      </c>
      <c r="T382" s="37">
        <f>VLOOKUP(J:J,[1]leaderboard_histograms_fixed_20!$B:$D,3,FALSE)</f>
        <v>1.0869565217391299</v>
      </c>
      <c r="W382" s="37" t="s">
        <v>1304</v>
      </c>
      <c r="X382" s="37" t="s">
        <v>282</v>
      </c>
      <c r="Y382" s="37" t="b">
        <v>0</v>
      </c>
      <c r="Z382" s="37" t="b">
        <v>0</v>
      </c>
      <c r="AA382" s="37" t="b">
        <v>1</v>
      </c>
      <c r="AB382" s="37" t="b">
        <v>0</v>
      </c>
    </row>
    <row r="383" spans="1:28" ht="13.2" x14ac:dyDescent="0.25">
      <c r="A383" s="37" t="s">
        <v>2115</v>
      </c>
      <c r="B383" s="37" t="s">
        <v>1301</v>
      </c>
      <c r="C383" s="37">
        <v>45</v>
      </c>
      <c r="D383" s="37">
        <v>94</v>
      </c>
      <c r="E383" s="37">
        <v>2021</v>
      </c>
      <c r="F383" s="37">
        <v>2</v>
      </c>
      <c r="G383" s="37" t="s">
        <v>33</v>
      </c>
      <c r="H383" s="37">
        <v>0</v>
      </c>
      <c r="I383" s="37">
        <v>81</v>
      </c>
      <c r="J383" s="12" t="s">
        <v>2116</v>
      </c>
      <c r="O383" s="37" t="s">
        <v>492</v>
      </c>
      <c r="P383" s="28" t="s">
        <v>4113</v>
      </c>
      <c r="Q383" s="37" t="s">
        <v>493</v>
      </c>
      <c r="R383" s="37" t="s">
        <v>493</v>
      </c>
      <c r="S383" s="37"/>
      <c r="T383" s="37"/>
      <c r="W383" s="37" t="s">
        <v>1304</v>
      </c>
      <c r="X383" s="37" t="s">
        <v>282</v>
      </c>
      <c r="Y383" s="37" t="b">
        <v>0</v>
      </c>
      <c r="Z383" s="37" t="b">
        <v>0</v>
      </c>
      <c r="AA383" s="37" t="b">
        <v>1</v>
      </c>
      <c r="AB383" s="37" t="b">
        <v>0</v>
      </c>
    </row>
    <row r="384" spans="1:28" ht="13.2" x14ac:dyDescent="0.25">
      <c r="A384" s="37" t="s">
        <v>2117</v>
      </c>
      <c r="B384" s="37" t="s">
        <v>1301</v>
      </c>
      <c r="C384" s="37">
        <v>115</v>
      </c>
      <c r="D384" s="37">
        <v>242</v>
      </c>
      <c r="E384" s="37">
        <v>2021</v>
      </c>
      <c r="F384" s="37">
        <v>2</v>
      </c>
      <c r="G384" s="37" t="s">
        <v>33</v>
      </c>
      <c r="H384" s="37">
        <v>0</v>
      </c>
      <c r="I384" s="37">
        <v>89</v>
      </c>
      <c r="J384" s="12" t="s">
        <v>2118</v>
      </c>
      <c r="O384" s="37" t="s">
        <v>2119</v>
      </c>
      <c r="P384" s="28" t="s">
        <v>4113</v>
      </c>
      <c r="Q384" s="37" t="s">
        <v>2120</v>
      </c>
      <c r="R384" s="37" t="s">
        <v>2121</v>
      </c>
      <c r="S384" s="37">
        <f>VLOOKUP(J:J,[1]leaderboard_histograms_fixed_20!$B:$D,2,FALSE)</f>
        <v>1.8389679715302401</v>
      </c>
      <c r="T384" s="37">
        <f>VLOOKUP(J:J,[1]leaderboard_histograms_fixed_20!$B:$D,3,FALSE)</f>
        <v>1.36676217765042</v>
      </c>
      <c r="W384" s="37" t="s">
        <v>1310</v>
      </c>
      <c r="X384" s="37" t="s">
        <v>122</v>
      </c>
      <c r="Y384" s="37" t="b">
        <v>0</v>
      </c>
      <c r="Z384" s="37" t="b">
        <v>0</v>
      </c>
      <c r="AA384" s="37" t="b">
        <v>1</v>
      </c>
      <c r="AB384" s="37" t="b">
        <v>0</v>
      </c>
    </row>
    <row r="385" spans="1:29" ht="13.2" x14ac:dyDescent="0.25">
      <c r="A385" s="37" t="s">
        <v>2122</v>
      </c>
      <c r="B385" s="37" t="s">
        <v>1301</v>
      </c>
      <c r="C385" s="37">
        <v>171</v>
      </c>
      <c r="D385" s="37">
        <v>674</v>
      </c>
      <c r="E385" s="37">
        <v>2021</v>
      </c>
      <c r="F385" s="37">
        <v>2</v>
      </c>
      <c r="G385" s="37" t="s">
        <v>33</v>
      </c>
      <c r="H385" s="37">
        <v>0</v>
      </c>
      <c r="I385" s="37">
        <v>84</v>
      </c>
      <c r="J385" s="12" t="s">
        <v>2123</v>
      </c>
      <c r="O385" s="37" t="s">
        <v>492</v>
      </c>
      <c r="P385" s="28" t="s">
        <v>4113</v>
      </c>
      <c r="Q385" s="37" t="s">
        <v>2124</v>
      </c>
      <c r="R385" s="37" t="s">
        <v>1309</v>
      </c>
      <c r="S385" s="37">
        <f>VLOOKUP(J:J,[1]leaderboard_histograms_fixed_20!$B:$D,2,FALSE)</f>
        <v>1.5210435137063001</v>
      </c>
      <c r="T385" s="37">
        <f>VLOOKUP(J:J,[1]leaderboard_histograms_fixed_20!$B:$D,3,FALSE)</f>
        <v>1.4706867671691699</v>
      </c>
      <c r="W385" s="37" t="s">
        <v>1310</v>
      </c>
      <c r="X385" s="37" t="s">
        <v>122</v>
      </c>
      <c r="Y385" s="37" t="b">
        <v>0</v>
      </c>
      <c r="Z385" s="37" t="b">
        <v>0</v>
      </c>
      <c r="AA385" s="37" t="b">
        <v>1</v>
      </c>
      <c r="AB385" s="37" t="b">
        <v>0</v>
      </c>
    </row>
    <row r="386" spans="1:29" ht="13.2" x14ac:dyDescent="0.25">
      <c r="A386" s="37" t="s">
        <v>2125</v>
      </c>
      <c r="B386" s="37" t="s">
        <v>2126</v>
      </c>
      <c r="C386" s="37">
        <v>47</v>
      </c>
      <c r="D386" s="37">
        <v>208</v>
      </c>
      <c r="E386" s="37">
        <v>2020</v>
      </c>
      <c r="F386" s="37">
        <v>1</v>
      </c>
      <c r="G386" s="37" t="s">
        <v>33</v>
      </c>
      <c r="H386" s="37">
        <v>0</v>
      </c>
      <c r="I386" s="37">
        <v>588</v>
      </c>
      <c r="J386" s="12" t="s">
        <v>2127</v>
      </c>
      <c r="O386" s="37" t="s">
        <v>492</v>
      </c>
      <c r="P386" s="28" t="s">
        <v>4113</v>
      </c>
      <c r="Q386" s="37" t="s">
        <v>2128</v>
      </c>
      <c r="R386" s="37" t="s">
        <v>94</v>
      </c>
      <c r="S386" s="37">
        <f>VLOOKUP(J:J,[1]leaderboard_histograms_fixed_20!$B:$D,2,FALSE)</f>
        <v>1.2323691907702301</v>
      </c>
      <c r="T386" s="37">
        <f>VLOOKUP(J:J,[1]leaderboard_histograms_fixed_20!$B:$D,3,FALSE)</f>
        <v>1.08723908555699</v>
      </c>
      <c r="V386" s="37" t="s">
        <v>2129</v>
      </c>
      <c r="W386" s="37" t="s">
        <v>1585</v>
      </c>
      <c r="X386" s="37" t="s">
        <v>2130</v>
      </c>
      <c r="Y386" s="37" t="b">
        <v>1</v>
      </c>
      <c r="Z386" s="37" t="b">
        <v>0</v>
      </c>
      <c r="AA386" s="37" t="b">
        <v>1</v>
      </c>
      <c r="AB386" s="37" t="b">
        <v>0</v>
      </c>
    </row>
    <row r="387" spans="1:29" ht="13.2" x14ac:dyDescent="0.25">
      <c r="A387" s="37" t="s">
        <v>2131</v>
      </c>
      <c r="B387" s="37" t="s">
        <v>2132</v>
      </c>
      <c r="C387" s="37">
        <v>86</v>
      </c>
      <c r="D387" s="37">
        <v>834</v>
      </c>
      <c r="E387" s="37">
        <v>2021</v>
      </c>
      <c r="F387" s="37">
        <v>2</v>
      </c>
      <c r="G387" s="37" t="s">
        <v>33</v>
      </c>
      <c r="H387" s="37">
        <v>0</v>
      </c>
      <c r="I387" s="37">
        <v>60</v>
      </c>
      <c r="J387" s="12" t="s">
        <v>2133</v>
      </c>
      <c r="O387" s="37" t="s">
        <v>492</v>
      </c>
      <c r="P387" s="28" t="s">
        <v>4113</v>
      </c>
      <c r="Q387" s="37" t="s">
        <v>2134</v>
      </c>
      <c r="R387" s="37" t="s">
        <v>1309</v>
      </c>
      <c r="S387" s="37">
        <f>VLOOKUP(J:J,[1]leaderboard_histograms_fixed_20!$B:$D,2,FALSE)</f>
        <v>1.0909090909090899</v>
      </c>
      <c r="T387" s="37">
        <f>VLOOKUP(J:J,[1]leaderboard_histograms_fixed_20!$B:$D,3,FALSE)</f>
        <v>1.0491803278688501</v>
      </c>
      <c r="W387" s="37" t="s">
        <v>2135</v>
      </c>
      <c r="X387" s="37" t="s">
        <v>2136</v>
      </c>
      <c r="Y387" s="37" t="b">
        <v>1</v>
      </c>
      <c r="Z387" s="37" t="b">
        <v>1</v>
      </c>
      <c r="AA387" s="37" t="b">
        <v>1</v>
      </c>
      <c r="AB387" s="37" t="b">
        <v>0</v>
      </c>
    </row>
    <row r="388" spans="1:29" ht="13.2" x14ac:dyDescent="0.25">
      <c r="A388" s="37" t="s">
        <v>2137</v>
      </c>
      <c r="B388" s="37" t="s">
        <v>2138</v>
      </c>
      <c r="C388" s="37">
        <v>139</v>
      </c>
      <c r="D388" s="37">
        <v>319</v>
      </c>
      <c r="E388" s="37">
        <v>2021</v>
      </c>
      <c r="F388" s="37">
        <v>2</v>
      </c>
      <c r="G388" s="37">
        <v>20000</v>
      </c>
      <c r="H388" s="37">
        <v>20000</v>
      </c>
      <c r="I388" s="37">
        <v>93</v>
      </c>
      <c r="J388" s="12" t="s">
        <v>2139</v>
      </c>
      <c r="O388" s="37" t="s">
        <v>1016</v>
      </c>
      <c r="P388" s="28" t="s">
        <v>4113</v>
      </c>
      <c r="Q388" s="37" t="s">
        <v>1309</v>
      </c>
      <c r="R388" s="37" t="s">
        <v>1309</v>
      </c>
      <c r="S388" s="37">
        <f>VLOOKUP(J:J,[1]leaderboard_histograms_fixed_20!$B:$D,2,FALSE)</f>
        <v>1.2883208088329801</v>
      </c>
      <c r="T388" s="37">
        <f>VLOOKUP(J:J,[1]leaderboard_histograms_fixed_20!$B:$D,3,FALSE)</f>
        <v>1.22934719815135</v>
      </c>
      <c r="V388" s="37" t="s">
        <v>2140</v>
      </c>
      <c r="W388" s="37"/>
      <c r="X388" s="37" t="s">
        <v>2141</v>
      </c>
      <c r="Y388" s="37" t="b">
        <v>0</v>
      </c>
      <c r="Z388" s="37" t="b">
        <v>0</v>
      </c>
      <c r="AA388" s="37" t="b">
        <v>1</v>
      </c>
      <c r="AB388" s="37" t="b">
        <v>0</v>
      </c>
    </row>
    <row r="389" spans="1:29" ht="13.2" x14ac:dyDescent="0.25">
      <c r="A389" s="37" t="s">
        <v>2142</v>
      </c>
      <c r="B389" s="37" t="s">
        <v>2143</v>
      </c>
      <c r="C389" s="37">
        <v>224</v>
      </c>
      <c r="D389" s="37">
        <v>1883</v>
      </c>
      <c r="E389" s="37">
        <v>2021</v>
      </c>
      <c r="F389" s="37">
        <v>2</v>
      </c>
      <c r="G389" s="37" t="s">
        <v>33</v>
      </c>
      <c r="H389" s="37">
        <v>0</v>
      </c>
      <c r="I389" s="37">
        <v>117</v>
      </c>
      <c r="J389" s="12" t="s">
        <v>2144</v>
      </c>
      <c r="O389" s="37" t="s">
        <v>2145</v>
      </c>
      <c r="P389" s="28" t="s">
        <v>4113</v>
      </c>
      <c r="Q389" s="37" t="s">
        <v>2146</v>
      </c>
      <c r="R389" s="37" t="s">
        <v>1751</v>
      </c>
      <c r="S389" s="37">
        <f>VLOOKUP(J:J,[1]leaderboard_histograms_fixed_20!$B:$D,2,FALSE)</f>
        <v>2.8245292928649799</v>
      </c>
      <c r="T389" s="37">
        <f>VLOOKUP(J:J,[1]leaderboard_histograms_fixed_20!$B:$D,3,FALSE)</f>
        <v>2.3328929986789899</v>
      </c>
      <c r="W389" s="37" t="s">
        <v>2147</v>
      </c>
      <c r="X389" s="37" t="s">
        <v>2148</v>
      </c>
      <c r="Y389" s="37" t="b">
        <v>1</v>
      </c>
      <c r="Z389" s="37" t="b">
        <v>0</v>
      </c>
      <c r="AA389" s="37" t="b">
        <v>1</v>
      </c>
      <c r="AB389" s="37" t="b">
        <v>0</v>
      </c>
    </row>
    <row r="390" spans="1:29" ht="13.2" x14ac:dyDescent="0.25">
      <c r="A390" s="37" t="s">
        <v>2149</v>
      </c>
      <c r="B390" s="37" t="s">
        <v>2150</v>
      </c>
      <c r="C390" s="37">
        <v>47</v>
      </c>
      <c r="D390" s="37">
        <v>441</v>
      </c>
      <c r="E390" s="37">
        <v>2021</v>
      </c>
      <c r="F390" s="37">
        <v>4</v>
      </c>
      <c r="G390" s="37" t="s">
        <v>33</v>
      </c>
      <c r="H390" s="37">
        <v>0</v>
      </c>
      <c r="I390" s="37">
        <v>27</v>
      </c>
      <c r="J390" s="12" t="s">
        <v>2151</v>
      </c>
      <c r="O390" s="37" t="s">
        <v>2152</v>
      </c>
      <c r="P390" s="28" t="s">
        <v>4115</v>
      </c>
      <c r="Q390" s="37" t="s">
        <v>2153</v>
      </c>
      <c r="R390" s="37" t="s">
        <v>326</v>
      </c>
      <c r="S390" s="37">
        <f>VLOOKUP(J:J,[1]leaderboard_histograms_fixed_20!$B:$D,2,FALSE)</f>
        <v>1.05144270207934</v>
      </c>
      <c r="T390" s="37">
        <f>VLOOKUP(J:J,[1]leaderboard_histograms_fixed_20!$B:$D,3,FALSE)</f>
        <v>1.0400423355088999</v>
      </c>
      <c r="W390" s="37" t="s">
        <v>2154</v>
      </c>
      <c r="X390" s="37" t="s">
        <v>96</v>
      </c>
      <c r="Y390" s="37" t="b">
        <v>0</v>
      </c>
      <c r="Z390" s="37" t="b">
        <v>0</v>
      </c>
      <c r="AA390" s="37" t="b">
        <v>1</v>
      </c>
      <c r="AB390" s="37" t="b">
        <v>0</v>
      </c>
    </row>
    <row r="391" spans="1:29" ht="13.2" x14ac:dyDescent="0.25">
      <c r="A391" s="37" t="s">
        <v>2155</v>
      </c>
      <c r="B391" s="37" t="s">
        <v>2156</v>
      </c>
      <c r="C391" s="37">
        <v>58</v>
      </c>
      <c r="D391" s="37">
        <v>80</v>
      </c>
      <c r="E391" s="37">
        <v>2021</v>
      </c>
      <c r="F391" s="37">
        <v>2</v>
      </c>
      <c r="G391" s="37">
        <v>10000</v>
      </c>
      <c r="H391" s="37">
        <v>10000</v>
      </c>
      <c r="I391" s="37">
        <v>73</v>
      </c>
      <c r="J391" s="12" t="s">
        <v>2157</v>
      </c>
      <c r="O391" s="24" t="s">
        <v>1016</v>
      </c>
      <c r="P391" s="28" t="s">
        <v>4113</v>
      </c>
      <c r="Q391" s="37" t="s">
        <v>2158</v>
      </c>
      <c r="R391" s="37" t="s">
        <v>1309</v>
      </c>
      <c r="S391" s="37">
        <f>VLOOKUP(J:J,[1]leaderboard_histograms_fixed_20!$B:$D,2,FALSE)</f>
        <v>1.1883263815054099</v>
      </c>
      <c r="T391" s="37">
        <f>VLOOKUP(J:J,[1]leaderboard_histograms_fixed_20!$B:$D,3,FALSE)</f>
        <v>1.12137583288312</v>
      </c>
      <c r="W391" s="37"/>
      <c r="X391" s="37" t="s">
        <v>498</v>
      </c>
      <c r="Y391" s="37" t="b">
        <v>0</v>
      </c>
      <c r="Z391" s="37" t="b">
        <v>0</v>
      </c>
      <c r="AA391" s="37" t="b">
        <v>1</v>
      </c>
      <c r="AB391" s="37" t="b">
        <v>0</v>
      </c>
    </row>
    <row r="392" spans="1:29" ht="13.2" x14ac:dyDescent="0.25">
      <c r="A392" s="37" t="s">
        <v>2159</v>
      </c>
      <c r="B392" s="37" t="s">
        <v>2156</v>
      </c>
      <c r="C392" s="37">
        <v>51</v>
      </c>
      <c r="D392" s="37">
        <v>83</v>
      </c>
      <c r="E392" s="37">
        <v>2021</v>
      </c>
      <c r="F392" s="37">
        <v>2</v>
      </c>
      <c r="G392" s="37">
        <v>10000</v>
      </c>
      <c r="H392" s="37">
        <v>10000</v>
      </c>
      <c r="I392" s="37">
        <v>73</v>
      </c>
      <c r="J392" s="12" t="s">
        <v>2160</v>
      </c>
      <c r="O392" s="24" t="s">
        <v>1016</v>
      </c>
      <c r="P392" s="28" t="s">
        <v>4113</v>
      </c>
      <c r="Q392" s="37" t="s">
        <v>2161</v>
      </c>
      <c r="R392" s="37" t="s">
        <v>94</v>
      </c>
      <c r="S392" s="37">
        <f>VLOOKUP(J:J,[1]leaderboard_histograms_fixed_20!$B:$D,2,FALSE)</f>
        <v>1.33140562248995</v>
      </c>
      <c r="T392" s="37">
        <f>VLOOKUP(J:J,[1]leaderboard_histograms_fixed_20!$B:$D,3,FALSE)</f>
        <v>1.2018561484918699</v>
      </c>
      <c r="W392" s="37"/>
      <c r="X392" s="37" t="s">
        <v>2162</v>
      </c>
      <c r="Y392" s="37" t="b">
        <v>0</v>
      </c>
      <c r="Z392" s="37" t="b">
        <v>0</v>
      </c>
      <c r="AA392" s="37" t="b">
        <v>1</v>
      </c>
      <c r="AB392" s="37" t="b">
        <v>0</v>
      </c>
    </row>
    <row r="393" spans="1:29" ht="13.2" x14ac:dyDescent="0.25">
      <c r="A393" s="37" t="s">
        <v>2163</v>
      </c>
      <c r="B393" s="37" t="s">
        <v>2164</v>
      </c>
      <c r="C393" s="37">
        <v>150</v>
      </c>
      <c r="D393" s="37">
        <v>326</v>
      </c>
      <c r="E393" s="37">
        <v>2021</v>
      </c>
      <c r="F393" s="37">
        <v>2</v>
      </c>
      <c r="G393" s="37" t="s">
        <v>33</v>
      </c>
      <c r="H393" s="37">
        <v>0</v>
      </c>
      <c r="I393" s="37">
        <v>109</v>
      </c>
      <c r="J393" s="26" t="s">
        <v>2165</v>
      </c>
      <c r="O393" s="37" t="s">
        <v>492</v>
      </c>
      <c r="P393" s="28" t="s">
        <v>4113</v>
      </c>
      <c r="Q393" s="37" t="s">
        <v>2166</v>
      </c>
      <c r="R393" s="33"/>
      <c r="S393" s="37"/>
      <c r="T393" s="37"/>
      <c r="W393" s="37" t="s">
        <v>139</v>
      </c>
      <c r="X393" s="37" t="s">
        <v>2167</v>
      </c>
      <c r="Y393" s="37" t="b">
        <v>1</v>
      </c>
      <c r="Z393" s="37" t="b">
        <v>0</v>
      </c>
      <c r="AA393" s="37" t="b">
        <v>1</v>
      </c>
      <c r="AB393" s="37" t="b">
        <v>0</v>
      </c>
    </row>
    <row r="394" spans="1:29" ht="13.2" x14ac:dyDescent="0.25">
      <c r="A394" s="37" t="s">
        <v>2168</v>
      </c>
      <c r="B394" s="37" t="s">
        <v>2169</v>
      </c>
      <c r="C394" s="37">
        <v>24</v>
      </c>
      <c r="D394" s="37">
        <v>33</v>
      </c>
      <c r="E394" s="37">
        <v>2021</v>
      </c>
      <c r="F394" s="37">
        <v>2</v>
      </c>
      <c r="G394" s="37" t="s">
        <v>33</v>
      </c>
      <c r="H394" s="37">
        <v>0</v>
      </c>
      <c r="I394" s="37">
        <v>103</v>
      </c>
      <c r="J394" s="12" t="s">
        <v>2170</v>
      </c>
      <c r="O394" s="37" t="s">
        <v>59</v>
      </c>
      <c r="P394" s="37" t="s">
        <v>36</v>
      </c>
      <c r="Q394" s="37" t="s">
        <v>2171</v>
      </c>
      <c r="R394" s="37" t="s">
        <v>94</v>
      </c>
      <c r="S394" s="37">
        <f>VLOOKUP(J:J,[1]leaderboard_histograms_fixed_20!$B:$D,2,FALSE)</f>
        <v>1.08686827684189</v>
      </c>
      <c r="T394" s="37">
        <f>VLOOKUP(J:J,[1]leaderboard_histograms_fixed_20!$B:$D,3,FALSE)</f>
        <v>1.0949800633882001</v>
      </c>
      <c r="W394" s="37" t="s">
        <v>1733</v>
      </c>
      <c r="X394" s="37" t="s">
        <v>282</v>
      </c>
      <c r="Y394" s="37" t="b">
        <v>0</v>
      </c>
      <c r="Z394" s="37" t="b">
        <v>0</v>
      </c>
      <c r="AA394" s="37" t="b">
        <v>1</v>
      </c>
      <c r="AB394" s="37" t="b">
        <v>0</v>
      </c>
    </row>
    <row r="395" spans="1:29" ht="13.2" x14ac:dyDescent="0.25">
      <c r="A395" s="37" t="s">
        <v>2172</v>
      </c>
      <c r="B395" s="37" t="s">
        <v>2173</v>
      </c>
      <c r="C395" s="37">
        <v>433</v>
      </c>
      <c r="D395" s="37">
        <v>6066</v>
      </c>
      <c r="E395" s="37">
        <v>2021</v>
      </c>
      <c r="F395" s="37">
        <v>3</v>
      </c>
      <c r="G395" s="37" t="s">
        <v>33</v>
      </c>
      <c r="H395" s="37">
        <v>0</v>
      </c>
      <c r="I395" s="37">
        <v>28</v>
      </c>
      <c r="J395" s="12" t="s">
        <v>2174</v>
      </c>
      <c r="O395" s="37" t="s">
        <v>2175</v>
      </c>
      <c r="P395" s="37" t="s">
        <v>36</v>
      </c>
      <c r="Q395" s="37" t="s">
        <v>2176</v>
      </c>
      <c r="R395" s="37" t="s">
        <v>326</v>
      </c>
      <c r="S395" s="37">
        <f>VLOOKUP(J:J,[1]leaderboard_histograms_fixed_20!$B:$D,2,FALSE)</f>
        <v>1.14060582361424</v>
      </c>
      <c r="T395" s="37">
        <f>VLOOKUP(J:J,[1]leaderboard_histograms_fixed_20!$B:$D,3,FALSE)</f>
        <v>1.09943221256146</v>
      </c>
      <c r="W395" s="37" t="s">
        <v>2177</v>
      </c>
      <c r="X395" s="37" t="s">
        <v>2178</v>
      </c>
      <c r="Y395" s="37" t="b">
        <v>0</v>
      </c>
      <c r="Z395" s="37" t="b">
        <v>0</v>
      </c>
      <c r="AA395" s="37" t="b">
        <v>1</v>
      </c>
      <c r="AB395" s="37" t="b">
        <v>0</v>
      </c>
    </row>
    <row r="396" spans="1:29" ht="13.2" x14ac:dyDescent="0.25">
      <c r="A396" s="37" t="s">
        <v>2179</v>
      </c>
      <c r="B396" s="37" t="s">
        <v>2180</v>
      </c>
      <c r="C396" s="37">
        <v>34</v>
      </c>
      <c r="D396" s="37">
        <v>389</v>
      </c>
      <c r="E396" s="37">
        <v>2021</v>
      </c>
      <c r="F396" s="37">
        <v>2</v>
      </c>
      <c r="G396" s="37" t="s">
        <v>33</v>
      </c>
      <c r="H396" s="37">
        <v>0</v>
      </c>
      <c r="I396" s="37">
        <v>60</v>
      </c>
      <c r="J396" s="12" t="s">
        <v>2181</v>
      </c>
      <c r="O396" s="37" t="s">
        <v>995</v>
      </c>
      <c r="P396" s="37" t="s">
        <v>36</v>
      </c>
      <c r="Q396" s="37" t="s">
        <v>2182</v>
      </c>
      <c r="R396" s="37" t="s">
        <v>311</v>
      </c>
      <c r="S396" s="37">
        <f>VLOOKUP(J:J,[1]leaderboard_histograms_fixed_20!$B:$D,2,FALSE)</f>
        <v>0</v>
      </c>
      <c r="T396" s="37">
        <f>VLOOKUP(J:J,[1]leaderboard_histograms_fixed_20!$B:$D,3,FALSE)</f>
        <v>0</v>
      </c>
      <c r="W396" s="37" t="s">
        <v>483</v>
      </c>
      <c r="X396" s="37" t="s">
        <v>282</v>
      </c>
      <c r="Y396" s="37" t="b">
        <v>0</v>
      </c>
      <c r="Z396" s="37" t="b">
        <v>0</v>
      </c>
      <c r="AA396" s="37" t="b">
        <v>1</v>
      </c>
      <c r="AB396" s="37" t="b">
        <v>0</v>
      </c>
      <c r="AC396" s="12" t="s">
        <v>2183</v>
      </c>
    </row>
    <row r="397" spans="1:29" ht="13.2" x14ac:dyDescent="0.25">
      <c r="A397" s="37" t="s">
        <v>2184</v>
      </c>
      <c r="B397" s="37" t="s">
        <v>2185</v>
      </c>
      <c r="C397" s="37">
        <v>61</v>
      </c>
      <c r="D397" s="37">
        <v>134</v>
      </c>
      <c r="E397" s="37">
        <v>2021</v>
      </c>
      <c r="F397" s="37">
        <v>3</v>
      </c>
      <c r="G397" s="37" t="s">
        <v>33</v>
      </c>
      <c r="H397" s="37">
        <v>0</v>
      </c>
      <c r="I397" s="37">
        <v>79</v>
      </c>
      <c r="J397" s="12" t="s">
        <v>2186</v>
      </c>
      <c r="O397" s="37" t="s">
        <v>492</v>
      </c>
      <c r="P397" s="28" t="s">
        <v>4113</v>
      </c>
      <c r="Q397" s="37" t="s">
        <v>2187</v>
      </c>
      <c r="R397" s="37" t="s">
        <v>759</v>
      </c>
      <c r="S397" s="37">
        <f>VLOOKUP(J:J,[1]leaderboard_histograms_fixed_20!$B:$D,2,FALSE)</f>
        <v>1.2900117698645299</v>
      </c>
      <c r="T397" s="37">
        <f>VLOOKUP(J:J,[1]leaderboard_histograms_fixed_20!$B:$D,3,FALSE)</f>
        <v>1.26055249128799</v>
      </c>
      <c r="V397" s="37" t="s">
        <v>2188</v>
      </c>
      <c r="W397" s="37" t="s">
        <v>2189</v>
      </c>
      <c r="X397" s="37" t="s">
        <v>2190</v>
      </c>
      <c r="Y397" s="37" t="b">
        <v>1</v>
      </c>
      <c r="Z397" s="37" t="b">
        <v>0</v>
      </c>
      <c r="AA397" s="37" t="b">
        <v>1</v>
      </c>
      <c r="AB397" s="37" t="b">
        <v>1</v>
      </c>
    </row>
    <row r="398" spans="1:29" ht="13.2" x14ac:dyDescent="0.25">
      <c r="A398" s="37" t="s">
        <v>2191</v>
      </c>
      <c r="B398" s="37" t="s">
        <v>2192</v>
      </c>
      <c r="C398" s="37">
        <v>6</v>
      </c>
      <c r="D398" s="37">
        <v>11</v>
      </c>
      <c r="E398" s="37">
        <v>2020</v>
      </c>
      <c r="F398" s="37">
        <v>1</v>
      </c>
      <c r="G398" s="37" t="s">
        <v>33</v>
      </c>
      <c r="H398" s="37">
        <v>0</v>
      </c>
      <c r="I398" s="37">
        <v>625</v>
      </c>
      <c r="J398" s="12" t="s">
        <v>2193</v>
      </c>
      <c r="O398" s="37" t="s">
        <v>492</v>
      </c>
      <c r="P398" s="37" t="s">
        <v>688</v>
      </c>
      <c r="Q398" s="37" t="s">
        <v>2194</v>
      </c>
      <c r="R398" s="37" t="s">
        <v>690</v>
      </c>
      <c r="S398" s="37"/>
      <c r="T398" s="37"/>
      <c r="W398" s="37" t="s">
        <v>980</v>
      </c>
      <c r="X398" s="37" t="s">
        <v>2195</v>
      </c>
      <c r="Y398" s="37" t="b">
        <v>1</v>
      </c>
      <c r="Z398" s="37" t="b">
        <v>0</v>
      </c>
      <c r="AA398" s="37" t="b">
        <v>1</v>
      </c>
      <c r="AB398" s="37" t="b">
        <v>0</v>
      </c>
    </row>
    <row r="399" spans="1:29" ht="13.2" x14ac:dyDescent="0.25">
      <c r="A399" s="37" t="s">
        <v>2196</v>
      </c>
      <c r="B399" s="37" t="s">
        <v>2197</v>
      </c>
      <c r="C399" s="37">
        <v>70</v>
      </c>
      <c r="D399" s="37">
        <v>295</v>
      </c>
      <c r="E399" s="37">
        <v>2021</v>
      </c>
      <c r="F399" s="37">
        <v>2</v>
      </c>
      <c r="G399" s="37" t="s">
        <v>33</v>
      </c>
      <c r="H399" s="37">
        <v>0</v>
      </c>
      <c r="I399" s="37">
        <v>37</v>
      </c>
      <c r="J399" s="12" t="s">
        <v>2198</v>
      </c>
      <c r="O399" s="37" t="s">
        <v>158</v>
      </c>
      <c r="P399" s="37" t="s">
        <v>36</v>
      </c>
      <c r="Q399" s="37" t="s">
        <v>2199</v>
      </c>
      <c r="R399" s="37" t="s">
        <v>94</v>
      </c>
      <c r="S399" s="37"/>
      <c r="T399" s="37"/>
      <c r="W399" s="17" t="s">
        <v>112</v>
      </c>
      <c r="X399" s="37" t="s">
        <v>2200</v>
      </c>
      <c r="Y399" s="37" t="b">
        <v>1</v>
      </c>
      <c r="Z399" s="37" t="b">
        <v>0</v>
      </c>
      <c r="AA399" s="37" t="b">
        <v>1</v>
      </c>
      <c r="AB399" s="37" t="b">
        <v>0</v>
      </c>
    </row>
    <row r="400" spans="1:29" ht="13.2" x14ac:dyDescent="0.25">
      <c r="A400" s="37" t="s">
        <v>2201</v>
      </c>
      <c r="B400" s="37" t="s">
        <v>2202</v>
      </c>
      <c r="C400" s="37">
        <v>59</v>
      </c>
      <c r="D400" s="37">
        <v>549</v>
      </c>
      <c r="E400" s="37">
        <v>2021</v>
      </c>
      <c r="F400" s="37">
        <v>14</v>
      </c>
      <c r="G400" s="37" t="s">
        <v>33</v>
      </c>
      <c r="H400" s="37">
        <v>0</v>
      </c>
      <c r="I400" s="37">
        <v>62</v>
      </c>
      <c r="J400" s="12" t="s">
        <v>2203</v>
      </c>
      <c r="O400" s="37" t="s">
        <v>2204</v>
      </c>
      <c r="P400" s="37" t="s">
        <v>36</v>
      </c>
      <c r="Q400" s="37" t="s">
        <v>2205</v>
      </c>
      <c r="R400" s="37" t="s">
        <v>311</v>
      </c>
      <c r="S400" s="37">
        <f>VLOOKUP(J:J,[1]leaderboard_histograms_fixed_20!$B:$D,2,FALSE)</f>
        <v>1.26</v>
      </c>
      <c r="T400" s="37">
        <f>VLOOKUP(J:J,[1]leaderboard_histograms_fixed_20!$B:$D,3,FALSE)</f>
        <v>1.1914893617021201</v>
      </c>
      <c r="V400" s="37" t="s">
        <v>2206</v>
      </c>
      <c r="W400" s="37" t="s">
        <v>303</v>
      </c>
      <c r="X400" s="37" t="s">
        <v>2207</v>
      </c>
      <c r="Y400" s="37" t="b">
        <v>1</v>
      </c>
      <c r="Z400" s="37" t="b">
        <v>0</v>
      </c>
      <c r="AA400" s="37" t="b">
        <v>1</v>
      </c>
      <c r="AB400" s="37" t="b">
        <v>0</v>
      </c>
    </row>
    <row r="401" spans="1:28" ht="13.2" x14ac:dyDescent="0.25">
      <c r="A401" s="37" t="s">
        <v>2208</v>
      </c>
      <c r="B401" s="37" t="s">
        <v>2209</v>
      </c>
      <c r="C401" s="37">
        <v>44</v>
      </c>
      <c r="D401" s="37">
        <v>490</v>
      </c>
      <c r="E401" s="37">
        <v>2021</v>
      </c>
      <c r="F401" s="37">
        <v>8</v>
      </c>
      <c r="G401" s="37" t="s">
        <v>33</v>
      </c>
      <c r="H401" s="37">
        <v>0</v>
      </c>
      <c r="I401" s="37">
        <v>62</v>
      </c>
      <c r="J401" s="12" t="s">
        <v>2210</v>
      </c>
      <c r="O401" s="37" t="s">
        <v>2204</v>
      </c>
      <c r="P401" s="37" t="s">
        <v>36</v>
      </c>
      <c r="Q401" s="37" t="s">
        <v>2211</v>
      </c>
      <c r="R401" s="37" t="s">
        <v>94</v>
      </c>
      <c r="S401" s="37">
        <f>VLOOKUP(J:J,[1]leaderboard_histograms_fixed_20!$B:$D,2,FALSE)</f>
        <v>1.1831932773109199</v>
      </c>
      <c r="T401" s="37">
        <f>VLOOKUP(J:J,[1]leaderboard_histograms_fixed_20!$B:$D,3,FALSE)</f>
        <v>1.0864197530864099</v>
      </c>
      <c r="V401" s="37" t="s">
        <v>2212</v>
      </c>
      <c r="W401" s="37" t="s">
        <v>303</v>
      </c>
      <c r="X401" s="37" t="s">
        <v>2207</v>
      </c>
      <c r="Y401" s="37" t="b">
        <v>1</v>
      </c>
      <c r="Z401" s="37" t="b">
        <v>0</v>
      </c>
      <c r="AA401" s="37" t="b">
        <v>1</v>
      </c>
      <c r="AB401" s="37" t="b">
        <v>0</v>
      </c>
    </row>
    <row r="402" spans="1:28" ht="13.2" x14ac:dyDescent="0.25">
      <c r="A402" s="37" t="s">
        <v>2213</v>
      </c>
      <c r="B402" s="37" t="s">
        <v>2214</v>
      </c>
      <c r="C402" s="37">
        <v>34</v>
      </c>
      <c r="D402" s="37">
        <v>341</v>
      </c>
      <c r="E402" s="37">
        <v>2021</v>
      </c>
      <c r="F402" s="37">
        <v>3</v>
      </c>
      <c r="G402" s="37" t="s">
        <v>33</v>
      </c>
      <c r="H402" s="37">
        <v>0</v>
      </c>
      <c r="I402" s="37">
        <v>128</v>
      </c>
      <c r="J402" s="12" t="s">
        <v>2215</v>
      </c>
      <c r="O402" s="37" t="s">
        <v>492</v>
      </c>
      <c r="P402" s="28" t="s">
        <v>4113</v>
      </c>
      <c r="Q402" s="37" t="s">
        <v>2216</v>
      </c>
      <c r="R402" s="37" t="s">
        <v>884</v>
      </c>
      <c r="S402" s="37"/>
      <c r="T402" s="37"/>
      <c r="W402" s="37" t="s">
        <v>2217</v>
      </c>
      <c r="X402" s="37" t="s">
        <v>2218</v>
      </c>
      <c r="Y402" s="37" t="b">
        <v>1</v>
      </c>
      <c r="Z402" s="37" t="b">
        <v>0</v>
      </c>
      <c r="AA402" s="37" t="b">
        <v>1</v>
      </c>
      <c r="AB402" s="37" t="b">
        <v>1</v>
      </c>
    </row>
    <row r="403" spans="1:28" ht="13.2" x14ac:dyDescent="0.25">
      <c r="A403" s="37" t="s">
        <v>2219</v>
      </c>
      <c r="B403" s="37" t="s">
        <v>2220</v>
      </c>
      <c r="C403" s="37">
        <v>38</v>
      </c>
      <c r="D403" s="37">
        <v>67</v>
      </c>
      <c r="E403" s="37">
        <v>2021</v>
      </c>
      <c r="F403" s="37">
        <v>1</v>
      </c>
      <c r="G403" s="37">
        <v>7000</v>
      </c>
      <c r="H403" s="37">
        <v>7000</v>
      </c>
      <c r="I403" s="37">
        <v>127</v>
      </c>
      <c r="J403" s="12" t="s">
        <v>2221</v>
      </c>
      <c r="P403" s="37" t="s">
        <v>688</v>
      </c>
      <c r="Q403" s="37" t="s">
        <v>2222</v>
      </c>
      <c r="R403" s="37" t="s">
        <v>690</v>
      </c>
      <c r="S403" s="37"/>
      <c r="T403" s="37"/>
      <c r="W403" s="37" t="s">
        <v>2223</v>
      </c>
      <c r="X403" s="37" t="s">
        <v>2224</v>
      </c>
      <c r="Y403" s="37" t="b">
        <v>1</v>
      </c>
      <c r="Z403" s="37" t="b">
        <v>0</v>
      </c>
      <c r="AA403" s="37" t="b">
        <v>1</v>
      </c>
      <c r="AB403" s="37" t="b">
        <v>1</v>
      </c>
    </row>
    <row r="404" spans="1:28" ht="13.2" x14ac:dyDescent="0.25">
      <c r="A404" s="37" t="s">
        <v>2225</v>
      </c>
      <c r="B404" s="37" t="s">
        <v>2226</v>
      </c>
      <c r="C404" s="37">
        <v>37</v>
      </c>
      <c r="D404" s="37">
        <v>22</v>
      </c>
      <c r="E404" s="37">
        <v>2021</v>
      </c>
      <c r="F404" s="37">
        <v>1</v>
      </c>
      <c r="G404" s="37">
        <v>7000</v>
      </c>
      <c r="H404" s="37">
        <v>7000</v>
      </c>
      <c r="I404" s="37">
        <v>127</v>
      </c>
      <c r="J404" s="12" t="s">
        <v>2227</v>
      </c>
      <c r="P404" s="37" t="s">
        <v>688</v>
      </c>
      <c r="Q404" s="37" t="s">
        <v>2228</v>
      </c>
      <c r="R404" s="37" t="s">
        <v>690</v>
      </c>
      <c r="S404" s="37"/>
      <c r="T404" s="37"/>
      <c r="W404" s="37" t="s">
        <v>2229</v>
      </c>
      <c r="X404" s="37" t="s">
        <v>565</v>
      </c>
      <c r="Y404" s="37" t="b">
        <v>0</v>
      </c>
      <c r="Z404" s="37" t="b">
        <v>0</v>
      </c>
      <c r="AA404" s="37" t="b">
        <v>1</v>
      </c>
      <c r="AB404" s="37" t="b">
        <v>1</v>
      </c>
    </row>
    <row r="405" spans="1:28" ht="13.2" x14ac:dyDescent="0.25">
      <c r="A405" s="37" t="s">
        <v>2230</v>
      </c>
      <c r="B405" s="37" t="s">
        <v>2080</v>
      </c>
      <c r="C405" s="37">
        <v>18</v>
      </c>
      <c r="D405" s="37">
        <v>83</v>
      </c>
      <c r="E405" s="37">
        <v>2021</v>
      </c>
      <c r="F405" s="37">
        <v>1</v>
      </c>
      <c r="G405" s="37" t="s">
        <v>33</v>
      </c>
      <c r="H405" s="37">
        <v>0</v>
      </c>
      <c r="I405" s="37">
        <v>103</v>
      </c>
      <c r="J405" s="12" t="s">
        <v>2231</v>
      </c>
      <c r="O405" s="37" t="s">
        <v>158</v>
      </c>
      <c r="P405" s="37" t="s">
        <v>36</v>
      </c>
      <c r="Q405" s="37" t="s">
        <v>2082</v>
      </c>
      <c r="R405" s="37" t="s">
        <v>2083</v>
      </c>
      <c r="S405" s="37"/>
      <c r="T405" s="37"/>
      <c r="W405" s="37" t="s">
        <v>2084</v>
      </c>
      <c r="X405" s="37" t="s">
        <v>2085</v>
      </c>
      <c r="Y405" s="37" t="b">
        <v>0</v>
      </c>
      <c r="Z405" s="37" t="b">
        <v>0</v>
      </c>
      <c r="AA405" s="37" t="b">
        <v>1</v>
      </c>
      <c r="AB405" s="37" t="b">
        <v>0</v>
      </c>
    </row>
    <row r="406" spans="1:28" ht="13.2" x14ac:dyDescent="0.25">
      <c r="A406" s="37" t="s">
        <v>2232</v>
      </c>
      <c r="B406" s="37" t="s">
        <v>1519</v>
      </c>
      <c r="C406" s="37">
        <v>69</v>
      </c>
      <c r="D406" s="37">
        <v>1139</v>
      </c>
      <c r="E406" s="37">
        <v>2021</v>
      </c>
      <c r="F406" s="37">
        <v>2</v>
      </c>
      <c r="G406" s="37" t="s">
        <v>33</v>
      </c>
      <c r="H406" s="37">
        <v>0</v>
      </c>
      <c r="I406" s="37">
        <v>352</v>
      </c>
      <c r="J406" s="12" t="s">
        <v>2233</v>
      </c>
      <c r="O406" s="37" t="s">
        <v>2066</v>
      </c>
      <c r="P406" s="28" t="s">
        <v>4115</v>
      </c>
      <c r="Q406" s="37" t="s">
        <v>2234</v>
      </c>
      <c r="R406" s="37" t="s">
        <v>311</v>
      </c>
      <c r="S406" s="37">
        <f>VLOOKUP(J:J,[1]leaderboard_histograms_fixed_20!$B:$D,2,FALSE)</f>
        <v>5.2418808777429398</v>
      </c>
      <c r="T406" s="37">
        <f>VLOOKUP(J:J,[1]leaderboard_histograms_fixed_20!$B:$D,3,FALSE)</f>
        <v>2.4608150470219399</v>
      </c>
      <c r="V406" s="37" t="s">
        <v>2235</v>
      </c>
      <c r="W406" s="37" t="s">
        <v>1522</v>
      </c>
      <c r="X406" s="37" t="s">
        <v>2236</v>
      </c>
      <c r="Y406" s="37" t="b">
        <v>1</v>
      </c>
      <c r="Z406" s="37" t="b">
        <v>0</v>
      </c>
      <c r="AA406" s="37" t="b">
        <v>1</v>
      </c>
      <c r="AB406" s="37" t="b">
        <v>0</v>
      </c>
    </row>
    <row r="407" spans="1:28" ht="13.2" x14ac:dyDescent="0.25">
      <c r="A407" s="37" t="s">
        <v>2237</v>
      </c>
      <c r="B407" s="37" t="s">
        <v>1519</v>
      </c>
      <c r="C407" s="37">
        <v>52</v>
      </c>
      <c r="D407" s="37">
        <v>590</v>
      </c>
      <c r="E407" s="37">
        <v>2021</v>
      </c>
      <c r="F407" s="37">
        <v>2</v>
      </c>
      <c r="G407" s="37">
        <v>0</v>
      </c>
      <c r="H407" s="37">
        <v>0</v>
      </c>
      <c r="I407" s="37">
        <v>352</v>
      </c>
      <c r="J407" s="12" t="s">
        <v>2238</v>
      </c>
      <c r="O407" s="37" t="s">
        <v>2066</v>
      </c>
      <c r="P407" s="28" t="s">
        <v>4114</v>
      </c>
      <c r="Q407" s="37" t="s">
        <v>2239</v>
      </c>
      <c r="R407" s="37" t="s">
        <v>311</v>
      </c>
      <c r="S407" s="37">
        <f>VLOOKUP(J:J,[1]leaderboard_histograms_fixed_20!$B:$D,2,FALSE)</f>
        <v>2.85112577639751</v>
      </c>
      <c r="T407" s="37">
        <f>VLOOKUP(J:J,[1]leaderboard_histograms_fixed_20!$B:$D,3,FALSE)</f>
        <v>1.88451086956521</v>
      </c>
      <c r="V407" s="37" t="s">
        <v>2235</v>
      </c>
      <c r="W407" s="37" t="s">
        <v>1522</v>
      </c>
      <c r="X407" s="37" t="s">
        <v>2236</v>
      </c>
      <c r="Y407" s="37" t="b">
        <v>1</v>
      </c>
      <c r="Z407" s="37" t="b">
        <v>0</v>
      </c>
      <c r="AA407" s="37" t="b">
        <v>1</v>
      </c>
      <c r="AB407" s="37" t="b">
        <v>0</v>
      </c>
    </row>
    <row r="408" spans="1:28" ht="13.2" x14ac:dyDescent="0.25">
      <c r="A408" s="37" t="s">
        <v>2240</v>
      </c>
      <c r="B408" s="37" t="s">
        <v>2241</v>
      </c>
      <c r="C408" s="37">
        <v>122</v>
      </c>
      <c r="D408" s="37">
        <v>15</v>
      </c>
      <c r="E408" s="37">
        <v>2020</v>
      </c>
      <c r="F408" s="37">
        <v>1</v>
      </c>
      <c r="G408" s="37" t="s">
        <v>33</v>
      </c>
      <c r="H408" s="37">
        <v>0</v>
      </c>
      <c r="I408" s="19">
        <v>559</v>
      </c>
      <c r="J408" s="12" t="s">
        <v>2242</v>
      </c>
      <c r="O408" s="37" t="s">
        <v>158</v>
      </c>
      <c r="P408" s="37" t="s">
        <v>36</v>
      </c>
      <c r="Q408" s="37" t="s">
        <v>2243</v>
      </c>
      <c r="R408" s="37" t="s">
        <v>311</v>
      </c>
      <c r="S408" s="37"/>
      <c r="T408" s="37"/>
      <c r="W408" s="37"/>
      <c r="X408" s="37" t="s">
        <v>303</v>
      </c>
      <c r="Y408" s="37" t="b">
        <v>0</v>
      </c>
      <c r="Z408" s="37" t="b">
        <v>0</v>
      </c>
      <c r="AA408" s="37" t="b">
        <v>1</v>
      </c>
      <c r="AB408" s="37" t="b">
        <v>0</v>
      </c>
    </row>
    <row r="409" spans="1:28" ht="13.2" x14ac:dyDescent="0.25">
      <c r="A409" s="37" t="s">
        <v>2244</v>
      </c>
      <c r="B409" s="37" t="s">
        <v>2245</v>
      </c>
      <c r="C409" s="37">
        <v>76</v>
      </c>
      <c r="D409" s="37">
        <v>2696</v>
      </c>
      <c r="E409" s="37">
        <v>2021</v>
      </c>
      <c r="F409" s="37">
        <v>2</v>
      </c>
      <c r="G409" s="37" t="s">
        <v>33</v>
      </c>
      <c r="H409" s="37">
        <v>0</v>
      </c>
      <c r="I409" s="37">
        <v>19</v>
      </c>
      <c r="J409" s="12" t="s">
        <v>2246</v>
      </c>
      <c r="K409" s="12" t="s">
        <v>2247</v>
      </c>
      <c r="O409" s="37" t="s">
        <v>2066</v>
      </c>
      <c r="P409" s="28" t="s">
        <v>4115</v>
      </c>
      <c r="Q409" s="37" t="s">
        <v>2248</v>
      </c>
      <c r="R409" s="37" t="s">
        <v>2249</v>
      </c>
      <c r="S409" s="37">
        <f>VLOOKUP(J:J,[1]leaderboard_histograms_fixed_20!$B:$D,2,FALSE)</f>
        <v>1.7671171171171101</v>
      </c>
      <c r="T409" s="37">
        <f>VLOOKUP(J:J,[1]leaderboard_histograms_fixed_20!$B:$D,3,FALSE)</f>
        <v>1.43693693693693</v>
      </c>
      <c r="W409" s="37" t="s">
        <v>2069</v>
      </c>
      <c r="X409" s="37" t="s">
        <v>2250</v>
      </c>
      <c r="Y409" s="37" t="b">
        <v>1</v>
      </c>
      <c r="Z409" s="37" t="b">
        <v>1</v>
      </c>
      <c r="AA409" s="37" t="b">
        <v>1</v>
      </c>
      <c r="AB409" s="37" t="b">
        <v>0</v>
      </c>
    </row>
    <row r="410" spans="1:28" ht="13.2" x14ac:dyDescent="0.25">
      <c r="A410" s="37" t="s">
        <v>2251</v>
      </c>
      <c r="B410" s="37" t="s">
        <v>2252</v>
      </c>
      <c r="C410" s="37">
        <v>92</v>
      </c>
      <c r="D410" s="37">
        <v>796</v>
      </c>
      <c r="E410" s="37">
        <v>2022</v>
      </c>
      <c r="F410" s="37">
        <v>1</v>
      </c>
      <c r="G410" s="37" t="s">
        <v>33</v>
      </c>
      <c r="H410" s="37">
        <v>0</v>
      </c>
      <c r="I410" s="37">
        <v>8</v>
      </c>
      <c r="J410" s="12" t="s">
        <v>2253</v>
      </c>
      <c r="K410" s="12" t="s">
        <v>2247</v>
      </c>
      <c r="O410" s="37" t="s">
        <v>2066</v>
      </c>
      <c r="P410" s="28" t="s">
        <v>4115</v>
      </c>
      <c r="Q410" s="37" t="s">
        <v>2254</v>
      </c>
      <c r="R410" s="37" t="s">
        <v>311</v>
      </c>
      <c r="S410" s="37">
        <f>VLOOKUP(J:J,[1]leaderboard_histograms_fixed_20!$B:$D,2,FALSE)</f>
        <v>7.7958333333333298</v>
      </c>
      <c r="T410" s="37">
        <f>VLOOKUP(J:J,[1]leaderboard_histograms_fixed_20!$B:$D,3,FALSE)</f>
        <v>8.4375</v>
      </c>
      <c r="W410" s="37" t="s">
        <v>2069</v>
      </c>
      <c r="X410" s="37" t="s">
        <v>2085</v>
      </c>
      <c r="Y410" s="37" t="b">
        <v>0</v>
      </c>
      <c r="Z410" s="37" t="b">
        <v>0</v>
      </c>
      <c r="AA410" s="37" t="b">
        <v>1</v>
      </c>
      <c r="AB410" s="37" t="b">
        <v>0</v>
      </c>
    </row>
    <row r="411" spans="1:28" ht="13.2" x14ac:dyDescent="0.25">
      <c r="A411" s="37" t="s">
        <v>2255</v>
      </c>
      <c r="B411" s="37" t="s">
        <v>2256</v>
      </c>
      <c r="C411" s="37">
        <v>111</v>
      </c>
      <c r="D411" s="37">
        <v>2098</v>
      </c>
      <c r="E411" s="37">
        <v>2022</v>
      </c>
      <c r="F411" s="37">
        <v>1</v>
      </c>
      <c r="G411" s="37" t="s">
        <v>33</v>
      </c>
      <c r="H411" s="37">
        <v>0</v>
      </c>
      <c r="I411" s="37">
        <v>8</v>
      </c>
      <c r="J411" s="12" t="s">
        <v>2257</v>
      </c>
      <c r="K411" s="12" t="s">
        <v>2247</v>
      </c>
      <c r="O411" s="37" t="s">
        <v>2066</v>
      </c>
      <c r="P411" s="28" t="s">
        <v>4115</v>
      </c>
      <c r="Q411" s="37" t="s">
        <v>2254</v>
      </c>
      <c r="R411" s="37" t="s">
        <v>311</v>
      </c>
      <c r="S411" s="37">
        <f>VLOOKUP(J:J,[1]leaderboard_histograms_fixed_20!$B:$D,2,FALSE)</f>
        <v>1.53286441911229</v>
      </c>
      <c r="T411" s="37">
        <f>VLOOKUP(J:J,[1]leaderboard_histograms_fixed_20!$B:$D,3,FALSE)</f>
        <v>1.42396313364055</v>
      </c>
      <c r="W411" s="37" t="s">
        <v>2069</v>
      </c>
      <c r="X411" s="37" t="s">
        <v>2085</v>
      </c>
      <c r="Y411" s="37" t="b">
        <v>0</v>
      </c>
      <c r="Z411" s="37" t="b">
        <v>0</v>
      </c>
      <c r="AA411" s="37" t="b">
        <v>1</v>
      </c>
      <c r="AB411" s="37" t="b">
        <v>0</v>
      </c>
    </row>
    <row r="412" spans="1:28" ht="13.2" x14ac:dyDescent="0.25">
      <c r="A412" s="37" t="s">
        <v>2258</v>
      </c>
      <c r="B412" s="37" t="s">
        <v>2259</v>
      </c>
      <c r="C412" s="37">
        <v>334</v>
      </c>
      <c r="D412" s="37">
        <v>1809</v>
      </c>
      <c r="E412" s="37">
        <v>2021</v>
      </c>
      <c r="F412" s="37">
        <v>1</v>
      </c>
      <c r="G412" s="37">
        <v>3500</v>
      </c>
      <c r="H412" s="37">
        <v>3500</v>
      </c>
      <c r="I412" s="37">
        <v>109</v>
      </c>
      <c r="J412" s="12" t="s">
        <v>2260</v>
      </c>
      <c r="O412" s="37" t="s">
        <v>265</v>
      </c>
      <c r="P412" s="37" t="s">
        <v>36</v>
      </c>
      <c r="Q412" s="37" t="s">
        <v>2261</v>
      </c>
      <c r="R412" s="37" t="s">
        <v>94</v>
      </c>
      <c r="S412" s="37">
        <f>VLOOKUP(J:J,[1]leaderboard_histograms_fixed_20!$B:$D,2,FALSE)</f>
        <v>1.2752955123958201</v>
      </c>
      <c r="T412" s="37">
        <f>VLOOKUP(J:J,[1]leaderboard_histograms_fixed_20!$B:$D,3,FALSE)</f>
        <v>1.1633459292339401</v>
      </c>
      <c r="W412" s="37" t="s">
        <v>2262</v>
      </c>
      <c r="X412" s="37" t="s">
        <v>2263</v>
      </c>
      <c r="Y412" s="37" t="b">
        <v>0</v>
      </c>
      <c r="Z412" s="37" t="b">
        <v>0</v>
      </c>
      <c r="AA412" s="37" t="b">
        <v>1</v>
      </c>
      <c r="AB412" s="37" t="b">
        <v>0</v>
      </c>
    </row>
    <row r="413" spans="1:28" ht="13.2" x14ac:dyDescent="0.25">
      <c r="A413" s="37" t="s">
        <v>2264</v>
      </c>
      <c r="B413" s="37" t="s">
        <v>2265</v>
      </c>
      <c r="C413" s="37">
        <v>64</v>
      </c>
      <c r="D413" s="37">
        <v>159</v>
      </c>
      <c r="E413" s="37">
        <v>2021</v>
      </c>
      <c r="F413" s="37">
        <v>4</v>
      </c>
      <c r="G413" s="37">
        <v>0</v>
      </c>
      <c r="H413" s="37">
        <v>0</v>
      </c>
      <c r="I413" s="37">
        <v>212</v>
      </c>
      <c r="J413" s="12" t="s">
        <v>2266</v>
      </c>
      <c r="O413" s="37" t="s">
        <v>1291</v>
      </c>
      <c r="P413" s="37" t="s">
        <v>688</v>
      </c>
      <c r="Q413" s="37" t="s">
        <v>2267</v>
      </c>
      <c r="R413" s="37" t="s">
        <v>690</v>
      </c>
      <c r="S413" s="37">
        <f>VLOOKUP(J:J,[1]leaderboard_histograms_fixed_20!$B:$D,2,FALSE)</f>
        <v>0.42160023446658801</v>
      </c>
      <c r="T413" s="37">
        <f>VLOOKUP(J:J,[1]leaderboard_histograms_fixed_20!$B:$D,3,FALSE)</f>
        <v>0.436653386454183</v>
      </c>
      <c r="W413" s="37" t="s">
        <v>20</v>
      </c>
      <c r="AA413" s="37" t="b">
        <v>1</v>
      </c>
      <c r="AB413" s="37" t="b">
        <v>1</v>
      </c>
    </row>
    <row r="414" spans="1:28" ht="13.2" x14ac:dyDescent="0.25">
      <c r="A414" s="37" t="s">
        <v>2268</v>
      </c>
      <c r="B414" s="37" t="s">
        <v>2269</v>
      </c>
      <c r="C414" s="37">
        <v>72</v>
      </c>
      <c r="D414" s="37">
        <v>259</v>
      </c>
      <c r="E414" s="37">
        <v>2021</v>
      </c>
      <c r="F414" s="37">
        <v>3</v>
      </c>
      <c r="G414" s="37" t="s">
        <v>33</v>
      </c>
      <c r="H414" s="37">
        <v>0</v>
      </c>
      <c r="I414" s="37">
        <v>150</v>
      </c>
      <c r="J414" s="12" t="s">
        <v>2270</v>
      </c>
      <c r="O414" s="37" t="s">
        <v>158</v>
      </c>
      <c r="P414" s="37" t="s">
        <v>36</v>
      </c>
      <c r="Q414" s="37" t="s">
        <v>2271</v>
      </c>
      <c r="R414" s="37" t="s">
        <v>2272</v>
      </c>
      <c r="S414" s="39">
        <f>VLOOKUP(J:J,manual_correction!A:C,2,FALSE)</f>
        <v>1.22473336719146</v>
      </c>
      <c r="T414" s="39">
        <f>VLOOKUP(J:J,manual_correction!A:C,3,FALSE)</f>
        <v>1.1697792869269901</v>
      </c>
      <c r="W414" s="37" t="s">
        <v>2273</v>
      </c>
      <c r="X414" s="37" t="s">
        <v>2274</v>
      </c>
      <c r="Y414" s="37" t="b">
        <v>1</v>
      </c>
      <c r="Z414" s="37" t="b">
        <v>1</v>
      </c>
      <c r="AA414" s="37" t="b">
        <v>1</v>
      </c>
      <c r="AB414" s="37" t="b">
        <v>0</v>
      </c>
    </row>
    <row r="415" spans="1:28" ht="13.2" x14ac:dyDescent="0.25">
      <c r="A415" s="37" t="s">
        <v>2275</v>
      </c>
      <c r="B415" s="37" t="s">
        <v>2276</v>
      </c>
      <c r="C415" s="37">
        <v>45</v>
      </c>
      <c r="D415" s="37">
        <v>27</v>
      </c>
      <c r="E415" s="37">
        <v>2021</v>
      </c>
      <c r="F415" s="37">
        <v>4</v>
      </c>
      <c r="G415" s="37" t="s">
        <v>33</v>
      </c>
      <c r="H415" s="37">
        <v>0</v>
      </c>
      <c r="I415" s="37">
        <v>59</v>
      </c>
      <c r="J415" s="12" t="s">
        <v>2277</v>
      </c>
      <c r="O415" s="37" t="s">
        <v>158</v>
      </c>
      <c r="P415" s="37" t="s">
        <v>36</v>
      </c>
      <c r="Q415" s="37" t="s">
        <v>2278</v>
      </c>
      <c r="R415" s="37" t="s">
        <v>326</v>
      </c>
      <c r="S415" s="37"/>
      <c r="T415" s="37"/>
      <c r="W415" s="37" t="s">
        <v>376</v>
      </c>
      <c r="X415" s="37" t="s">
        <v>376</v>
      </c>
      <c r="Y415" s="37" t="b">
        <v>0</v>
      </c>
      <c r="Z415" s="37" t="b">
        <v>1</v>
      </c>
      <c r="AA415" s="37" t="b">
        <v>1</v>
      </c>
      <c r="AB415" s="37" t="b">
        <v>0</v>
      </c>
    </row>
    <row r="416" spans="1:28" ht="13.2" x14ac:dyDescent="0.25">
      <c r="A416" s="37" t="s">
        <v>2279</v>
      </c>
      <c r="B416" s="37" t="s">
        <v>2280</v>
      </c>
      <c r="C416" s="37">
        <v>36</v>
      </c>
      <c r="D416" s="37">
        <v>37</v>
      </c>
      <c r="E416" s="37">
        <v>2020</v>
      </c>
      <c r="F416" s="37">
        <v>1</v>
      </c>
      <c r="G416" s="37" t="s">
        <v>33</v>
      </c>
      <c r="H416" s="37">
        <v>0</v>
      </c>
      <c r="I416" s="37">
        <v>813</v>
      </c>
      <c r="J416" s="12" t="s">
        <v>2281</v>
      </c>
      <c r="K416" s="12" t="s">
        <v>2282</v>
      </c>
      <c r="O416" s="37" t="s">
        <v>2066</v>
      </c>
      <c r="P416" s="28" t="s">
        <v>4115</v>
      </c>
      <c r="Q416" s="37" t="s">
        <v>2283</v>
      </c>
      <c r="R416" s="37" t="s">
        <v>517</v>
      </c>
      <c r="S416" s="37"/>
      <c r="T416" s="37"/>
      <c r="X416" s="37" t="s">
        <v>2284</v>
      </c>
      <c r="Y416" s="37" t="b">
        <v>1</v>
      </c>
      <c r="Z416" s="37" t="b">
        <v>1</v>
      </c>
      <c r="AA416" s="37" t="b">
        <v>1</v>
      </c>
      <c r="AB416" s="37" t="b">
        <v>0</v>
      </c>
    </row>
    <row r="417" spans="1:28" ht="13.2" x14ac:dyDescent="0.25">
      <c r="A417" s="37" t="s">
        <v>2285</v>
      </c>
      <c r="B417" s="37" t="s">
        <v>2286</v>
      </c>
      <c r="C417" s="37">
        <v>72</v>
      </c>
      <c r="D417" s="37">
        <v>68</v>
      </c>
      <c r="E417" s="37">
        <v>2022</v>
      </c>
      <c r="F417" s="37">
        <v>2</v>
      </c>
      <c r="G417" s="37" t="s">
        <v>33</v>
      </c>
      <c r="H417" s="37">
        <v>0</v>
      </c>
      <c r="I417" s="37">
        <v>39</v>
      </c>
      <c r="J417" s="12" t="s">
        <v>2287</v>
      </c>
      <c r="O417" s="37" t="s">
        <v>2288</v>
      </c>
      <c r="P417" s="28" t="s">
        <v>4113</v>
      </c>
      <c r="Q417" s="37" t="s">
        <v>2289</v>
      </c>
      <c r="R417" s="37" t="s">
        <v>311</v>
      </c>
      <c r="S417" s="37"/>
      <c r="T417" s="37"/>
      <c r="W417" s="37" t="s">
        <v>418</v>
      </c>
      <c r="X417" s="37" t="s">
        <v>303</v>
      </c>
      <c r="Y417" s="37" t="b">
        <v>0</v>
      </c>
      <c r="Z417" s="37" t="b">
        <v>0</v>
      </c>
      <c r="AA417" s="37" t="b">
        <v>1</v>
      </c>
      <c r="AB417" s="37" t="b">
        <v>1</v>
      </c>
    </row>
    <row r="418" spans="1:28" ht="13.2" x14ac:dyDescent="0.25">
      <c r="A418" s="37" t="s">
        <v>2290</v>
      </c>
      <c r="B418" s="37" t="s">
        <v>2291</v>
      </c>
      <c r="C418" s="37">
        <v>67</v>
      </c>
      <c r="D418" s="37">
        <v>47</v>
      </c>
      <c r="E418" s="37">
        <v>2022</v>
      </c>
      <c r="F418" s="37">
        <v>2</v>
      </c>
      <c r="G418" s="37" t="s">
        <v>33</v>
      </c>
      <c r="H418" s="37">
        <v>0</v>
      </c>
      <c r="I418" s="37">
        <v>39</v>
      </c>
      <c r="J418" s="12" t="s">
        <v>2292</v>
      </c>
      <c r="O418" s="37" t="s">
        <v>2288</v>
      </c>
      <c r="P418" s="28" t="s">
        <v>4113</v>
      </c>
      <c r="Q418" s="37" t="s">
        <v>2293</v>
      </c>
      <c r="R418" s="37" t="s">
        <v>120</v>
      </c>
      <c r="S418" s="37"/>
      <c r="T418" s="37"/>
      <c r="W418" s="37" t="s">
        <v>418</v>
      </c>
      <c r="X418" s="37" t="s">
        <v>2294</v>
      </c>
      <c r="Y418" s="37" t="b">
        <v>0</v>
      </c>
      <c r="Z418" s="37" t="b">
        <v>0</v>
      </c>
      <c r="AA418" s="37" t="b">
        <v>1</v>
      </c>
      <c r="AB418" s="37" t="b">
        <v>1</v>
      </c>
    </row>
    <row r="419" spans="1:28" ht="13.2" x14ac:dyDescent="0.25">
      <c r="A419" s="37" t="s">
        <v>2295</v>
      </c>
      <c r="B419" s="37" t="s">
        <v>2296</v>
      </c>
      <c r="C419" s="37">
        <v>73</v>
      </c>
      <c r="D419" s="37">
        <v>97</v>
      </c>
      <c r="E419" s="37">
        <v>2022</v>
      </c>
      <c r="F419" s="37">
        <v>2</v>
      </c>
      <c r="G419" s="37" t="s">
        <v>33</v>
      </c>
      <c r="H419" s="37">
        <v>0</v>
      </c>
      <c r="I419" s="37">
        <v>39</v>
      </c>
      <c r="J419" s="12" t="s">
        <v>2297</v>
      </c>
      <c r="O419" s="37" t="s">
        <v>2288</v>
      </c>
      <c r="P419" s="28" t="s">
        <v>4113</v>
      </c>
      <c r="Q419" s="37" t="s">
        <v>2298</v>
      </c>
      <c r="R419" s="37" t="s">
        <v>311</v>
      </c>
      <c r="S419" s="37"/>
      <c r="T419" s="37"/>
      <c r="W419" s="37" t="s">
        <v>418</v>
      </c>
      <c r="X419" s="37" t="s">
        <v>2299</v>
      </c>
      <c r="Y419" s="37" t="b">
        <v>0</v>
      </c>
      <c r="Z419" s="37" t="b">
        <v>0</v>
      </c>
      <c r="AA419" s="37" t="b">
        <v>1</v>
      </c>
      <c r="AB419" s="37" t="b">
        <v>1</v>
      </c>
    </row>
    <row r="420" spans="1:28" ht="13.2" x14ac:dyDescent="0.25">
      <c r="A420" s="37" t="s">
        <v>2300</v>
      </c>
      <c r="B420" s="37" t="s">
        <v>2301</v>
      </c>
      <c r="C420" s="37">
        <v>140</v>
      </c>
      <c r="D420" s="37">
        <v>1013</v>
      </c>
      <c r="E420" s="37">
        <v>2022</v>
      </c>
      <c r="F420" s="37">
        <v>2</v>
      </c>
      <c r="G420" s="37" t="s">
        <v>33</v>
      </c>
      <c r="H420" s="37">
        <v>0</v>
      </c>
      <c r="I420" s="37">
        <v>39</v>
      </c>
      <c r="J420" s="12" t="s">
        <v>2302</v>
      </c>
      <c r="O420" s="37" t="s">
        <v>2288</v>
      </c>
      <c r="P420" s="28" t="s">
        <v>4113</v>
      </c>
      <c r="Q420" s="37" t="s">
        <v>2303</v>
      </c>
      <c r="R420" s="37" t="s">
        <v>311</v>
      </c>
      <c r="S420" s="37">
        <f>VLOOKUP(J:J,[1]leaderboard_histograms_fixed_20!$B:$D,2,FALSE)</f>
        <v>1.14012839819291</v>
      </c>
      <c r="T420" s="37">
        <f>VLOOKUP(J:J,[1]leaderboard_histograms_fixed_20!$B:$D,3,FALSE)</f>
        <v>1.04766760132551</v>
      </c>
      <c r="W420" s="37" t="s">
        <v>418</v>
      </c>
      <c r="X420" s="37" t="s">
        <v>303</v>
      </c>
      <c r="Y420" s="37" t="b">
        <v>0</v>
      </c>
      <c r="Z420" s="37" t="b">
        <v>0</v>
      </c>
      <c r="AA420" s="37" t="b">
        <v>1</v>
      </c>
      <c r="AB420" s="37" t="b">
        <v>1</v>
      </c>
    </row>
    <row r="421" spans="1:28" ht="13.2" x14ac:dyDescent="0.25">
      <c r="A421" s="37" t="s">
        <v>2304</v>
      </c>
      <c r="B421" s="37" t="s">
        <v>2305</v>
      </c>
      <c r="C421" s="37">
        <v>95</v>
      </c>
      <c r="D421" s="37">
        <v>1811</v>
      </c>
      <c r="E421" s="37">
        <v>2021</v>
      </c>
      <c r="F421" s="37">
        <v>3</v>
      </c>
      <c r="G421" s="37" t="s">
        <v>33</v>
      </c>
      <c r="H421" s="37">
        <v>0</v>
      </c>
      <c r="I421" s="37">
        <v>307</v>
      </c>
      <c r="J421" s="12" t="s">
        <v>2306</v>
      </c>
      <c r="K421" s="12" t="s">
        <v>2307</v>
      </c>
      <c r="O421" s="37" t="s">
        <v>1452</v>
      </c>
      <c r="P421" s="37" t="s">
        <v>36</v>
      </c>
      <c r="Q421" s="37" t="s">
        <v>2308</v>
      </c>
      <c r="R421" s="37" t="s">
        <v>326</v>
      </c>
      <c r="S421" s="37">
        <f>VLOOKUP(J:J,[1]leaderboard_histograms_fixed_20!$B:$D,2,FALSE)</f>
        <v>1.045752125223</v>
      </c>
      <c r="T421" s="37">
        <f>VLOOKUP(J:J,[1]leaderboard_histograms_fixed_20!$B:$D,3,FALSE)</f>
        <v>1.02324690254183</v>
      </c>
      <c r="W421" s="37" t="s">
        <v>96</v>
      </c>
      <c r="X421" s="37" t="s">
        <v>2309</v>
      </c>
      <c r="Y421" s="37" t="b">
        <v>1</v>
      </c>
      <c r="Z421" s="37" t="b">
        <v>0</v>
      </c>
      <c r="AA421" s="37" t="b">
        <v>1</v>
      </c>
      <c r="AB421" s="37" t="b">
        <v>0</v>
      </c>
    </row>
    <row r="422" spans="1:28" ht="13.2" x14ac:dyDescent="0.25">
      <c r="A422" s="37" t="s">
        <v>2310</v>
      </c>
      <c r="B422" s="37" t="s">
        <v>2311</v>
      </c>
      <c r="C422" s="37">
        <v>95</v>
      </c>
      <c r="D422" s="37">
        <v>2111</v>
      </c>
      <c r="E422" s="37">
        <v>2021</v>
      </c>
      <c r="F422" s="37">
        <v>3</v>
      </c>
      <c r="G422" s="37" t="s">
        <v>33</v>
      </c>
      <c r="H422" s="37">
        <v>0</v>
      </c>
      <c r="I422" s="37">
        <v>307</v>
      </c>
      <c r="J422" s="12" t="s">
        <v>2312</v>
      </c>
      <c r="O422" s="37" t="s">
        <v>1452</v>
      </c>
      <c r="P422" s="37" t="s">
        <v>36</v>
      </c>
      <c r="Q422" s="37" t="s">
        <v>2313</v>
      </c>
      <c r="R422" s="37" t="s">
        <v>326</v>
      </c>
      <c r="S422" s="37">
        <f>VLOOKUP(J:J,[1]leaderboard_histograms_fixed_20!$B:$D,2,FALSE)</f>
        <v>1.6071413205635801</v>
      </c>
      <c r="T422" s="37">
        <f>VLOOKUP(J:J,[1]leaderboard_histograms_fixed_20!$B:$D,3,FALSE)</f>
        <v>1.4212610460566999</v>
      </c>
      <c r="W422" s="37" t="s">
        <v>217</v>
      </c>
      <c r="X422" s="37" t="s">
        <v>217</v>
      </c>
      <c r="Y422" s="37" t="b">
        <v>0</v>
      </c>
      <c r="Z422" s="37" t="b">
        <v>0</v>
      </c>
      <c r="AA422" s="37" t="b">
        <v>1</v>
      </c>
      <c r="AB422" s="37" t="b">
        <v>0</v>
      </c>
    </row>
    <row r="423" spans="1:28" ht="13.8" thickBot="1" x14ac:dyDescent="0.3">
      <c r="A423" s="37" t="s">
        <v>2314</v>
      </c>
      <c r="B423" s="37" t="s">
        <v>2315</v>
      </c>
      <c r="C423" s="37">
        <v>47</v>
      </c>
      <c r="D423" s="37">
        <v>441</v>
      </c>
      <c r="E423" s="37">
        <v>2021</v>
      </c>
      <c r="F423" s="37">
        <v>1</v>
      </c>
      <c r="G423" s="37" t="s">
        <v>33</v>
      </c>
      <c r="H423" s="37">
        <v>0</v>
      </c>
      <c r="I423" s="37">
        <v>364</v>
      </c>
      <c r="J423" s="12" t="s">
        <v>2316</v>
      </c>
      <c r="O423" s="37" t="s">
        <v>492</v>
      </c>
      <c r="P423" s="28" t="s">
        <v>4113</v>
      </c>
      <c r="Q423" s="37" t="s">
        <v>2317</v>
      </c>
      <c r="R423" s="37" t="s">
        <v>493</v>
      </c>
      <c r="S423" s="37">
        <f>VLOOKUP(J:J,[1]leaderboard_histograms_fixed_20!$B:$D,2,FALSE)</f>
        <v>1.40294357677782</v>
      </c>
      <c r="T423" s="37">
        <f>VLOOKUP(J:J,[1]leaderboard_histograms_fixed_20!$B:$D,3,FALSE)</f>
        <v>1.4477544162390401</v>
      </c>
      <c r="W423" s="37" t="s">
        <v>303</v>
      </c>
      <c r="X423" s="37" t="s">
        <v>2318</v>
      </c>
      <c r="Y423" s="37" t="b">
        <v>1</v>
      </c>
      <c r="Z423" s="37" t="b">
        <v>0</v>
      </c>
      <c r="AA423" s="37" t="b">
        <v>1</v>
      </c>
      <c r="AB423" s="37" t="b">
        <v>0</v>
      </c>
    </row>
    <row r="424" spans="1:28" ht="13.8" thickBot="1" x14ac:dyDescent="0.3">
      <c r="A424" s="37" t="s">
        <v>2319</v>
      </c>
      <c r="B424" s="37" t="s">
        <v>2320</v>
      </c>
      <c r="C424" s="37">
        <v>174</v>
      </c>
      <c r="D424" s="37">
        <v>16</v>
      </c>
      <c r="E424" s="37">
        <v>2021</v>
      </c>
      <c r="F424" s="37">
        <v>1</v>
      </c>
      <c r="G424" s="37" t="s">
        <v>33</v>
      </c>
      <c r="H424" s="37">
        <v>0</v>
      </c>
      <c r="I424" s="37">
        <v>206</v>
      </c>
      <c r="J424" s="12" t="s">
        <v>2321</v>
      </c>
      <c r="O424" s="37" t="s">
        <v>1039</v>
      </c>
      <c r="P424" s="37" t="s">
        <v>36</v>
      </c>
      <c r="Q424" s="37" t="s">
        <v>2322</v>
      </c>
      <c r="R424" s="37" t="s">
        <v>94</v>
      </c>
      <c r="S424" s="37"/>
      <c r="T424" s="37"/>
      <c r="W424" s="42" t="s">
        <v>1429</v>
      </c>
      <c r="X424" s="37" t="s">
        <v>2323</v>
      </c>
      <c r="Y424" s="37" t="b">
        <v>1</v>
      </c>
      <c r="Z424" s="37" t="b">
        <v>0</v>
      </c>
      <c r="AA424" s="37" t="b">
        <v>1</v>
      </c>
      <c r="AB424" s="37" t="b">
        <v>1</v>
      </c>
    </row>
    <row r="425" spans="1:28" ht="13.8" thickBot="1" x14ac:dyDescent="0.3">
      <c r="A425" s="37" t="s">
        <v>2324</v>
      </c>
      <c r="B425" s="37" t="s">
        <v>2325</v>
      </c>
      <c r="C425" s="37">
        <v>121</v>
      </c>
      <c r="D425" s="37">
        <v>15</v>
      </c>
      <c r="E425" s="37">
        <v>2021</v>
      </c>
      <c r="F425" s="37">
        <v>1</v>
      </c>
      <c r="G425" s="37" t="s">
        <v>33</v>
      </c>
      <c r="H425" s="37">
        <v>0</v>
      </c>
      <c r="I425" s="37">
        <v>206</v>
      </c>
      <c r="J425" s="12" t="s">
        <v>2326</v>
      </c>
      <c r="O425" s="37" t="s">
        <v>1039</v>
      </c>
      <c r="P425" s="37" t="s">
        <v>36</v>
      </c>
      <c r="Q425" s="37" t="s">
        <v>2327</v>
      </c>
      <c r="R425" s="37" t="s">
        <v>94</v>
      </c>
      <c r="S425" s="37"/>
      <c r="T425" s="37"/>
      <c r="W425" s="42" t="s">
        <v>1429</v>
      </c>
      <c r="X425" s="37" t="s">
        <v>2323</v>
      </c>
      <c r="Y425" s="37" t="b">
        <v>1</v>
      </c>
      <c r="Z425" s="37" t="b">
        <v>0</v>
      </c>
      <c r="AA425" s="37" t="b">
        <v>1</v>
      </c>
      <c r="AB425" s="37" t="b">
        <v>1</v>
      </c>
    </row>
    <row r="426" spans="1:28" ht="13.8" thickBot="1" x14ac:dyDescent="0.3">
      <c r="A426" s="37" t="s">
        <v>2328</v>
      </c>
      <c r="B426" s="37" t="s">
        <v>2329</v>
      </c>
      <c r="C426" s="37">
        <v>134</v>
      </c>
      <c r="D426" s="37">
        <v>20</v>
      </c>
      <c r="E426" s="37">
        <v>2021</v>
      </c>
      <c r="F426" s="37">
        <v>1</v>
      </c>
      <c r="G426" s="37" t="s">
        <v>33</v>
      </c>
      <c r="H426" s="37">
        <v>0</v>
      </c>
      <c r="I426" s="37">
        <v>206</v>
      </c>
      <c r="J426" s="12" t="s">
        <v>2330</v>
      </c>
      <c r="O426" s="37" t="s">
        <v>2066</v>
      </c>
      <c r="P426" s="28" t="s">
        <v>4115</v>
      </c>
      <c r="Q426" s="37" t="s">
        <v>2331</v>
      </c>
      <c r="R426" s="37" t="s">
        <v>311</v>
      </c>
      <c r="S426" s="37"/>
      <c r="T426" s="37"/>
      <c r="W426" s="42"/>
      <c r="X426" s="37" t="s">
        <v>2323</v>
      </c>
      <c r="Y426" s="37" t="b">
        <v>1</v>
      </c>
      <c r="Z426" s="37" t="b">
        <v>0</v>
      </c>
      <c r="AA426" s="37" t="b">
        <v>1</v>
      </c>
      <c r="AB426" s="37" t="b">
        <v>1</v>
      </c>
    </row>
    <row r="427" spans="1:28" ht="13.8" thickBot="1" x14ac:dyDescent="0.3">
      <c r="A427" s="37" t="s">
        <v>2332</v>
      </c>
      <c r="B427" s="37" t="s">
        <v>2138</v>
      </c>
      <c r="C427" s="37">
        <v>219</v>
      </c>
      <c r="D427" s="37">
        <v>1100</v>
      </c>
      <c r="E427" s="37">
        <v>2021</v>
      </c>
      <c r="F427" s="37">
        <v>2</v>
      </c>
      <c r="G427" s="37" t="s">
        <v>33</v>
      </c>
      <c r="H427" s="37">
        <v>0</v>
      </c>
      <c r="I427" s="37">
        <v>457</v>
      </c>
      <c r="J427" s="12" t="s">
        <v>2333</v>
      </c>
      <c r="O427" s="37" t="s">
        <v>1016</v>
      </c>
      <c r="P427" s="28" t="s">
        <v>4113</v>
      </c>
      <c r="Q427" s="37" t="s">
        <v>2334</v>
      </c>
      <c r="R427" s="37" t="s">
        <v>1309</v>
      </c>
      <c r="S427" s="37">
        <f>VLOOKUP(J:J,[1]leaderboard_histograms_fixed_20!$B:$D,2,FALSE)</f>
        <v>1.2478344270570401</v>
      </c>
      <c r="T427" s="37">
        <f>VLOOKUP(J:J,[1]leaderboard_histograms_fixed_20!$B:$D,3,FALSE)</f>
        <v>1.1151959181003399</v>
      </c>
      <c r="W427" s="42" t="s">
        <v>4116</v>
      </c>
      <c r="X427" s="37" t="s">
        <v>498</v>
      </c>
      <c r="Y427" s="37" t="b">
        <v>0</v>
      </c>
      <c r="Z427" s="37" t="b">
        <v>0</v>
      </c>
      <c r="AA427" s="37" t="b">
        <v>1</v>
      </c>
      <c r="AB427" s="37" t="b">
        <v>0</v>
      </c>
    </row>
    <row r="428" spans="1:28" ht="13.8" thickBot="1" x14ac:dyDescent="0.3">
      <c r="A428" s="37" t="s">
        <v>2335</v>
      </c>
      <c r="B428" s="37" t="s">
        <v>1513</v>
      </c>
      <c r="C428" s="37">
        <v>273</v>
      </c>
      <c r="D428" s="37">
        <v>3150</v>
      </c>
      <c r="E428" s="37">
        <v>2020</v>
      </c>
      <c r="F428" s="37">
        <v>4</v>
      </c>
      <c r="G428" s="37">
        <v>15000</v>
      </c>
      <c r="H428" s="37">
        <v>15000</v>
      </c>
      <c r="I428" s="37">
        <v>875</v>
      </c>
      <c r="J428" s="12" t="s">
        <v>2336</v>
      </c>
      <c r="O428" s="37" t="s">
        <v>1291</v>
      </c>
      <c r="P428" s="37" t="s">
        <v>688</v>
      </c>
      <c r="Q428" s="37" t="s">
        <v>2337</v>
      </c>
      <c r="R428" s="37" t="s">
        <v>690</v>
      </c>
      <c r="S428" s="37">
        <f>VLOOKUP(J:J,[1]leaderboard_histograms_fixed_20!$B:$D,2,FALSE)</f>
        <v>2.27456131751789</v>
      </c>
      <c r="T428" s="37">
        <f>VLOOKUP(J:J,[1]leaderboard_histograms_fixed_20!$B:$D,3,FALSE)</f>
        <v>1.53051760872289</v>
      </c>
      <c r="W428" s="42" t="s">
        <v>20</v>
      </c>
      <c r="AA428" s="37" t="b">
        <v>1</v>
      </c>
      <c r="AB428" s="37" t="b">
        <v>1</v>
      </c>
    </row>
    <row r="429" spans="1:28" ht="13.8" thickBot="1" x14ac:dyDescent="0.3">
      <c r="A429" s="37" t="s">
        <v>2338</v>
      </c>
      <c r="B429" s="37" t="s">
        <v>2339</v>
      </c>
      <c r="C429" s="37">
        <v>169</v>
      </c>
      <c r="D429" s="37">
        <v>1468</v>
      </c>
      <c r="E429" s="37">
        <v>2020</v>
      </c>
      <c r="F429" s="37">
        <v>4</v>
      </c>
      <c r="G429" s="37">
        <v>15000</v>
      </c>
      <c r="H429" s="37">
        <v>15000</v>
      </c>
      <c r="I429" s="37">
        <v>875</v>
      </c>
      <c r="J429" s="12" t="s">
        <v>2340</v>
      </c>
      <c r="O429" s="37" t="s">
        <v>1291</v>
      </c>
      <c r="P429" s="37" t="s">
        <v>688</v>
      </c>
      <c r="Q429" s="37" t="s">
        <v>2341</v>
      </c>
      <c r="R429" s="37" t="s">
        <v>690</v>
      </c>
      <c r="S429" s="37">
        <f>VLOOKUP(J:J,[1]leaderboard_histograms_fixed_20!$B:$D,2,FALSE)</f>
        <v>6.0591884207805604</v>
      </c>
      <c r="T429" s="37">
        <f>VLOOKUP(J:J,[1]leaderboard_histograms_fixed_20!$B:$D,3,FALSE)</f>
        <v>19.584795321637401</v>
      </c>
      <c r="W429" s="42" t="s">
        <v>483</v>
      </c>
      <c r="AA429" s="37" t="b">
        <v>1</v>
      </c>
      <c r="AB429" s="37" t="b">
        <v>1</v>
      </c>
    </row>
    <row r="430" spans="1:28" ht="13.8" thickBot="1" x14ac:dyDescent="0.3">
      <c r="A430" s="37" t="s">
        <v>2342</v>
      </c>
      <c r="B430" s="37" t="s">
        <v>2343</v>
      </c>
      <c r="C430" s="37">
        <v>85</v>
      </c>
      <c r="D430" s="37">
        <v>384</v>
      </c>
      <c r="E430" s="37">
        <v>2020</v>
      </c>
      <c r="F430" s="37">
        <v>1</v>
      </c>
      <c r="G430" s="37" t="s">
        <v>33</v>
      </c>
      <c r="H430" s="37">
        <v>0</v>
      </c>
      <c r="I430" s="37">
        <v>800</v>
      </c>
      <c r="J430" s="12" t="s">
        <v>2344</v>
      </c>
      <c r="P430" s="28" t="s">
        <v>4113</v>
      </c>
      <c r="Q430" s="37" t="s">
        <v>2345</v>
      </c>
      <c r="R430" s="37" t="s">
        <v>2346</v>
      </c>
      <c r="S430" s="37"/>
      <c r="T430" s="37"/>
      <c r="W430" s="43" t="s">
        <v>4117</v>
      </c>
      <c r="X430" s="37" t="s">
        <v>498</v>
      </c>
      <c r="Y430" s="37" t="b">
        <v>0</v>
      </c>
      <c r="Z430" s="37" t="b">
        <v>0</v>
      </c>
      <c r="AA430" s="37" t="b">
        <v>1</v>
      </c>
      <c r="AB430" s="37" t="b">
        <v>0</v>
      </c>
    </row>
    <row r="431" spans="1:28" ht="13.8" thickBot="1" x14ac:dyDescent="0.3">
      <c r="A431" s="37" t="s">
        <v>2347</v>
      </c>
      <c r="B431" s="37" t="s">
        <v>2348</v>
      </c>
      <c r="C431" s="37">
        <v>98</v>
      </c>
      <c r="D431" s="37">
        <v>222</v>
      </c>
      <c r="E431" s="37">
        <v>2020</v>
      </c>
      <c r="F431" s="37">
        <v>2</v>
      </c>
      <c r="G431" s="37" t="s">
        <v>33</v>
      </c>
      <c r="H431" s="37">
        <v>0</v>
      </c>
      <c r="I431" s="37">
        <v>974</v>
      </c>
      <c r="J431" s="12" t="s">
        <v>2349</v>
      </c>
      <c r="P431" s="28" t="s">
        <v>4113</v>
      </c>
      <c r="Q431" s="37" t="s">
        <v>2350</v>
      </c>
      <c r="R431" s="37" t="s">
        <v>2351</v>
      </c>
      <c r="S431" s="37"/>
      <c r="T431" s="37"/>
      <c r="W431" s="43" t="s">
        <v>4118</v>
      </c>
      <c r="X431" s="37" t="s">
        <v>2352</v>
      </c>
      <c r="Y431" s="37" t="b">
        <v>1</v>
      </c>
      <c r="Z431" s="37" t="b">
        <v>0</v>
      </c>
      <c r="AA431" s="37" t="b">
        <v>1</v>
      </c>
      <c r="AB431" s="37" t="b">
        <v>0</v>
      </c>
    </row>
    <row r="432" spans="1:28" ht="13.8" thickBot="1" x14ac:dyDescent="0.3">
      <c r="A432" s="37" t="s">
        <v>2353</v>
      </c>
      <c r="B432" s="37" t="s">
        <v>2354</v>
      </c>
      <c r="C432" s="37">
        <v>54</v>
      </c>
      <c r="D432" s="37">
        <v>370</v>
      </c>
      <c r="E432" s="37">
        <v>2021</v>
      </c>
      <c r="F432" s="37">
        <v>1</v>
      </c>
      <c r="G432" s="37" t="s">
        <v>33</v>
      </c>
      <c r="H432" s="37">
        <v>0</v>
      </c>
      <c r="I432" s="37">
        <v>610</v>
      </c>
      <c r="J432" s="40" t="s">
        <v>2355</v>
      </c>
      <c r="O432" s="37" t="s">
        <v>2356</v>
      </c>
      <c r="P432" s="28" t="s">
        <v>4113</v>
      </c>
      <c r="Q432" s="37" t="s">
        <v>2357</v>
      </c>
      <c r="R432" s="37" t="s">
        <v>326</v>
      </c>
      <c r="S432" s="39">
        <v>1.39295557409795</v>
      </c>
      <c r="T432" s="39">
        <v>1.3968761093361699</v>
      </c>
      <c r="W432" s="42" t="s">
        <v>483</v>
      </c>
      <c r="X432" s="37" t="s">
        <v>2358</v>
      </c>
      <c r="Y432" s="37" t="b">
        <v>0</v>
      </c>
      <c r="Z432" s="37" t="b">
        <v>0</v>
      </c>
      <c r="AA432" s="37" t="b">
        <v>1</v>
      </c>
      <c r="AB432" s="37" t="b">
        <v>1</v>
      </c>
    </row>
    <row r="433" spans="1:28" ht="13.8" thickBot="1" x14ac:dyDescent="0.3">
      <c r="A433" s="37" t="s">
        <v>2359</v>
      </c>
      <c r="B433" s="37" t="s">
        <v>1748</v>
      </c>
      <c r="C433" s="37">
        <v>49</v>
      </c>
      <c r="D433" s="37">
        <v>508</v>
      </c>
      <c r="E433" s="37">
        <v>2021</v>
      </c>
      <c r="F433" s="37">
        <v>2</v>
      </c>
      <c r="G433" s="37" t="s">
        <v>33</v>
      </c>
      <c r="H433" s="37">
        <v>0</v>
      </c>
      <c r="I433" s="37">
        <v>850</v>
      </c>
      <c r="J433" s="12" t="s">
        <v>2360</v>
      </c>
      <c r="P433" s="28" t="s">
        <v>4113</v>
      </c>
      <c r="R433" s="37" t="s">
        <v>793</v>
      </c>
      <c r="S433" s="37">
        <f>VLOOKUP(J:J,[1]leaderboard_histograms_fixed_20!$B:$D,2,FALSE)</f>
        <v>1.4862772695285</v>
      </c>
      <c r="T433" s="37">
        <f>VLOOKUP(J:J,[1]leaderboard_histograms_fixed_20!$B:$D,3,FALSE)</f>
        <v>1.5</v>
      </c>
      <c r="W433" s="42" t="s">
        <v>498</v>
      </c>
      <c r="X433" s="37" t="s">
        <v>498</v>
      </c>
      <c r="Y433" s="37" t="b">
        <v>0</v>
      </c>
      <c r="Z433" s="37" t="b">
        <v>0</v>
      </c>
      <c r="AA433" s="37" t="b">
        <v>1</v>
      </c>
      <c r="AB433" s="37" t="b">
        <v>1</v>
      </c>
    </row>
    <row r="434" spans="1:28" ht="13.8" thickBot="1" x14ac:dyDescent="0.3">
      <c r="A434" s="37" t="s">
        <v>2361</v>
      </c>
      <c r="B434" s="37" t="s">
        <v>2362</v>
      </c>
      <c r="C434" s="37">
        <v>24</v>
      </c>
      <c r="D434" s="37">
        <v>202</v>
      </c>
      <c r="E434" s="37">
        <v>2020</v>
      </c>
      <c r="F434" s="37">
        <v>2</v>
      </c>
      <c r="G434" s="37" t="s">
        <v>33</v>
      </c>
      <c r="H434" s="37">
        <v>0</v>
      </c>
      <c r="I434" s="37">
        <v>1095</v>
      </c>
      <c r="J434" s="12" t="s">
        <v>2363</v>
      </c>
      <c r="O434" s="37" t="s">
        <v>158</v>
      </c>
      <c r="P434" s="37" t="s">
        <v>36</v>
      </c>
      <c r="Q434" s="37" t="s">
        <v>2364</v>
      </c>
      <c r="R434" s="37" t="s">
        <v>94</v>
      </c>
      <c r="S434" s="41">
        <v>1.06914191950065</v>
      </c>
      <c r="T434" s="41">
        <v>1.0462297318570599</v>
      </c>
      <c r="W434" s="43" t="s">
        <v>4119</v>
      </c>
      <c r="X434" s="37" t="s">
        <v>282</v>
      </c>
      <c r="Y434" s="37" t="b">
        <v>0</v>
      </c>
      <c r="Z434" s="37" t="b">
        <v>0</v>
      </c>
      <c r="AA434" s="37" t="b">
        <v>1</v>
      </c>
      <c r="AB434" s="37" t="b">
        <v>1</v>
      </c>
    </row>
    <row r="435" spans="1:28" ht="13.8" thickBot="1" x14ac:dyDescent="0.3">
      <c r="A435" s="37" t="s">
        <v>2365</v>
      </c>
      <c r="B435" s="37" t="s">
        <v>1289</v>
      </c>
      <c r="C435" s="37">
        <v>190</v>
      </c>
      <c r="D435" s="37">
        <v>304</v>
      </c>
      <c r="E435" s="37">
        <v>2020</v>
      </c>
      <c r="F435" s="37">
        <v>1</v>
      </c>
      <c r="G435" s="37" t="s">
        <v>33</v>
      </c>
      <c r="H435" s="37">
        <v>0</v>
      </c>
      <c r="I435" s="37">
        <v>1806</v>
      </c>
      <c r="J435" s="12" t="s">
        <v>2366</v>
      </c>
      <c r="O435" s="37" t="s">
        <v>1291</v>
      </c>
      <c r="P435" s="37" t="s">
        <v>688</v>
      </c>
      <c r="Q435" s="37" t="s">
        <v>2367</v>
      </c>
      <c r="R435" s="37" t="s">
        <v>690</v>
      </c>
      <c r="S435" s="37"/>
      <c r="T435" s="37"/>
      <c r="W435" s="42" t="s">
        <v>20</v>
      </c>
      <c r="AA435" s="37" t="b">
        <v>1</v>
      </c>
      <c r="AB435" s="37" t="b">
        <v>1</v>
      </c>
    </row>
    <row r="436" spans="1:28" ht="13.8" thickBot="1" x14ac:dyDescent="0.3">
      <c r="A436" s="37" t="s">
        <v>2368</v>
      </c>
      <c r="B436" s="37" t="s">
        <v>2369</v>
      </c>
      <c r="C436" s="37">
        <v>94</v>
      </c>
      <c r="D436" s="37">
        <v>3261</v>
      </c>
      <c r="E436" s="37">
        <v>2019</v>
      </c>
      <c r="F436" s="37">
        <v>1</v>
      </c>
      <c r="G436" s="37" t="s">
        <v>33</v>
      </c>
      <c r="H436" s="37">
        <v>0</v>
      </c>
      <c r="I436" s="37">
        <v>2271</v>
      </c>
      <c r="J436" s="12" t="s">
        <v>2370</v>
      </c>
      <c r="P436" s="28" t="s">
        <v>4113</v>
      </c>
      <c r="Q436" s="37" t="s">
        <v>2371</v>
      </c>
      <c r="R436" s="37" t="s">
        <v>326</v>
      </c>
      <c r="S436" s="37">
        <f>VLOOKUP(J:J,[1]leaderboard_histograms_fixed_20!$B:$D,2,FALSE)</f>
        <v>3.1500640204865502</v>
      </c>
      <c r="T436" s="37">
        <f>VLOOKUP(J:J,[1]leaderboard_histograms_fixed_20!$B:$D,3,FALSE)</f>
        <v>1.51830985915492</v>
      </c>
      <c r="W436" s="42" t="s">
        <v>4120</v>
      </c>
      <c r="X436" s="37" t="s">
        <v>2372</v>
      </c>
      <c r="Y436" s="37" t="b">
        <v>1</v>
      </c>
      <c r="Z436" s="37" t="b">
        <v>1</v>
      </c>
      <c r="AA436" s="37" t="b">
        <v>1</v>
      </c>
      <c r="AB436" s="37" t="b">
        <v>0</v>
      </c>
    </row>
    <row r="437" spans="1:28" ht="13.8" thickBot="1" x14ac:dyDescent="0.3">
      <c r="A437" s="37" t="s">
        <v>2373</v>
      </c>
      <c r="B437" s="37" t="s">
        <v>1134</v>
      </c>
      <c r="C437" s="37">
        <v>103</v>
      </c>
      <c r="D437" s="37">
        <v>65</v>
      </c>
      <c r="E437" s="37">
        <v>2019</v>
      </c>
      <c r="F437" s="37">
        <v>2</v>
      </c>
      <c r="G437" s="37" t="s">
        <v>33</v>
      </c>
      <c r="H437" s="37">
        <v>0</v>
      </c>
      <c r="I437" s="37">
        <v>2356</v>
      </c>
      <c r="J437" s="12" t="s">
        <v>2374</v>
      </c>
      <c r="P437" s="28" t="s">
        <v>4113</v>
      </c>
      <c r="Q437" s="37" t="s">
        <v>2375</v>
      </c>
      <c r="R437" s="37" t="s">
        <v>759</v>
      </c>
      <c r="S437" s="37">
        <f>VLOOKUP(J:J,[1]leaderboard_histograms_fixed_20!$B:$D,2,FALSE)</f>
        <v>1.13273483687322</v>
      </c>
      <c r="T437" s="37">
        <f>VLOOKUP(J:J,[1]leaderboard_histograms_fixed_20!$B:$D,3,FALSE)</f>
        <v>1.1175631885936399</v>
      </c>
      <c r="W437" s="42" t="s">
        <v>354</v>
      </c>
      <c r="X437" s="37" t="s">
        <v>2376</v>
      </c>
      <c r="Y437" s="37" t="b">
        <v>1</v>
      </c>
      <c r="Z437" s="37" t="b">
        <v>1</v>
      </c>
      <c r="AA437" s="37" t="b">
        <v>1</v>
      </c>
      <c r="AB437" s="37" t="b">
        <v>0</v>
      </c>
    </row>
    <row r="438" spans="1:28" ht="13.8" thickBot="1" x14ac:dyDescent="0.3">
      <c r="A438" s="37" t="s">
        <v>2377</v>
      </c>
      <c r="B438" s="37" t="s">
        <v>2378</v>
      </c>
      <c r="C438" s="37">
        <v>16</v>
      </c>
      <c r="D438" s="37">
        <v>23</v>
      </c>
      <c r="E438" s="37">
        <v>2020</v>
      </c>
      <c r="F438" s="37">
        <v>2</v>
      </c>
      <c r="G438" s="37" t="s">
        <v>33</v>
      </c>
      <c r="H438" s="37">
        <v>0</v>
      </c>
      <c r="I438" s="37">
        <v>2100</v>
      </c>
      <c r="J438" s="12" t="s">
        <v>2379</v>
      </c>
      <c r="O438" s="37" t="s">
        <v>158</v>
      </c>
      <c r="P438" s="37" t="s">
        <v>36</v>
      </c>
      <c r="Q438" s="37" t="s">
        <v>2380</v>
      </c>
      <c r="R438" s="37" t="s">
        <v>2381</v>
      </c>
      <c r="S438" s="37"/>
      <c r="T438" s="37"/>
      <c r="W438" s="43" t="s">
        <v>4121</v>
      </c>
      <c r="X438" s="37" t="s">
        <v>2382</v>
      </c>
      <c r="Y438" s="37" t="b">
        <v>1</v>
      </c>
      <c r="Z438" s="37" t="b">
        <v>0</v>
      </c>
      <c r="AA438" s="37" t="b">
        <v>1</v>
      </c>
      <c r="AB438" s="37" t="b">
        <v>0</v>
      </c>
    </row>
    <row r="439" spans="1:28" ht="13.8" thickBot="1" x14ac:dyDescent="0.3">
      <c r="A439" s="37" t="s">
        <v>2383</v>
      </c>
      <c r="B439" s="37" t="s">
        <v>1134</v>
      </c>
      <c r="C439" s="37">
        <v>216</v>
      </c>
      <c r="D439" s="37">
        <v>147</v>
      </c>
      <c r="E439" s="37">
        <v>2019</v>
      </c>
      <c r="F439" s="37">
        <v>2</v>
      </c>
      <c r="G439" s="37" t="s">
        <v>33</v>
      </c>
      <c r="H439" s="37">
        <v>0</v>
      </c>
      <c r="I439" s="37">
        <v>2356</v>
      </c>
      <c r="J439" s="12" t="s">
        <v>2384</v>
      </c>
      <c r="O439" s="37" t="s">
        <v>492</v>
      </c>
      <c r="P439" s="28" t="s">
        <v>4113</v>
      </c>
      <c r="Q439" s="37" t="s">
        <v>2385</v>
      </c>
      <c r="R439" s="37" t="s">
        <v>759</v>
      </c>
      <c r="S439" s="37">
        <f>VLOOKUP(J:J,[1]leaderboard_histograms_fixed_20!$B:$D,2,FALSE)</f>
        <v>1.1665307073767599</v>
      </c>
      <c r="T439" s="37">
        <f>VLOOKUP(J:J,[1]leaderboard_histograms_fixed_20!$B:$D,3,FALSE)</f>
        <v>1.1414127976586399</v>
      </c>
      <c r="W439" s="42" t="s">
        <v>354</v>
      </c>
      <c r="X439" s="37" t="s">
        <v>2376</v>
      </c>
      <c r="Y439" s="37" t="b">
        <v>1</v>
      </c>
      <c r="Z439" s="37" t="b">
        <v>1</v>
      </c>
      <c r="AA439" s="37" t="b">
        <v>1</v>
      </c>
      <c r="AB439" s="37" t="b">
        <v>0</v>
      </c>
    </row>
    <row r="440" spans="1:28" ht="13.8" thickBot="1" x14ac:dyDescent="0.3">
      <c r="A440" s="37" t="s">
        <v>2386</v>
      </c>
      <c r="B440" s="37" t="s">
        <v>2387</v>
      </c>
      <c r="C440" s="37">
        <v>112</v>
      </c>
      <c r="D440" s="37">
        <v>253</v>
      </c>
      <c r="E440" s="37">
        <v>2021</v>
      </c>
      <c r="F440" s="37">
        <v>2</v>
      </c>
      <c r="G440" s="37" t="s">
        <v>33</v>
      </c>
      <c r="H440" s="37">
        <v>0</v>
      </c>
      <c r="I440" s="37">
        <v>3289</v>
      </c>
      <c r="J440" s="12" t="s">
        <v>2388</v>
      </c>
      <c r="O440" s="37" t="s">
        <v>2389</v>
      </c>
      <c r="P440" s="28" t="s">
        <v>4113</v>
      </c>
      <c r="Q440" s="37" t="s">
        <v>2390</v>
      </c>
      <c r="S440" s="37"/>
      <c r="T440" s="37"/>
      <c r="W440" s="43" t="s">
        <v>4122</v>
      </c>
      <c r="X440" s="37" t="s">
        <v>2085</v>
      </c>
      <c r="Y440" s="37" t="b">
        <v>0</v>
      </c>
      <c r="Z440" s="37" t="b">
        <v>0</v>
      </c>
      <c r="AA440" s="37" t="b">
        <v>1</v>
      </c>
      <c r="AB440" s="37" t="b">
        <v>0</v>
      </c>
    </row>
    <row r="441" spans="1:28" ht="13.8" thickBot="1" x14ac:dyDescent="0.3">
      <c r="A441" s="37" t="s">
        <v>2391</v>
      </c>
      <c r="B441" s="37" t="s">
        <v>2392</v>
      </c>
      <c r="C441" s="37">
        <v>76</v>
      </c>
      <c r="D441" s="37">
        <v>100</v>
      </c>
      <c r="E441" s="37">
        <v>2018</v>
      </c>
      <c r="F441" s="37">
        <v>3</v>
      </c>
      <c r="G441" s="37" t="s">
        <v>33</v>
      </c>
      <c r="H441" s="37">
        <v>0</v>
      </c>
      <c r="I441" s="37">
        <v>11508</v>
      </c>
      <c r="J441" s="12" t="s">
        <v>2393</v>
      </c>
      <c r="O441" s="37" t="s">
        <v>492</v>
      </c>
      <c r="P441" s="28" t="s">
        <v>4113</v>
      </c>
      <c r="Q441" s="37" t="s">
        <v>2394</v>
      </c>
      <c r="R441" s="37" t="s">
        <v>94</v>
      </c>
      <c r="S441" s="37">
        <f>VLOOKUP(J:J,[1]leaderboard_histograms_fixed_20!$B:$D,2,FALSE)</f>
        <v>1.2285866288348899</v>
      </c>
      <c r="T441" s="37">
        <f>VLOOKUP(J:J,[1]leaderboard_histograms_fixed_20!$B:$D,3,FALSE)</f>
        <v>1.15258104382545</v>
      </c>
      <c r="W441" s="42" t="s">
        <v>4123</v>
      </c>
      <c r="X441" s="37" t="s">
        <v>2395</v>
      </c>
      <c r="Y441" s="37" t="b">
        <v>1</v>
      </c>
      <c r="Z441" s="37" t="b">
        <v>1</v>
      </c>
      <c r="AA441" s="37" t="b">
        <v>1</v>
      </c>
      <c r="AB441" s="37" t="b">
        <v>0</v>
      </c>
    </row>
    <row r="442" spans="1:28" ht="13.8" thickBot="1" x14ac:dyDescent="0.3">
      <c r="A442" s="37" t="s">
        <v>2396</v>
      </c>
      <c r="B442" s="37" t="s">
        <v>2397</v>
      </c>
      <c r="C442" s="37">
        <v>215</v>
      </c>
      <c r="D442" s="37">
        <v>332</v>
      </c>
      <c r="E442" s="37">
        <v>2021</v>
      </c>
      <c r="F442" s="37">
        <v>1</v>
      </c>
      <c r="G442" s="37">
        <v>3000</v>
      </c>
      <c r="H442" s="37">
        <v>3000</v>
      </c>
      <c r="I442" s="37">
        <v>10491</v>
      </c>
      <c r="J442" s="12" t="s">
        <v>2398</v>
      </c>
      <c r="O442" s="37" t="s">
        <v>424</v>
      </c>
      <c r="P442" s="37" t="s">
        <v>36</v>
      </c>
      <c r="Q442" s="37" t="s">
        <v>2399</v>
      </c>
      <c r="R442" s="37" t="s">
        <v>94</v>
      </c>
      <c r="S442" s="37">
        <f>VLOOKUP(J:J,[1]leaderboard_histograms_fixed_20!$B:$D,2,FALSE)</f>
        <v>1.1964792883553901</v>
      </c>
      <c r="T442" s="37">
        <f>VLOOKUP(J:J,[1]leaderboard_histograms_fixed_20!$B:$D,3,FALSE)</f>
        <v>1.17435897435897</v>
      </c>
      <c r="W442" s="42" t="s">
        <v>1835</v>
      </c>
      <c r="X442" s="37" t="s">
        <v>2400</v>
      </c>
      <c r="Y442" s="37" t="b">
        <v>1</v>
      </c>
      <c r="Z442" s="37" t="b">
        <v>0</v>
      </c>
      <c r="AA442" s="37" t="b">
        <v>1</v>
      </c>
      <c r="AB442" s="37" t="b">
        <v>0</v>
      </c>
    </row>
    <row r="443" spans="1:28" ht="13.8" thickBot="1" x14ac:dyDescent="0.3">
      <c r="A443" s="37" t="s">
        <v>2401</v>
      </c>
      <c r="B443" s="37" t="s">
        <v>2402</v>
      </c>
      <c r="C443" s="37">
        <v>42</v>
      </c>
      <c r="D443" s="37">
        <v>45</v>
      </c>
      <c r="E443" s="37">
        <v>2016</v>
      </c>
      <c r="F443" s="37">
        <v>3</v>
      </c>
      <c r="G443" s="37" t="s">
        <v>33</v>
      </c>
      <c r="H443" s="37">
        <v>0</v>
      </c>
      <c r="I443" s="37">
        <v>12094</v>
      </c>
      <c r="J443" s="12" t="s">
        <v>2403</v>
      </c>
      <c r="O443" s="37" t="s">
        <v>158</v>
      </c>
      <c r="P443" s="37" t="s">
        <v>36</v>
      </c>
      <c r="Q443" s="37" t="s">
        <v>2404</v>
      </c>
      <c r="R443" s="37" t="s">
        <v>311</v>
      </c>
      <c r="S443" s="37"/>
      <c r="T443" s="37"/>
      <c r="W443" s="42" t="s">
        <v>4124</v>
      </c>
      <c r="X443" s="37" t="s">
        <v>1563</v>
      </c>
      <c r="Y443" s="37" t="b">
        <v>1</v>
      </c>
      <c r="Z443" s="37" t="b">
        <v>0</v>
      </c>
      <c r="AA443" s="37" t="b">
        <v>1</v>
      </c>
      <c r="AB443" s="37" t="b">
        <v>0</v>
      </c>
    </row>
    <row r="444" spans="1:28" ht="13.8" thickBot="1" x14ac:dyDescent="0.3">
      <c r="A444" s="37" t="s">
        <v>2405</v>
      </c>
      <c r="B444" s="37" t="s">
        <v>2406</v>
      </c>
      <c r="C444" s="37">
        <v>128</v>
      </c>
      <c r="D444" s="37">
        <v>2208</v>
      </c>
      <c r="E444" s="37">
        <v>2017</v>
      </c>
      <c r="F444" s="37">
        <v>3</v>
      </c>
      <c r="G444" s="37" t="s">
        <v>33</v>
      </c>
      <c r="H444" s="37">
        <v>0</v>
      </c>
      <c r="I444" s="37">
        <v>11917</v>
      </c>
      <c r="J444" s="12" t="s">
        <v>2407</v>
      </c>
      <c r="K444" s="11" t="s">
        <v>2408</v>
      </c>
      <c r="L444" s="35" t="s">
        <v>2409</v>
      </c>
      <c r="N444" s="37" t="s">
        <v>2410</v>
      </c>
      <c r="O444" s="37" t="s">
        <v>492</v>
      </c>
      <c r="P444" s="28" t="s">
        <v>4113</v>
      </c>
      <c r="Q444" s="37" t="s">
        <v>2411</v>
      </c>
      <c r="R444" s="37" t="s">
        <v>326</v>
      </c>
      <c r="S444" s="37">
        <f>VLOOKUP(J:J,[1]leaderboard_histograms_fixed_20!$B:$D,2,FALSE)</f>
        <v>7.4580152671755702</v>
      </c>
      <c r="T444" s="37">
        <f>VLOOKUP(J:J,[1]leaderboard_histograms_fixed_20!$B:$D,3,FALSE)</f>
        <v>2.30534351145038</v>
      </c>
      <c r="W444" s="42" t="s">
        <v>541</v>
      </c>
      <c r="X444" s="37" t="s">
        <v>2412</v>
      </c>
      <c r="Y444" s="37" t="b">
        <v>0</v>
      </c>
      <c r="Z444" s="37" t="b">
        <v>1</v>
      </c>
      <c r="AA444" s="37" t="b">
        <v>1</v>
      </c>
      <c r="AB444" s="37" t="b">
        <v>0</v>
      </c>
    </row>
    <row r="445" spans="1:28" ht="13.8" thickBot="1" x14ac:dyDescent="0.3">
      <c r="A445" s="37" t="s">
        <v>2413</v>
      </c>
      <c r="B445" s="37"/>
      <c r="C445" s="37">
        <v>224</v>
      </c>
      <c r="D445" s="37">
        <v>1437</v>
      </c>
      <c r="E445" s="37">
        <v>2019</v>
      </c>
      <c r="F445" s="37">
        <v>6</v>
      </c>
      <c r="G445" s="37" t="s">
        <v>33</v>
      </c>
      <c r="H445" s="37">
        <v>0</v>
      </c>
      <c r="I445" s="37">
        <v>11336</v>
      </c>
      <c r="J445" s="12" t="s">
        <v>2414</v>
      </c>
      <c r="O445" s="37" t="s">
        <v>158</v>
      </c>
      <c r="P445" s="37" t="s">
        <v>36</v>
      </c>
      <c r="Q445" s="37" t="s">
        <v>2415</v>
      </c>
      <c r="R445" s="37" t="s">
        <v>2416</v>
      </c>
      <c r="S445" s="37">
        <f>VLOOKUP(J:J,[1]leaderboard_histograms_fixed_20!$B:$D,2,FALSE)</f>
        <v>1.30859208847299</v>
      </c>
      <c r="T445" s="37">
        <f>VLOOKUP(J:J,[1]leaderboard_histograms_fixed_20!$B:$D,3,FALSE)</f>
        <v>1.2259414225941401</v>
      </c>
      <c r="W445" s="42" t="s">
        <v>303</v>
      </c>
      <c r="X445" s="37" t="s">
        <v>2417</v>
      </c>
      <c r="Y445" s="37" t="b">
        <v>1</v>
      </c>
      <c r="Z445" s="37" t="b">
        <v>1</v>
      </c>
      <c r="AA445" s="37" t="b">
        <v>1</v>
      </c>
      <c r="AB445" s="37" t="b">
        <v>0</v>
      </c>
    </row>
    <row r="446" spans="1:28" ht="13.8" thickBot="1" x14ac:dyDescent="0.3">
      <c r="A446" s="37" t="s">
        <v>2418</v>
      </c>
      <c r="B446" s="37" t="s">
        <v>2419</v>
      </c>
      <c r="C446" s="37">
        <v>44</v>
      </c>
      <c r="D446" s="37">
        <v>225</v>
      </c>
      <c r="E446" s="37">
        <v>2019</v>
      </c>
      <c r="F446" s="37">
        <v>2</v>
      </c>
      <c r="G446" s="37" t="s">
        <v>33</v>
      </c>
      <c r="H446" s="37">
        <v>0</v>
      </c>
      <c r="I446" s="37">
        <v>11506</v>
      </c>
      <c r="J446" s="12" t="s">
        <v>2420</v>
      </c>
      <c r="O446" s="37" t="s">
        <v>214</v>
      </c>
      <c r="P446" s="37" t="s">
        <v>36</v>
      </c>
      <c r="Q446" s="37" t="s">
        <v>2421</v>
      </c>
      <c r="S446" s="37">
        <f>VLOOKUP(J:J,[1]leaderboard_histograms_fixed_20!$B:$D,2,FALSE)</f>
        <v>1.50167011019283</v>
      </c>
      <c r="T446" s="37">
        <f>VLOOKUP(J:J,[1]leaderboard_histograms_fixed_20!$B:$D,3,FALSE)</f>
        <v>1.7158567774936</v>
      </c>
      <c r="V446" s="37" t="s">
        <v>2422</v>
      </c>
      <c r="W446" s="42" t="s">
        <v>4125</v>
      </c>
      <c r="X446" s="37" t="s">
        <v>303</v>
      </c>
      <c r="Y446" s="37" t="b">
        <v>0</v>
      </c>
      <c r="Z446" s="37" t="b">
        <v>0</v>
      </c>
      <c r="AA446" s="37" t="b">
        <v>1</v>
      </c>
      <c r="AB446" s="37" t="b">
        <v>1</v>
      </c>
    </row>
    <row r="447" spans="1:28" ht="13.8" thickBot="1" x14ac:dyDescent="0.3">
      <c r="A447" s="37" t="s">
        <v>2423</v>
      </c>
      <c r="B447" s="37" t="s">
        <v>2424</v>
      </c>
      <c r="C447" s="37">
        <v>47</v>
      </c>
      <c r="D447" s="37">
        <v>131</v>
      </c>
      <c r="E447" s="37">
        <v>2020</v>
      </c>
      <c r="F447" s="37">
        <v>1</v>
      </c>
      <c r="G447" s="37" t="s">
        <v>33</v>
      </c>
      <c r="H447" s="37">
        <v>0</v>
      </c>
      <c r="I447" s="37">
        <v>28753</v>
      </c>
      <c r="J447" s="12" t="s">
        <v>2425</v>
      </c>
      <c r="P447" s="28" t="s">
        <v>4114</v>
      </c>
      <c r="R447" s="37" t="s">
        <v>225</v>
      </c>
      <c r="S447" s="37">
        <f>VLOOKUP(J:J,[1]leaderboard_histograms_fixed_20!$B:$D,2,FALSE)</f>
        <v>1.13947696139476</v>
      </c>
      <c r="T447" s="37">
        <f>VLOOKUP(J:J,[1]leaderboard_histograms_fixed_20!$B:$D,3,FALSE)</f>
        <v>1.1473354231974899</v>
      </c>
      <c r="V447" s="37" t="s">
        <v>2426</v>
      </c>
      <c r="W447" s="42" t="s">
        <v>4126</v>
      </c>
      <c r="X447" s="37" t="s">
        <v>2427</v>
      </c>
      <c r="Y447" s="37" t="b">
        <v>1</v>
      </c>
      <c r="Z447" s="37" t="b">
        <v>0</v>
      </c>
      <c r="AA447" s="37" t="b">
        <v>1</v>
      </c>
      <c r="AB447" s="37" t="b">
        <v>0</v>
      </c>
    </row>
    <row r="448" spans="1:28" ht="13.8" thickBot="1" x14ac:dyDescent="0.3">
      <c r="A448" s="37" t="s">
        <v>2428</v>
      </c>
      <c r="B448" s="37" t="s">
        <v>2429</v>
      </c>
      <c r="C448" s="37">
        <v>50</v>
      </c>
      <c r="D448" s="37">
        <v>429</v>
      </c>
      <c r="E448" s="37">
        <v>2021</v>
      </c>
      <c r="F448" s="37">
        <v>1</v>
      </c>
      <c r="G448" s="37" t="s">
        <v>33</v>
      </c>
      <c r="H448" s="37">
        <v>0</v>
      </c>
      <c r="I448" s="37">
        <v>28453</v>
      </c>
      <c r="J448" s="12" t="s">
        <v>2430</v>
      </c>
      <c r="O448" s="37" t="s">
        <v>1214</v>
      </c>
      <c r="P448" s="37" t="s">
        <v>36</v>
      </c>
      <c r="Q448" s="37" t="s">
        <v>2431</v>
      </c>
      <c r="R448" s="37" t="s">
        <v>517</v>
      </c>
      <c r="S448" s="37">
        <f>VLOOKUP(J:J,[1]leaderboard_histograms_fixed_20!$B:$D,2,FALSE)</f>
        <v>1.04929898552376</v>
      </c>
      <c r="T448" s="37">
        <f>VLOOKUP(J:J,[1]leaderboard_histograms_fixed_20!$B:$D,3,FALSE)</f>
        <v>1.0330490405117201</v>
      </c>
      <c r="W448" s="42" t="s">
        <v>4127</v>
      </c>
      <c r="X448" s="37" t="s">
        <v>303</v>
      </c>
      <c r="Y448" s="37" t="b">
        <v>0</v>
      </c>
      <c r="Z448" s="37" t="b">
        <v>1</v>
      </c>
      <c r="AA448" s="37" t="b">
        <v>1</v>
      </c>
      <c r="AB448" s="37" t="b">
        <v>0</v>
      </c>
    </row>
    <row r="449" spans="1:28" ht="13.8" thickBot="1" x14ac:dyDescent="0.3">
      <c r="A449" s="37" t="s">
        <v>2432</v>
      </c>
      <c r="B449" s="37" t="s">
        <v>962</v>
      </c>
      <c r="C449" s="37">
        <v>63</v>
      </c>
      <c r="D449" s="37">
        <v>260</v>
      </c>
      <c r="E449" s="37">
        <v>2020</v>
      </c>
      <c r="F449" s="37">
        <v>4</v>
      </c>
      <c r="G449" s="37" t="s">
        <v>33</v>
      </c>
      <c r="H449" s="37">
        <v>0</v>
      </c>
      <c r="I449" s="37">
        <v>28754</v>
      </c>
      <c r="J449" s="12" t="s">
        <v>2433</v>
      </c>
      <c r="O449" s="37" t="s">
        <v>492</v>
      </c>
      <c r="P449" s="28" t="s">
        <v>4114</v>
      </c>
      <c r="Q449" s="37" t="s">
        <v>2434</v>
      </c>
      <c r="R449" s="37" t="s">
        <v>2435</v>
      </c>
      <c r="S449" s="37">
        <f>VLOOKUP(J:J,[1]leaderboard_histograms_fixed_20!$B:$D,2,FALSE)</f>
        <v>1.4920634920634901</v>
      </c>
      <c r="T449" s="37">
        <f>VLOOKUP(J:J,[1]leaderboard_histograms_fixed_20!$B:$D,3,FALSE)</f>
        <v>1.4351145038167901</v>
      </c>
      <c r="W449" s="42" t="s">
        <v>4128</v>
      </c>
      <c r="X449" s="37" t="s">
        <v>2436</v>
      </c>
      <c r="Y449" s="37" t="b">
        <v>1</v>
      </c>
      <c r="Z449" s="37" t="b">
        <v>1</v>
      </c>
      <c r="AA449" s="37" t="b">
        <v>1</v>
      </c>
      <c r="AB449" s="37" t="b">
        <v>0</v>
      </c>
    </row>
    <row r="450" spans="1:28" ht="13.8" thickBot="1" x14ac:dyDescent="0.3">
      <c r="A450" s="37" t="s">
        <v>2437</v>
      </c>
      <c r="B450" s="37" t="s">
        <v>2438</v>
      </c>
      <c r="C450" s="37">
        <v>35</v>
      </c>
      <c r="D450" s="37">
        <v>25</v>
      </c>
      <c r="E450" s="37">
        <v>2019</v>
      </c>
      <c r="F450" s="37">
        <v>1</v>
      </c>
      <c r="G450" s="37" t="s">
        <v>33</v>
      </c>
      <c r="H450" s="37">
        <v>0</v>
      </c>
      <c r="I450" s="37">
        <v>29365</v>
      </c>
      <c r="J450" s="12" t="s">
        <v>2439</v>
      </c>
      <c r="K450" s="12" t="s">
        <v>2440</v>
      </c>
      <c r="O450" s="37" t="s">
        <v>158</v>
      </c>
      <c r="P450" s="37" t="s">
        <v>36</v>
      </c>
      <c r="Q450" s="37" t="s">
        <v>2441</v>
      </c>
      <c r="R450" s="37" t="s">
        <v>311</v>
      </c>
      <c r="S450" s="37">
        <f>VLOOKUP(J:J,[1]leaderboard_histograms_fixed_20!$B:$D,2,FALSE)</f>
        <v>1.14146341463414</v>
      </c>
      <c r="T450" s="37">
        <f>VLOOKUP(J:J,[1]leaderboard_histograms_fixed_20!$B:$D,3,FALSE)</f>
        <v>1.1386861313868599</v>
      </c>
      <c r="W450" s="42" t="s">
        <v>227</v>
      </c>
      <c r="X450" s="37" t="s">
        <v>282</v>
      </c>
      <c r="Y450" s="37" t="b">
        <v>0</v>
      </c>
      <c r="Z450" s="37" t="b">
        <v>0</v>
      </c>
      <c r="AA450" s="37" t="b">
        <v>1</v>
      </c>
      <c r="AB450" s="37" t="b">
        <v>0</v>
      </c>
    </row>
    <row r="451" spans="1:28" ht="13.8" thickBot="1" x14ac:dyDescent="0.3">
      <c r="A451" s="37" t="s">
        <v>2442</v>
      </c>
      <c r="B451" s="37" t="s">
        <v>2443</v>
      </c>
      <c r="C451" s="37">
        <v>24</v>
      </c>
      <c r="D451" s="37">
        <v>116</v>
      </c>
      <c r="E451" s="37">
        <v>2020</v>
      </c>
      <c r="F451" s="37">
        <v>1</v>
      </c>
      <c r="G451" s="37" t="s">
        <v>33</v>
      </c>
      <c r="H451" s="37">
        <v>0</v>
      </c>
      <c r="I451" s="37">
        <v>29113</v>
      </c>
      <c r="J451" s="12" t="s">
        <v>2444</v>
      </c>
      <c r="O451" s="37" t="s">
        <v>158</v>
      </c>
      <c r="P451" s="37" t="s">
        <v>36</v>
      </c>
      <c r="Q451" s="37" t="s">
        <v>2445</v>
      </c>
      <c r="R451" s="37" t="s">
        <v>2435</v>
      </c>
      <c r="S451" s="37">
        <f>VLOOKUP(J:J,[1]leaderboard_histograms_fixed_20!$B:$D,2,FALSE)</f>
        <v>1.16836231507915</v>
      </c>
      <c r="T451" s="37">
        <f>VLOOKUP(J:J,[1]leaderboard_histograms_fixed_20!$B:$D,3,FALSE)</f>
        <v>1.1168808614102099</v>
      </c>
      <c r="W451" s="42" t="s">
        <v>4121</v>
      </c>
      <c r="X451" s="37" t="s">
        <v>2446</v>
      </c>
      <c r="Y451" s="37" t="b">
        <v>1</v>
      </c>
      <c r="Z451" s="37" t="b">
        <v>0</v>
      </c>
      <c r="AA451" s="37" t="b">
        <v>1</v>
      </c>
      <c r="AB451" s="37" t="b">
        <v>0</v>
      </c>
    </row>
    <row r="452" spans="1:28" ht="13.8" thickBot="1" x14ac:dyDescent="0.3">
      <c r="A452" s="37" t="s">
        <v>2447</v>
      </c>
      <c r="B452" s="37" t="s">
        <v>2448</v>
      </c>
      <c r="C452" s="37">
        <v>16</v>
      </c>
      <c r="D452" s="37">
        <v>33</v>
      </c>
      <c r="E452" s="37">
        <v>2020</v>
      </c>
      <c r="F452" s="37">
        <v>1</v>
      </c>
      <c r="G452" s="37" t="s">
        <v>33</v>
      </c>
      <c r="H452" s="37">
        <v>0</v>
      </c>
      <c r="I452" s="37">
        <v>28923</v>
      </c>
      <c r="J452" s="12" t="s">
        <v>2449</v>
      </c>
      <c r="K452" s="12" t="s">
        <v>2450</v>
      </c>
      <c r="O452" s="37" t="s">
        <v>158</v>
      </c>
      <c r="P452" s="37" t="s">
        <v>36</v>
      </c>
      <c r="Q452" s="37" t="s">
        <v>2451</v>
      </c>
      <c r="R452" s="37" t="s">
        <v>2435</v>
      </c>
      <c r="S452" s="37"/>
      <c r="T452" s="37"/>
      <c r="W452" s="43" t="s">
        <v>4121</v>
      </c>
      <c r="X452" s="37" t="s">
        <v>2446</v>
      </c>
      <c r="Y452" s="37" t="b">
        <v>1</v>
      </c>
      <c r="Z452" s="37" t="b">
        <v>0</v>
      </c>
      <c r="AA452" s="37" t="b">
        <v>1</v>
      </c>
      <c r="AB452" s="37" t="b">
        <v>0</v>
      </c>
    </row>
    <row r="453" spans="1:28" ht="13.8" thickBot="1" x14ac:dyDescent="0.3">
      <c r="A453" s="37" t="s">
        <v>2452</v>
      </c>
      <c r="B453" s="37" t="s">
        <v>2453</v>
      </c>
      <c r="C453" s="37">
        <v>69</v>
      </c>
      <c r="D453" s="37">
        <v>419</v>
      </c>
      <c r="E453" s="37">
        <v>2019</v>
      </c>
      <c r="F453" s="37">
        <v>1</v>
      </c>
      <c r="G453" s="37" t="s">
        <v>33</v>
      </c>
      <c r="H453" s="37">
        <v>0</v>
      </c>
      <c r="I453" s="37">
        <v>29384</v>
      </c>
      <c r="J453" s="12" t="s">
        <v>2454</v>
      </c>
      <c r="K453" s="12" t="s">
        <v>2455</v>
      </c>
      <c r="O453" s="37" t="s">
        <v>570</v>
      </c>
      <c r="P453" s="37" t="s">
        <v>36</v>
      </c>
      <c r="Q453" s="37" t="s">
        <v>2456</v>
      </c>
      <c r="R453" s="37" t="s">
        <v>2435</v>
      </c>
      <c r="S453" s="37">
        <f>VLOOKUP(J:J,[1]leaderboard_histograms_fixed_20!$B:$D,2,FALSE)</f>
        <v>1.1194029850746201</v>
      </c>
      <c r="T453" s="37">
        <f>VLOOKUP(J:J,[1]leaderboard_histograms_fixed_20!$B:$D,3,FALSE)</f>
        <v>1.0869565217391299</v>
      </c>
      <c r="W453" s="42" t="s">
        <v>4129</v>
      </c>
      <c r="X453" s="37" t="s">
        <v>2457</v>
      </c>
      <c r="Y453" s="37" t="b">
        <v>1</v>
      </c>
      <c r="Z453" s="37" t="b">
        <v>0</v>
      </c>
      <c r="AA453" s="37" t="b">
        <v>1</v>
      </c>
      <c r="AB453" s="37" t="b">
        <v>0</v>
      </c>
    </row>
    <row r="454" spans="1:28" ht="13.8" thickBot="1" x14ac:dyDescent="0.3">
      <c r="A454" s="37" t="s">
        <v>2458</v>
      </c>
      <c r="B454" s="37" t="s">
        <v>2459</v>
      </c>
      <c r="C454" s="37">
        <v>7</v>
      </c>
      <c r="D454" s="37">
        <v>15</v>
      </c>
      <c r="E454" s="37">
        <v>2021</v>
      </c>
      <c r="F454" s="37">
        <v>1</v>
      </c>
      <c r="G454" s="37" t="s">
        <v>33</v>
      </c>
      <c r="H454" s="37">
        <v>0</v>
      </c>
      <c r="I454" s="37">
        <v>28783</v>
      </c>
      <c r="J454" s="12" t="s">
        <v>2460</v>
      </c>
      <c r="O454" s="37" t="s">
        <v>1214</v>
      </c>
      <c r="P454" s="37" t="s">
        <v>36</v>
      </c>
      <c r="Q454" s="37" t="s">
        <v>2461</v>
      </c>
      <c r="R454" s="37" t="s">
        <v>517</v>
      </c>
      <c r="S454" s="37"/>
      <c r="T454" s="37"/>
      <c r="W454" s="42" t="s">
        <v>4130</v>
      </c>
      <c r="X454" s="37" t="s">
        <v>2462</v>
      </c>
      <c r="Y454" s="37" t="b">
        <v>0</v>
      </c>
      <c r="Z454" s="37" t="b">
        <v>0</v>
      </c>
      <c r="AA454" s="37" t="b">
        <v>1</v>
      </c>
      <c r="AB454" s="37" t="b">
        <v>0</v>
      </c>
    </row>
    <row r="455" spans="1:28" ht="13.8" thickBot="1" x14ac:dyDescent="0.3">
      <c r="A455" s="37" t="s">
        <v>2463</v>
      </c>
      <c r="B455" s="37" t="s">
        <v>2464</v>
      </c>
      <c r="C455" s="37">
        <v>225</v>
      </c>
      <c r="D455" s="37">
        <v>777</v>
      </c>
      <c r="E455" s="37">
        <v>2019</v>
      </c>
      <c r="F455" s="37">
        <v>4</v>
      </c>
      <c r="G455" s="37" t="s">
        <v>33</v>
      </c>
      <c r="H455" s="37">
        <v>0</v>
      </c>
      <c r="I455" s="37">
        <v>226</v>
      </c>
      <c r="J455" s="12" t="s">
        <v>2465</v>
      </c>
      <c r="O455" s="37" t="s">
        <v>158</v>
      </c>
      <c r="P455" s="37" t="s">
        <v>36</v>
      </c>
      <c r="Q455" s="37" t="s">
        <v>2466</v>
      </c>
      <c r="R455" s="37" t="s">
        <v>311</v>
      </c>
      <c r="S455" s="37">
        <f>VLOOKUP(J:J,[1]leaderboard_histograms_fixed_20!$B:$D,2,FALSE)</f>
        <v>1.0751683247914701</v>
      </c>
      <c r="T455" s="37">
        <f>VLOOKUP(J:J,[1]leaderboard_histograms_fixed_20!$B:$D,3,FALSE)</f>
        <v>1.05377720870678</v>
      </c>
      <c r="W455" s="42" t="s">
        <v>4131</v>
      </c>
      <c r="X455" s="37" t="s">
        <v>2467</v>
      </c>
      <c r="Y455" s="37" t="b">
        <v>0</v>
      </c>
      <c r="Z455" s="37" t="b">
        <v>0</v>
      </c>
      <c r="AA455" s="37" t="b">
        <v>1</v>
      </c>
      <c r="AB455" s="37" t="b">
        <v>0</v>
      </c>
    </row>
    <row r="456" spans="1:28" ht="13.8" thickBot="1" x14ac:dyDescent="0.3">
      <c r="A456" s="37" t="s">
        <v>2468</v>
      </c>
      <c r="B456" s="37" t="s">
        <v>2469</v>
      </c>
      <c r="C456" s="37">
        <v>228</v>
      </c>
      <c r="D456" s="37">
        <v>1299</v>
      </c>
      <c r="E456" s="37">
        <v>2018</v>
      </c>
      <c r="F456" s="37">
        <v>3</v>
      </c>
      <c r="G456" s="37" t="s">
        <v>33</v>
      </c>
      <c r="H456" s="37">
        <v>0</v>
      </c>
      <c r="I456" s="37">
        <v>125</v>
      </c>
      <c r="J456" s="12" t="s">
        <v>2470</v>
      </c>
      <c r="O456" s="37" t="s">
        <v>59</v>
      </c>
      <c r="P456" s="28" t="s">
        <v>4113</v>
      </c>
      <c r="Q456" s="37" t="s">
        <v>2471</v>
      </c>
      <c r="R456" s="37" t="s">
        <v>311</v>
      </c>
      <c r="S456" s="37">
        <f>VLOOKUP(J:J,[1]leaderboard_histograms_fixed_20!$B:$D,2,FALSE)</f>
        <v>1.1839068144903799</v>
      </c>
      <c r="T456" s="37">
        <f>VLOOKUP(J:J,[1]leaderboard_histograms_fixed_20!$B:$D,3,FALSE)</f>
        <v>1.0991115726318199</v>
      </c>
      <c r="W456" s="42" t="s">
        <v>418</v>
      </c>
      <c r="X456" s="37" t="s">
        <v>2472</v>
      </c>
      <c r="Y456" s="37" t="b">
        <v>1</v>
      </c>
      <c r="Z456" s="37" t="b">
        <v>0</v>
      </c>
      <c r="AA456" s="37" t="b">
        <v>1</v>
      </c>
      <c r="AB456" s="37" t="b">
        <v>0</v>
      </c>
    </row>
    <row r="457" spans="1:28" ht="13.8" thickBot="1" x14ac:dyDescent="0.3">
      <c r="A457" s="37" t="s">
        <v>2473</v>
      </c>
      <c r="B457" s="37" t="s">
        <v>2474</v>
      </c>
      <c r="C457" s="37">
        <v>15</v>
      </c>
      <c r="D457" s="37">
        <v>183</v>
      </c>
      <c r="E457" s="37">
        <v>2018</v>
      </c>
      <c r="F457" s="37">
        <v>6</v>
      </c>
      <c r="G457" s="37" t="s">
        <v>33</v>
      </c>
      <c r="H457" s="37">
        <v>0</v>
      </c>
      <c r="I457" s="37"/>
      <c r="J457" s="12" t="s">
        <v>2475</v>
      </c>
      <c r="O457" s="37" t="s">
        <v>158</v>
      </c>
      <c r="P457" s="37" t="s">
        <v>36</v>
      </c>
      <c r="Q457" s="37" t="s">
        <v>2476</v>
      </c>
      <c r="R457" s="37" t="s">
        <v>2477</v>
      </c>
      <c r="S457" s="37"/>
      <c r="T457" s="37"/>
      <c r="W457" s="43" t="s">
        <v>4132</v>
      </c>
      <c r="X457" s="37" t="s">
        <v>303</v>
      </c>
      <c r="Y457" s="37" t="b">
        <v>1</v>
      </c>
      <c r="Z457" s="37" t="b">
        <v>0</v>
      </c>
      <c r="AA457" s="37" t="b">
        <v>1</v>
      </c>
      <c r="AB457" s="37" t="b">
        <v>0</v>
      </c>
    </row>
    <row r="458" spans="1:28" ht="13.8" thickBot="1" x14ac:dyDescent="0.3">
      <c r="A458" s="37" t="s">
        <v>2478</v>
      </c>
      <c r="B458" s="37" t="s">
        <v>2479</v>
      </c>
      <c r="C458" s="37">
        <v>22</v>
      </c>
      <c r="D458" s="37">
        <v>28</v>
      </c>
      <c r="E458" s="37">
        <v>2020</v>
      </c>
      <c r="F458" s="37">
        <v>1</v>
      </c>
      <c r="G458" s="37" t="s">
        <v>33</v>
      </c>
      <c r="H458" s="37">
        <v>0</v>
      </c>
      <c r="I458" s="37"/>
      <c r="J458" s="12" t="s">
        <v>2480</v>
      </c>
      <c r="K458" s="12" t="s">
        <v>2481</v>
      </c>
      <c r="O458" s="37" t="s">
        <v>492</v>
      </c>
      <c r="P458" s="28" t="s">
        <v>4114</v>
      </c>
      <c r="Q458" s="37" t="s">
        <v>2482</v>
      </c>
      <c r="R458" s="37" t="s">
        <v>2435</v>
      </c>
      <c r="S458" s="37">
        <f>VLOOKUP(J:J,[1]leaderboard_histograms_fixed_20!$B:$D,2,FALSE)</f>
        <v>1.0839422103616401</v>
      </c>
      <c r="T458" s="37">
        <f>VLOOKUP(J:J,[1]leaderboard_histograms_fixed_20!$B:$D,3,FALSE)</f>
        <v>1.0794721407624599</v>
      </c>
      <c r="W458" s="42" t="s">
        <v>4133</v>
      </c>
      <c r="AA458" s="37" t="b">
        <v>1</v>
      </c>
      <c r="AB458" s="37" t="b">
        <v>0</v>
      </c>
    </row>
    <row r="459" spans="1:28" ht="13.8" thickBot="1" x14ac:dyDescent="0.3">
      <c r="A459" s="37" t="s">
        <v>2483</v>
      </c>
      <c r="B459" s="37" t="s">
        <v>2484</v>
      </c>
      <c r="C459" s="37">
        <v>17</v>
      </c>
      <c r="D459" s="37">
        <v>124</v>
      </c>
      <c r="E459" s="37">
        <v>2020</v>
      </c>
      <c r="F459" s="37">
        <v>2</v>
      </c>
      <c r="G459" s="37" t="s">
        <v>33</v>
      </c>
      <c r="H459" s="37">
        <v>0</v>
      </c>
      <c r="I459" s="37"/>
      <c r="J459" s="12" t="s">
        <v>2485</v>
      </c>
      <c r="O459" s="37" t="s">
        <v>59</v>
      </c>
      <c r="P459" s="37" t="s">
        <v>36</v>
      </c>
      <c r="Q459" s="37" t="s">
        <v>2486</v>
      </c>
      <c r="R459" s="37" t="s">
        <v>2487</v>
      </c>
      <c r="S459" s="37"/>
      <c r="T459" s="37"/>
      <c r="W459" s="43" t="s">
        <v>303</v>
      </c>
      <c r="X459" s="37" t="s">
        <v>303</v>
      </c>
      <c r="Y459" s="37" t="b">
        <v>0</v>
      </c>
      <c r="Z459" s="37" t="b">
        <v>1</v>
      </c>
      <c r="AA459" s="37" t="b">
        <v>1</v>
      </c>
      <c r="AB459" s="37" t="b">
        <v>0</v>
      </c>
    </row>
    <row r="460" spans="1:28" ht="13.8" thickBot="1" x14ac:dyDescent="0.3">
      <c r="A460" s="37" t="s">
        <v>2488</v>
      </c>
      <c r="B460" s="37" t="s">
        <v>2489</v>
      </c>
      <c r="C460" s="37">
        <v>127</v>
      </c>
      <c r="D460" s="37">
        <v>627</v>
      </c>
      <c r="E460" s="37">
        <v>2020</v>
      </c>
      <c r="F460" s="37">
        <v>5</v>
      </c>
      <c r="G460" s="37" t="s">
        <v>33</v>
      </c>
      <c r="H460" s="37">
        <v>0</v>
      </c>
      <c r="I460" s="37">
        <v>169</v>
      </c>
      <c r="J460" s="12" t="s">
        <v>2490</v>
      </c>
      <c r="O460" s="37" t="s">
        <v>158</v>
      </c>
      <c r="P460" s="37" t="s">
        <v>36</v>
      </c>
      <c r="Q460" s="37" t="s">
        <v>2491</v>
      </c>
      <c r="R460" s="37" t="s">
        <v>2491</v>
      </c>
      <c r="S460" s="37"/>
      <c r="T460" s="37"/>
      <c r="W460" s="43" t="s">
        <v>4134</v>
      </c>
      <c r="X460" s="37" t="s">
        <v>1801</v>
      </c>
      <c r="Y460" s="37" t="b">
        <v>1</v>
      </c>
      <c r="Z460" s="37" t="b">
        <v>0</v>
      </c>
      <c r="AA460" s="37" t="b">
        <v>1</v>
      </c>
      <c r="AB460" s="37" t="b">
        <v>0</v>
      </c>
    </row>
    <row r="461" spans="1:28" ht="13.8" thickBot="1" x14ac:dyDescent="0.3">
      <c r="A461" s="37" t="s">
        <v>2492</v>
      </c>
      <c r="B461" s="37" t="s">
        <v>2493</v>
      </c>
      <c r="C461" s="37">
        <v>38</v>
      </c>
      <c r="D461" s="37">
        <v>132</v>
      </c>
      <c r="E461" s="37">
        <v>2021</v>
      </c>
      <c r="F461" s="37">
        <v>1</v>
      </c>
      <c r="G461" s="37" t="s">
        <v>33</v>
      </c>
      <c r="H461" s="37">
        <v>0</v>
      </c>
      <c r="I461" s="37"/>
      <c r="J461" s="12" t="s">
        <v>2494</v>
      </c>
      <c r="K461" s="12" t="s">
        <v>2495</v>
      </c>
      <c r="O461" s="37" t="s">
        <v>492</v>
      </c>
      <c r="P461" s="28" t="s">
        <v>4113</v>
      </c>
      <c r="Q461" s="37" t="s">
        <v>2496</v>
      </c>
      <c r="R461" s="37" t="s">
        <v>2497</v>
      </c>
      <c r="S461" s="37">
        <f>VLOOKUP(J:J,[1]leaderboard_histograms_fixed_20!$B:$D,2,FALSE)</f>
        <v>1.26450079213273</v>
      </c>
      <c r="T461" s="37">
        <f>VLOOKUP(J:J,[1]leaderboard_histograms_fixed_20!$B:$D,3,FALSE)</f>
        <v>1.3122490214814799</v>
      </c>
      <c r="V461" s="37" t="s">
        <v>2498</v>
      </c>
      <c r="W461" s="42" t="s">
        <v>4135</v>
      </c>
      <c r="X461" s="37" t="s">
        <v>2499</v>
      </c>
      <c r="Y461" s="37" t="b">
        <v>1</v>
      </c>
      <c r="Z461" s="37" t="b">
        <v>0</v>
      </c>
      <c r="AA461" s="37" t="b">
        <v>1</v>
      </c>
      <c r="AB461" s="37" t="b">
        <v>0</v>
      </c>
    </row>
    <row r="462" spans="1:28" ht="13.8" thickBot="1" x14ac:dyDescent="0.3">
      <c r="A462" s="37" t="s">
        <v>2500</v>
      </c>
      <c r="B462" s="37" t="s">
        <v>2501</v>
      </c>
      <c r="C462" s="37">
        <v>31</v>
      </c>
      <c r="D462" s="37">
        <v>67</v>
      </c>
      <c r="E462" s="37">
        <v>2020</v>
      </c>
      <c r="F462" s="37">
        <v>3</v>
      </c>
      <c r="G462" s="37" t="s">
        <v>33</v>
      </c>
      <c r="H462" s="37">
        <v>0</v>
      </c>
      <c r="I462" s="37">
        <v>54</v>
      </c>
      <c r="J462" s="12" t="s">
        <v>2502</v>
      </c>
      <c r="O462" s="37" t="s">
        <v>570</v>
      </c>
      <c r="P462" s="28" t="s">
        <v>4114</v>
      </c>
      <c r="Q462" s="37" t="s">
        <v>2503</v>
      </c>
      <c r="R462" s="37" t="s">
        <v>94</v>
      </c>
      <c r="S462" s="37"/>
      <c r="T462" s="37"/>
      <c r="V462" s="37" t="s">
        <v>2504</v>
      </c>
      <c r="W462" s="42" t="s">
        <v>303</v>
      </c>
      <c r="X462" s="37" t="s">
        <v>1563</v>
      </c>
      <c r="Y462" s="37" t="b">
        <v>1</v>
      </c>
      <c r="Z462" s="37" t="b">
        <v>0</v>
      </c>
      <c r="AA462" s="37" t="b">
        <v>1</v>
      </c>
      <c r="AB462" s="37" t="b">
        <v>0</v>
      </c>
    </row>
    <row r="463" spans="1:28" ht="13.8" thickBot="1" x14ac:dyDescent="0.3">
      <c r="A463" s="37" t="s">
        <v>2505</v>
      </c>
      <c r="B463" s="37" t="s">
        <v>2506</v>
      </c>
      <c r="C463" s="37">
        <v>84</v>
      </c>
      <c r="D463" s="37">
        <v>788</v>
      </c>
      <c r="E463" s="37">
        <v>2020</v>
      </c>
      <c r="F463" s="37">
        <v>3</v>
      </c>
      <c r="G463" s="37" t="s">
        <v>33</v>
      </c>
      <c r="H463" s="37">
        <v>0</v>
      </c>
      <c r="I463" s="37">
        <v>38</v>
      </c>
      <c r="J463" s="12" t="s">
        <v>2507</v>
      </c>
      <c r="O463" s="37" t="s">
        <v>2508</v>
      </c>
      <c r="P463" s="37" t="s">
        <v>36</v>
      </c>
      <c r="Q463" s="37" t="s">
        <v>2509</v>
      </c>
      <c r="R463" s="37" t="s">
        <v>311</v>
      </c>
      <c r="S463" s="37">
        <f>VLOOKUP(J:J,[1]leaderboard_histograms_fixed_20!$B:$D,2,FALSE)</f>
        <v>1.02031231864001</v>
      </c>
      <c r="T463" s="37">
        <f>VLOOKUP(J:J,[1]leaderboard_histograms_fixed_20!$B:$D,3,FALSE)</f>
        <v>1.0076715517697401</v>
      </c>
      <c r="W463" s="42" t="s">
        <v>4136</v>
      </c>
      <c r="X463" s="37" t="s">
        <v>1703</v>
      </c>
      <c r="Y463" s="37" t="b">
        <v>0</v>
      </c>
      <c r="Z463" s="37" t="b">
        <v>0</v>
      </c>
      <c r="AA463" s="37" t="b">
        <v>1</v>
      </c>
      <c r="AB463" s="37" t="b">
        <v>0</v>
      </c>
    </row>
    <row r="464" spans="1:28" ht="13.8" thickBot="1" x14ac:dyDescent="0.3">
      <c r="A464" s="37" t="s">
        <v>2510</v>
      </c>
      <c r="B464" s="37" t="s">
        <v>2511</v>
      </c>
      <c r="C464" s="37">
        <v>20</v>
      </c>
      <c r="D464" s="37">
        <v>93</v>
      </c>
      <c r="E464" s="37">
        <v>2021</v>
      </c>
      <c r="F464" s="37">
        <v>2</v>
      </c>
      <c r="G464" s="37" t="s">
        <v>33</v>
      </c>
      <c r="H464" s="37">
        <v>0</v>
      </c>
      <c r="I464" s="37">
        <v>453</v>
      </c>
      <c r="J464" s="12" t="s">
        <v>2512</v>
      </c>
      <c r="O464" s="37" t="s">
        <v>424</v>
      </c>
      <c r="P464" s="37" t="s">
        <v>36</v>
      </c>
      <c r="Q464" s="37" t="s">
        <v>2513</v>
      </c>
      <c r="R464" s="37" t="s">
        <v>326</v>
      </c>
      <c r="S464" s="37">
        <f>VLOOKUP(J:J,[1]leaderboard_histograms_fixed_20!$B:$D,2,FALSE)</f>
        <v>1.7969564302983101</v>
      </c>
      <c r="T464" s="37">
        <f>VLOOKUP(J:J,[1]leaderboard_histograms_fixed_20!$B:$D,3,FALSE)</f>
        <v>1.9190689698445</v>
      </c>
      <c r="W464" s="42" t="s">
        <v>418</v>
      </c>
      <c r="X464" s="37" t="s">
        <v>282</v>
      </c>
      <c r="Y464" s="37" t="b">
        <v>0</v>
      </c>
      <c r="Z464" s="37" t="b">
        <v>0</v>
      </c>
      <c r="AA464" s="37" t="b">
        <v>1</v>
      </c>
      <c r="AB464" s="37" t="b">
        <v>1</v>
      </c>
    </row>
    <row r="465" spans="1:28" ht="13.8" thickBot="1" x14ac:dyDescent="0.3">
      <c r="A465" s="37" t="s">
        <v>2514</v>
      </c>
      <c r="B465" s="37" t="s">
        <v>784</v>
      </c>
      <c r="C465" s="37">
        <v>14</v>
      </c>
      <c r="D465" s="37">
        <v>48</v>
      </c>
      <c r="E465" s="37">
        <v>2020</v>
      </c>
      <c r="F465" s="37">
        <v>1</v>
      </c>
      <c r="G465" s="37" t="s">
        <v>33</v>
      </c>
      <c r="H465" s="37">
        <v>0</v>
      </c>
      <c r="I465" s="37"/>
      <c r="J465" s="12" t="s">
        <v>2515</v>
      </c>
      <c r="O465" s="37" t="s">
        <v>59</v>
      </c>
      <c r="P465" s="37" t="s">
        <v>36</v>
      </c>
      <c r="Q465" s="37" t="s">
        <v>2516</v>
      </c>
      <c r="S465" s="37"/>
      <c r="T465" s="37"/>
      <c r="W465" s="43" t="s">
        <v>303</v>
      </c>
      <c r="X465" s="37" t="s">
        <v>789</v>
      </c>
      <c r="Y465" s="37" t="b">
        <v>1</v>
      </c>
      <c r="Z465" s="37" t="b">
        <v>1</v>
      </c>
      <c r="AA465" s="37" t="b">
        <v>1</v>
      </c>
      <c r="AB465" s="37" t="b">
        <v>0</v>
      </c>
    </row>
    <row r="466" spans="1:28" ht="13.8" thickBot="1" x14ac:dyDescent="0.3">
      <c r="A466" s="37" t="s">
        <v>2517</v>
      </c>
      <c r="B466" s="37" t="s">
        <v>2518</v>
      </c>
      <c r="C466" s="37">
        <v>36</v>
      </c>
      <c r="D466" s="37">
        <v>142</v>
      </c>
      <c r="E466" s="37">
        <v>2018</v>
      </c>
      <c r="F466" s="37">
        <v>1</v>
      </c>
      <c r="G466" s="37" t="s">
        <v>33</v>
      </c>
      <c r="H466" s="37">
        <v>0</v>
      </c>
      <c r="I466" s="37"/>
      <c r="J466" s="12" t="s">
        <v>2519</v>
      </c>
      <c r="L466" s="37" t="s">
        <v>2520</v>
      </c>
      <c r="O466" s="37" t="s">
        <v>158</v>
      </c>
      <c r="P466" s="37" t="s">
        <v>36</v>
      </c>
      <c r="R466" s="37" t="s">
        <v>94</v>
      </c>
      <c r="S466" s="37"/>
      <c r="T466" s="37"/>
      <c r="W466" s="42" t="s">
        <v>4137</v>
      </c>
      <c r="X466" s="37" t="s">
        <v>2521</v>
      </c>
      <c r="Y466" s="37" t="b">
        <v>1</v>
      </c>
      <c r="Z466" s="37" t="b">
        <v>1</v>
      </c>
      <c r="AA466" s="37" t="b">
        <v>1</v>
      </c>
      <c r="AB466" s="37" t="b">
        <v>0</v>
      </c>
    </row>
    <row r="467" spans="1:28" ht="13.8" thickBot="1" x14ac:dyDescent="0.3">
      <c r="A467" s="37" t="s">
        <v>2522</v>
      </c>
      <c r="B467" s="37" t="s">
        <v>2523</v>
      </c>
      <c r="C467" s="37">
        <v>9</v>
      </c>
      <c r="D467" s="37">
        <v>60</v>
      </c>
      <c r="E467" s="37">
        <v>2021</v>
      </c>
      <c r="F467" s="37">
        <v>1</v>
      </c>
      <c r="G467" s="37" t="s">
        <v>33</v>
      </c>
      <c r="H467" s="37">
        <v>0</v>
      </c>
      <c r="I467" s="37"/>
      <c r="J467" s="12" t="s">
        <v>2524</v>
      </c>
      <c r="K467" s="12" t="s">
        <v>2525</v>
      </c>
      <c r="O467" s="37" t="s">
        <v>492</v>
      </c>
      <c r="P467" s="28" t="s">
        <v>4114</v>
      </c>
      <c r="Q467" s="37" t="s">
        <v>2526</v>
      </c>
      <c r="R467" s="37" t="s">
        <v>2527</v>
      </c>
      <c r="S467" s="37"/>
      <c r="T467" s="37"/>
      <c r="W467" s="42" t="s">
        <v>227</v>
      </c>
      <c r="X467" s="37" t="s">
        <v>2528</v>
      </c>
      <c r="Y467" s="37" t="b">
        <v>1</v>
      </c>
      <c r="Z467" s="37" t="b">
        <v>1</v>
      </c>
      <c r="AA467" s="37" t="b">
        <v>1</v>
      </c>
      <c r="AB467" s="37" t="b">
        <v>0</v>
      </c>
    </row>
    <row r="468" spans="1:28" ht="13.8" thickBot="1" x14ac:dyDescent="0.3">
      <c r="A468" s="37" t="s">
        <v>2529</v>
      </c>
      <c r="B468" s="37"/>
      <c r="C468" s="37">
        <v>48</v>
      </c>
      <c r="D468" s="37">
        <v>517</v>
      </c>
      <c r="E468" s="37">
        <v>2021</v>
      </c>
      <c r="F468" s="37">
        <v>3</v>
      </c>
      <c r="G468" s="37" t="s">
        <v>33</v>
      </c>
      <c r="H468" s="37">
        <v>0</v>
      </c>
      <c r="I468" s="37">
        <v>60</v>
      </c>
      <c r="J468" s="12" t="s">
        <v>2530</v>
      </c>
      <c r="O468" s="37" t="s">
        <v>158</v>
      </c>
      <c r="P468" s="37" t="s">
        <v>36</v>
      </c>
      <c r="Q468" s="37" t="s">
        <v>2531</v>
      </c>
      <c r="R468" s="37" t="s">
        <v>94</v>
      </c>
      <c r="S468" s="37">
        <f>VLOOKUP(J:J,[1]leaderboard_histograms_fixed_20!$B:$D,2,FALSE)</f>
        <v>1.03270286024401</v>
      </c>
      <c r="T468" s="37">
        <f>VLOOKUP(J:J,[1]leaderboard_histograms_fixed_20!$B:$D,3,FALSE)</f>
        <v>1.03837991875341</v>
      </c>
      <c r="W468" s="42" t="s">
        <v>227</v>
      </c>
      <c r="X468" s="37" t="s">
        <v>2532</v>
      </c>
      <c r="Y468" s="37" t="b">
        <v>1</v>
      </c>
      <c r="Z468" s="37" t="b">
        <v>1</v>
      </c>
      <c r="AA468" s="37" t="b">
        <v>1</v>
      </c>
      <c r="AB468" s="37" t="b">
        <v>0</v>
      </c>
    </row>
    <row r="469" spans="1:28" ht="13.8" thickBot="1" x14ac:dyDescent="0.3">
      <c r="A469" s="37" t="s">
        <v>2533</v>
      </c>
      <c r="B469" s="37" t="s">
        <v>2534</v>
      </c>
      <c r="C469" s="37">
        <v>13</v>
      </c>
      <c r="D469" s="37">
        <v>191</v>
      </c>
      <c r="E469" s="37">
        <v>2021</v>
      </c>
      <c r="F469" s="37">
        <v>11</v>
      </c>
      <c r="G469" s="37" t="s">
        <v>33</v>
      </c>
      <c r="H469" s="37">
        <v>0</v>
      </c>
      <c r="I469" s="37"/>
      <c r="J469" s="12" t="s">
        <v>2535</v>
      </c>
      <c r="K469" s="12" t="s">
        <v>2536</v>
      </c>
      <c r="O469" s="37" t="s">
        <v>158</v>
      </c>
      <c r="P469" s="37" t="s">
        <v>36</v>
      </c>
      <c r="Q469" s="37" t="s">
        <v>2537</v>
      </c>
      <c r="R469" s="37" t="s">
        <v>2538</v>
      </c>
      <c r="S469" s="37"/>
      <c r="T469" s="37"/>
      <c r="W469" s="43" t="s">
        <v>4138</v>
      </c>
      <c r="X469" s="37" t="s">
        <v>2539</v>
      </c>
      <c r="Y469" s="37" t="b">
        <v>1</v>
      </c>
      <c r="Z469" s="37" t="b">
        <v>1</v>
      </c>
      <c r="AA469" s="37" t="b">
        <v>1</v>
      </c>
      <c r="AB469" s="37" t="b">
        <v>0</v>
      </c>
    </row>
    <row r="470" spans="1:28" ht="13.8" thickBot="1" x14ac:dyDescent="0.3">
      <c r="A470" s="37" t="s">
        <v>2540</v>
      </c>
      <c r="B470" s="37" t="s">
        <v>2541</v>
      </c>
      <c r="C470" s="37">
        <v>34</v>
      </c>
      <c r="D470" s="37">
        <v>62</v>
      </c>
      <c r="E470" s="37">
        <v>2020</v>
      </c>
      <c r="F470" s="37">
        <v>3</v>
      </c>
      <c r="G470" s="37" t="s">
        <v>33</v>
      </c>
      <c r="H470" s="37">
        <v>0</v>
      </c>
      <c r="I470" s="37">
        <v>77</v>
      </c>
      <c r="J470" s="12" t="s">
        <v>2542</v>
      </c>
      <c r="O470" s="37" t="s">
        <v>158</v>
      </c>
      <c r="P470" s="37" t="s">
        <v>36</v>
      </c>
      <c r="Q470" s="37" t="s">
        <v>2543</v>
      </c>
      <c r="R470" s="37" t="s">
        <v>94</v>
      </c>
      <c r="S470" s="37"/>
      <c r="T470" s="37"/>
      <c r="W470" s="42" t="s">
        <v>4139</v>
      </c>
      <c r="X470" s="37" t="s">
        <v>2544</v>
      </c>
      <c r="Y470" s="37" t="b">
        <v>1</v>
      </c>
      <c r="Z470" s="37" t="b">
        <v>1</v>
      </c>
      <c r="AA470" s="37" t="b">
        <v>1</v>
      </c>
      <c r="AB470" s="37" t="b">
        <v>0</v>
      </c>
    </row>
    <row r="471" spans="1:28" ht="13.8" thickBot="1" x14ac:dyDescent="0.3">
      <c r="A471" s="37" t="s">
        <v>2545</v>
      </c>
      <c r="B471" s="37" t="s">
        <v>2546</v>
      </c>
      <c r="C471" s="37">
        <v>55</v>
      </c>
      <c r="D471" s="37">
        <v>57</v>
      </c>
      <c r="E471" s="37">
        <v>2021</v>
      </c>
      <c r="F471" s="37">
        <v>4</v>
      </c>
      <c r="G471" s="37" t="s">
        <v>33</v>
      </c>
      <c r="H471" s="37">
        <v>0</v>
      </c>
      <c r="I471" s="37">
        <v>46</v>
      </c>
      <c r="J471" s="12" t="s">
        <v>2547</v>
      </c>
      <c r="O471" s="37" t="s">
        <v>158</v>
      </c>
      <c r="P471" s="28" t="s">
        <v>4114</v>
      </c>
      <c r="Q471" s="37" t="s">
        <v>2548</v>
      </c>
      <c r="R471" s="37" t="s">
        <v>326</v>
      </c>
      <c r="S471" s="37"/>
      <c r="T471" s="37"/>
      <c r="W471" s="42" t="s">
        <v>4140</v>
      </c>
      <c r="X471" s="37" t="s">
        <v>376</v>
      </c>
      <c r="Y471" s="37" t="b">
        <v>0</v>
      </c>
      <c r="Z471" s="37" t="b">
        <v>1</v>
      </c>
      <c r="AA471" s="37" t="b">
        <v>1</v>
      </c>
      <c r="AB471" s="37" t="b">
        <v>0</v>
      </c>
    </row>
    <row r="472" spans="1:28" ht="13.8" thickBot="1" x14ac:dyDescent="0.3">
      <c r="A472" s="37" t="s">
        <v>2549</v>
      </c>
      <c r="B472" s="37" t="s">
        <v>2550</v>
      </c>
      <c r="C472" s="37">
        <v>146</v>
      </c>
      <c r="D472" s="37">
        <v>579</v>
      </c>
      <c r="E472" s="37">
        <v>2020</v>
      </c>
      <c r="F472" s="37">
        <v>3</v>
      </c>
      <c r="G472" s="37" t="s">
        <v>33</v>
      </c>
      <c r="H472" s="37">
        <v>0</v>
      </c>
      <c r="I472" s="37">
        <v>2</v>
      </c>
      <c r="J472" s="12" t="s">
        <v>2551</v>
      </c>
      <c r="O472" s="37" t="s">
        <v>570</v>
      </c>
      <c r="P472" s="37" t="s">
        <v>36</v>
      </c>
      <c r="Q472" s="37" t="s">
        <v>1152</v>
      </c>
      <c r="R472" s="37" t="s">
        <v>311</v>
      </c>
      <c r="S472" s="37">
        <f>VLOOKUP(J:J,[1]leaderboard_histograms_fixed_20!$B:$D,2,FALSE)</f>
        <v>1.3907949278798299</v>
      </c>
      <c r="T472" s="37">
        <f>VLOOKUP(J:J,[1]leaderboard_histograms_fixed_20!$B:$D,3,FALSE)</f>
        <v>1.9564497041420099</v>
      </c>
      <c r="W472" s="42" t="s">
        <v>4140</v>
      </c>
      <c r="X472" s="37" t="s">
        <v>1043</v>
      </c>
      <c r="Y472" s="37" t="b">
        <v>0</v>
      </c>
      <c r="Z472" s="37" t="b">
        <v>0</v>
      </c>
      <c r="AA472" s="37" t="b">
        <v>1</v>
      </c>
      <c r="AB472" s="37" t="b">
        <v>0</v>
      </c>
    </row>
    <row r="473" spans="1:28" ht="13.8" thickBot="1" x14ac:dyDescent="0.3">
      <c r="A473" s="37" t="s">
        <v>2552</v>
      </c>
      <c r="B473" s="37" t="s">
        <v>2553</v>
      </c>
      <c r="C473" s="37">
        <v>6</v>
      </c>
      <c r="D473" s="37">
        <v>21</v>
      </c>
      <c r="E473" s="37">
        <v>2020</v>
      </c>
      <c r="F473" s="37">
        <v>1</v>
      </c>
      <c r="G473" s="37" t="s">
        <v>33</v>
      </c>
      <c r="H473" s="37">
        <v>0</v>
      </c>
      <c r="I473" s="37"/>
      <c r="J473" s="12" t="s">
        <v>2554</v>
      </c>
      <c r="K473" s="12" t="s">
        <v>2555</v>
      </c>
      <c r="O473" s="37" t="s">
        <v>158</v>
      </c>
      <c r="P473" s="37" t="s">
        <v>36</v>
      </c>
      <c r="Q473" s="37" t="s">
        <v>2556</v>
      </c>
      <c r="R473" s="37" t="s">
        <v>94</v>
      </c>
      <c r="S473" s="37"/>
      <c r="T473" s="37"/>
      <c r="W473" s="42" t="s">
        <v>4141</v>
      </c>
      <c r="X473" s="37" t="s">
        <v>282</v>
      </c>
      <c r="Y473" s="37" t="b">
        <v>0</v>
      </c>
      <c r="Z473" s="37" t="b">
        <v>1</v>
      </c>
      <c r="AA473" s="37" t="b">
        <v>1</v>
      </c>
      <c r="AB473" s="37" t="b">
        <v>1</v>
      </c>
    </row>
    <row r="474" spans="1:28" ht="13.8" thickBot="1" x14ac:dyDescent="0.3">
      <c r="A474" s="37" t="s">
        <v>2557</v>
      </c>
      <c r="B474" s="37" t="s">
        <v>2558</v>
      </c>
      <c r="C474" s="37">
        <v>72</v>
      </c>
      <c r="D474" s="37">
        <v>130</v>
      </c>
      <c r="E474" s="37">
        <v>2018</v>
      </c>
      <c r="F474" s="37">
        <v>1</v>
      </c>
      <c r="G474" s="37" t="s">
        <v>33</v>
      </c>
      <c r="H474" s="37">
        <v>0</v>
      </c>
      <c r="I474" s="37"/>
      <c r="J474" s="12" t="s">
        <v>2559</v>
      </c>
      <c r="O474" s="37" t="s">
        <v>59</v>
      </c>
      <c r="P474" s="37" t="s">
        <v>36</v>
      </c>
      <c r="Q474" s="37" t="s">
        <v>2560</v>
      </c>
      <c r="R474" s="37" t="s">
        <v>311</v>
      </c>
      <c r="S474" s="37">
        <f>VLOOKUP(J:J,[1]leaderboard_histograms_fixed_20!$B:$D,2,FALSE)</f>
        <v>2.0933488914819098</v>
      </c>
      <c r="T474" s="37">
        <f>VLOOKUP(J:J,[1]leaderboard_histograms_fixed_20!$B:$D,3,FALSE)</f>
        <v>1.3220338983050799</v>
      </c>
      <c r="W474" s="42" t="s">
        <v>227</v>
      </c>
      <c r="X474" s="37" t="s">
        <v>282</v>
      </c>
      <c r="Y474" s="37" t="b">
        <v>0</v>
      </c>
      <c r="Z474" s="37" t="b">
        <v>0</v>
      </c>
      <c r="AA474" s="37" t="b">
        <v>1</v>
      </c>
      <c r="AB474" s="37" t="b">
        <v>0</v>
      </c>
    </row>
    <row r="475" spans="1:28" ht="13.8" thickBot="1" x14ac:dyDescent="0.3">
      <c r="A475" s="37" t="s">
        <v>2561</v>
      </c>
      <c r="B475" s="37" t="s">
        <v>2562</v>
      </c>
      <c r="C475" s="37">
        <v>23</v>
      </c>
      <c r="D475" s="37">
        <v>12</v>
      </c>
      <c r="E475" s="37">
        <v>2020</v>
      </c>
      <c r="F475" s="37">
        <v>2</v>
      </c>
      <c r="G475" s="37" t="s">
        <v>33</v>
      </c>
      <c r="H475" s="37">
        <v>0</v>
      </c>
      <c r="I475" s="37"/>
      <c r="J475" s="12" t="s">
        <v>2563</v>
      </c>
      <c r="K475" s="12" t="s">
        <v>2564</v>
      </c>
      <c r="O475" s="37" t="s">
        <v>1202</v>
      </c>
      <c r="P475" s="28" t="s">
        <v>4113</v>
      </c>
      <c r="Q475" s="37" t="s">
        <v>2565</v>
      </c>
      <c r="R475" s="37" t="s">
        <v>759</v>
      </c>
      <c r="S475" s="37"/>
      <c r="T475" s="37"/>
      <c r="W475" s="42" t="s">
        <v>361</v>
      </c>
      <c r="X475" s="37" t="s">
        <v>2566</v>
      </c>
      <c r="Y475" s="37" t="b">
        <v>0</v>
      </c>
      <c r="Z475" s="37" t="b">
        <v>0</v>
      </c>
      <c r="AA475" s="37" t="b">
        <v>1</v>
      </c>
      <c r="AB475" s="37" t="b">
        <v>0</v>
      </c>
    </row>
    <row r="476" spans="1:28" ht="13.8" thickBot="1" x14ac:dyDescent="0.3">
      <c r="A476" s="37" t="s">
        <v>2567</v>
      </c>
      <c r="B476" s="37"/>
      <c r="C476" s="37">
        <v>18</v>
      </c>
      <c r="D476" s="37">
        <v>53</v>
      </c>
      <c r="E476" s="37">
        <v>2021</v>
      </c>
      <c r="F476" s="37">
        <v>3</v>
      </c>
      <c r="G476" s="37" t="s">
        <v>33</v>
      </c>
      <c r="H476" s="37">
        <v>0</v>
      </c>
      <c r="I476" s="37">
        <v>120</v>
      </c>
      <c r="J476" s="12" t="s">
        <v>2568</v>
      </c>
      <c r="O476" s="37" t="s">
        <v>158</v>
      </c>
      <c r="P476" s="37" t="s">
        <v>36</v>
      </c>
      <c r="R476" s="37" t="s">
        <v>1092</v>
      </c>
      <c r="S476" s="37"/>
      <c r="T476" s="37"/>
      <c r="W476" s="42" t="s">
        <v>4142</v>
      </c>
      <c r="X476" s="37" t="s">
        <v>2569</v>
      </c>
      <c r="Y476" s="37" t="b">
        <v>1</v>
      </c>
      <c r="Z476" s="37" t="b">
        <v>1</v>
      </c>
      <c r="AA476" s="37" t="b">
        <v>1</v>
      </c>
      <c r="AB476" s="37" t="b">
        <v>1</v>
      </c>
    </row>
    <row r="477" spans="1:28" ht="13.8" thickBot="1" x14ac:dyDescent="0.3">
      <c r="A477" s="17" t="s">
        <v>2557</v>
      </c>
      <c r="B477" s="37" t="s">
        <v>2558</v>
      </c>
      <c r="C477" s="37">
        <v>91</v>
      </c>
      <c r="D477" s="37">
        <v>332</v>
      </c>
      <c r="E477" s="37">
        <v>2018</v>
      </c>
      <c r="F477" s="37">
        <v>1</v>
      </c>
      <c r="G477" s="37" t="s">
        <v>33</v>
      </c>
      <c r="H477" s="37">
        <v>0</v>
      </c>
      <c r="I477" s="37"/>
      <c r="J477" s="12" t="s">
        <v>2570</v>
      </c>
      <c r="O477" s="37" t="s">
        <v>59</v>
      </c>
      <c r="P477" s="37" t="s">
        <v>36</v>
      </c>
      <c r="Q477" s="37" t="s">
        <v>2560</v>
      </c>
      <c r="R477" s="37" t="s">
        <v>311</v>
      </c>
      <c r="S477" s="37">
        <f>VLOOKUP(J:J,[1]leaderboard_histograms_fixed_20!$B:$D,2,FALSE)</f>
        <v>1.38395415472779</v>
      </c>
      <c r="T477" s="37">
        <f>VLOOKUP(J:J,[1]leaderboard_histograms_fixed_20!$B:$D,3,FALSE)</f>
        <v>1.2833333333333301</v>
      </c>
      <c r="W477" s="42" t="s">
        <v>4143</v>
      </c>
      <c r="X477" s="37" t="s">
        <v>282</v>
      </c>
      <c r="Y477" s="37" t="b">
        <v>0</v>
      </c>
      <c r="Z477" s="37" t="b">
        <v>0</v>
      </c>
      <c r="AA477" s="37" t="b">
        <v>1</v>
      </c>
      <c r="AB477" s="37" t="b">
        <v>0</v>
      </c>
    </row>
    <row r="478" spans="1:28" ht="13.8" thickBot="1" x14ac:dyDescent="0.3">
      <c r="A478" s="37" t="s">
        <v>2571</v>
      </c>
      <c r="B478" s="37" t="s">
        <v>2572</v>
      </c>
      <c r="C478" s="37">
        <v>41</v>
      </c>
      <c r="D478" s="37">
        <v>39</v>
      </c>
      <c r="E478" s="37">
        <v>2020</v>
      </c>
      <c r="F478" s="37">
        <v>2</v>
      </c>
      <c r="G478" s="37" t="s">
        <v>33</v>
      </c>
      <c r="H478" s="37">
        <v>0</v>
      </c>
      <c r="I478" s="37">
        <v>47</v>
      </c>
      <c r="J478" s="12" t="s">
        <v>2573</v>
      </c>
      <c r="K478" s="12" t="s">
        <v>2574</v>
      </c>
      <c r="O478" s="37" t="s">
        <v>2066</v>
      </c>
      <c r="P478" s="28" t="s">
        <v>4115</v>
      </c>
      <c r="Q478" s="37" t="s">
        <v>2575</v>
      </c>
      <c r="R478" s="37" t="s">
        <v>311</v>
      </c>
      <c r="S478" s="37">
        <f>VLOOKUP(J:J,[1]leaderboard_histograms_fixed_20!$B:$D,2,FALSE)</f>
        <v>1.9851561744512101</v>
      </c>
      <c r="T478" s="37">
        <f>VLOOKUP(J:J,[1]leaderboard_histograms_fixed_20!$B:$D,3,FALSE)</f>
        <v>2.1946620249492299</v>
      </c>
      <c r="W478" s="42" t="s">
        <v>4144</v>
      </c>
      <c r="X478" s="37" t="s">
        <v>2576</v>
      </c>
      <c r="Y478" s="37" t="b">
        <v>1</v>
      </c>
      <c r="Z478" s="37" t="b">
        <v>0</v>
      </c>
      <c r="AA478" s="37" t="b">
        <v>1</v>
      </c>
      <c r="AB478" s="37" t="b">
        <v>0</v>
      </c>
    </row>
    <row r="479" spans="1:28" ht="13.8" thickBot="1" x14ac:dyDescent="0.3">
      <c r="A479" s="37" t="s">
        <v>2577</v>
      </c>
      <c r="B479" s="37" t="s">
        <v>2577</v>
      </c>
      <c r="C479" s="37">
        <v>244</v>
      </c>
      <c r="D479" s="37">
        <v>132</v>
      </c>
      <c r="E479" s="37">
        <v>2021</v>
      </c>
      <c r="F479" s="37">
        <v>3</v>
      </c>
      <c r="G479" s="37" t="s">
        <v>33</v>
      </c>
      <c r="H479" s="37">
        <v>0</v>
      </c>
      <c r="I479" s="37">
        <v>183</v>
      </c>
      <c r="J479" s="12" t="s">
        <v>2578</v>
      </c>
      <c r="O479" s="37" t="s">
        <v>2579</v>
      </c>
      <c r="P479" s="37" t="s">
        <v>36</v>
      </c>
      <c r="Q479" s="24" t="s">
        <v>2577</v>
      </c>
      <c r="R479" s="37" t="s">
        <v>311</v>
      </c>
      <c r="S479" s="37"/>
      <c r="T479" s="37"/>
      <c r="W479" s="42" t="s">
        <v>1429</v>
      </c>
      <c r="X479" s="37" t="s">
        <v>2580</v>
      </c>
      <c r="Y479" s="37" t="b">
        <v>1</v>
      </c>
      <c r="Z479" s="37" t="b">
        <v>1</v>
      </c>
      <c r="AA479" s="37" t="b">
        <v>1</v>
      </c>
      <c r="AB479" s="37" t="b">
        <v>1</v>
      </c>
    </row>
    <row r="480" spans="1:28" ht="13.8" thickBot="1" x14ac:dyDescent="0.3">
      <c r="A480" s="37" t="s">
        <v>2581</v>
      </c>
      <c r="B480" s="37" t="s">
        <v>2582</v>
      </c>
      <c r="C480" s="37">
        <v>75</v>
      </c>
      <c r="D480" s="37">
        <v>401</v>
      </c>
      <c r="E480" s="37">
        <v>2020</v>
      </c>
      <c r="F480" s="37">
        <v>2</v>
      </c>
      <c r="G480" s="37" t="s">
        <v>33</v>
      </c>
      <c r="H480" s="37">
        <v>0</v>
      </c>
      <c r="I480" s="37">
        <v>44</v>
      </c>
      <c r="J480" s="12" t="s">
        <v>2583</v>
      </c>
      <c r="O480" s="37" t="s">
        <v>1995</v>
      </c>
      <c r="P480" s="28" t="s">
        <v>4113</v>
      </c>
      <c r="Q480" s="37" t="s">
        <v>2584</v>
      </c>
      <c r="R480" s="37" t="s">
        <v>2585</v>
      </c>
      <c r="S480" s="37"/>
      <c r="T480" s="37"/>
      <c r="W480" s="42" t="s">
        <v>418</v>
      </c>
      <c r="X480" s="37" t="s">
        <v>282</v>
      </c>
      <c r="Y480" s="37" t="b">
        <v>0</v>
      </c>
      <c r="Z480" s="37" t="b">
        <v>0</v>
      </c>
      <c r="AA480" s="37" t="b">
        <v>1</v>
      </c>
      <c r="AB480" s="37" t="b">
        <v>1</v>
      </c>
    </row>
    <row r="481" spans="1:28" ht="13.8" thickBot="1" x14ac:dyDescent="0.3">
      <c r="A481" s="37" t="s">
        <v>2586</v>
      </c>
      <c r="B481" s="37" t="s">
        <v>2587</v>
      </c>
      <c r="C481" s="37">
        <v>17</v>
      </c>
      <c r="D481" s="37">
        <v>126</v>
      </c>
      <c r="E481" s="37">
        <v>2020</v>
      </c>
      <c r="F481" s="37">
        <v>1</v>
      </c>
      <c r="G481" s="37" t="s">
        <v>33</v>
      </c>
      <c r="H481" s="37">
        <v>0</v>
      </c>
      <c r="I481" s="37"/>
      <c r="J481" s="12" t="s">
        <v>2588</v>
      </c>
      <c r="O481" s="37" t="s">
        <v>158</v>
      </c>
      <c r="P481" s="37" t="s">
        <v>36</v>
      </c>
      <c r="Q481" s="37" t="s">
        <v>2589</v>
      </c>
      <c r="R481" s="37" t="s">
        <v>2590</v>
      </c>
      <c r="S481" s="37"/>
      <c r="T481" s="37"/>
      <c r="W481" s="42" t="s">
        <v>4145</v>
      </c>
      <c r="X481" s="37" t="s">
        <v>2591</v>
      </c>
      <c r="Y481" s="37" t="b">
        <v>1</v>
      </c>
      <c r="Z481" s="37" t="b">
        <v>1</v>
      </c>
      <c r="AA481" s="37" t="b">
        <v>1</v>
      </c>
      <c r="AB481" s="37" t="b">
        <v>0</v>
      </c>
    </row>
    <row r="482" spans="1:28" ht="13.8" thickBot="1" x14ac:dyDescent="0.3">
      <c r="A482" s="37" t="s">
        <v>2592</v>
      </c>
      <c r="B482" s="37" t="s">
        <v>2572</v>
      </c>
      <c r="C482" s="37">
        <v>47</v>
      </c>
      <c r="D482" s="37">
        <v>62</v>
      </c>
      <c r="E482" s="37">
        <v>2021</v>
      </c>
      <c r="F482" s="37">
        <v>2</v>
      </c>
      <c r="G482" s="37" t="s">
        <v>33</v>
      </c>
      <c r="H482" s="37">
        <v>0</v>
      </c>
      <c r="I482" s="37">
        <v>33</v>
      </c>
      <c r="J482" s="12" t="s">
        <v>2593</v>
      </c>
      <c r="O482" s="37" t="s">
        <v>2066</v>
      </c>
      <c r="P482" s="28" t="s">
        <v>4115</v>
      </c>
      <c r="Q482" s="37" t="s">
        <v>2575</v>
      </c>
      <c r="R482" s="37" t="s">
        <v>311</v>
      </c>
      <c r="S482" s="37">
        <f>VLOOKUP(J:J,[1]leaderboard_histograms_fixed_20!$B:$D,2,FALSE)</f>
        <v>2.5033046800381999</v>
      </c>
      <c r="T482" s="37">
        <f>VLOOKUP(J:J,[1]leaderboard_histograms_fixed_20!$B:$D,3,FALSE)</f>
        <v>1.3191977077363799</v>
      </c>
      <c r="W482" s="42" t="s">
        <v>2069</v>
      </c>
      <c r="X482" s="37" t="s">
        <v>2576</v>
      </c>
      <c r="Y482" s="37" t="b">
        <v>1</v>
      </c>
      <c r="Z482" s="37" t="b">
        <v>0</v>
      </c>
      <c r="AA482" s="37" t="b">
        <v>1</v>
      </c>
      <c r="AB482" s="37" t="b">
        <v>0</v>
      </c>
    </row>
    <row r="483" spans="1:28" ht="13.8" thickBot="1" x14ac:dyDescent="0.3">
      <c r="A483" s="37" t="s">
        <v>2594</v>
      </c>
      <c r="B483" s="37" t="s">
        <v>2595</v>
      </c>
      <c r="C483" s="37">
        <v>57</v>
      </c>
      <c r="D483" s="37">
        <v>234</v>
      </c>
      <c r="E483" s="37">
        <v>2020</v>
      </c>
      <c r="F483" s="37">
        <v>3</v>
      </c>
      <c r="G483" s="37" t="s">
        <v>33</v>
      </c>
      <c r="H483" s="37">
        <v>0</v>
      </c>
      <c r="I483" s="37">
        <v>627</v>
      </c>
      <c r="J483" s="12" t="s">
        <v>2596</v>
      </c>
      <c r="O483" s="37" t="s">
        <v>2597</v>
      </c>
      <c r="P483" s="37" t="s">
        <v>36</v>
      </c>
      <c r="Q483" s="37" t="s">
        <v>2598</v>
      </c>
      <c r="R483" s="37" t="s">
        <v>311</v>
      </c>
      <c r="S483" s="37">
        <f>VLOOKUP(J:J,[1]leaderboard_histograms_fixed_20!$B:$D,2,FALSE)</f>
        <v>1.1386172006745301</v>
      </c>
      <c r="T483" s="37">
        <f>VLOOKUP(J:J,[1]leaderboard_histograms_fixed_20!$B:$D,3,FALSE)</f>
        <v>1.0785942492012699</v>
      </c>
      <c r="W483" s="42" t="s">
        <v>4146</v>
      </c>
      <c r="X483" s="37" t="s">
        <v>2599</v>
      </c>
      <c r="Y483" s="37" t="b">
        <v>1</v>
      </c>
      <c r="Z483" s="37" t="b">
        <v>0</v>
      </c>
      <c r="AA483" s="37" t="b">
        <v>1</v>
      </c>
      <c r="AB483" s="37" t="b">
        <v>0</v>
      </c>
    </row>
    <row r="484" spans="1:28" ht="13.8" thickBot="1" x14ac:dyDescent="0.3">
      <c r="A484" s="37" t="s">
        <v>2600</v>
      </c>
      <c r="B484" s="37" t="s">
        <v>2601</v>
      </c>
      <c r="C484" s="37">
        <v>69</v>
      </c>
      <c r="D484" s="37">
        <v>147</v>
      </c>
      <c r="E484" s="37">
        <v>2020</v>
      </c>
      <c r="F484" s="37">
        <v>3</v>
      </c>
      <c r="G484" s="37" t="s">
        <v>33</v>
      </c>
      <c r="H484" s="37">
        <v>0</v>
      </c>
      <c r="I484" s="37">
        <v>92</v>
      </c>
      <c r="J484" s="12" t="s">
        <v>2602</v>
      </c>
      <c r="P484" s="37" t="s">
        <v>36</v>
      </c>
      <c r="Q484" s="37" t="s">
        <v>2603</v>
      </c>
      <c r="R484" s="37" t="s">
        <v>94</v>
      </c>
      <c r="S484" s="37">
        <f>VLOOKUP(J:J,[1]leaderboard_histograms_fixed_20!$B:$D,2,FALSE)</f>
        <v>1.16250964454596</v>
      </c>
      <c r="T484" s="37">
        <f>VLOOKUP(J:J,[1]leaderboard_histograms_fixed_20!$B:$D,3,FALSE)</f>
        <v>1.07590497737556</v>
      </c>
      <c r="W484" s="42" t="s">
        <v>227</v>
      </c>
      <c r="X484" s="37" t="s">
        <v>282</v>
      </c>
      <c r="Y484" s="37" t="b">
        <v>0</v>
      </c>
      <c r="Z484" s="37" t="b">
        <v>0</v>
      </c>
      <c r="AA484" s="37" t="b">
        <v>1</v>
      </c>
      <c r="AB484" s="37" t="b">
        <v>0</v>
      </c>
    </row>
    <row r="485" spans="1:28" ht="13.8" thickBot="1" x14ac:dyDescent="0.3">
      <c r="A485" s="37" t="s">
        <v>2604</v>
      </c>
      <c r="B485" s="37" t="s">
        <v>2605</v>
      </c>
      <c r="C485" s="37">
        <v>18</v>
      </c>
      <c r="D485" s="37">
        <v>479</v>
      </c>
      <c r="E485" s="37">
        <v>2020</v>
      </c>
      <c r="F485" s="37">
        <v>1</v>
      </c>
      <c r="G485" s="37" t="s">
        <v>33</v>
      </c>
      <c r="H485" s="37">
        <v>0</v>
      </c>
      <c r="I485" s="37"/>
      <c r="J485" s="12" t="s">
        <v>2606</v>
      </c>
      <c r="O485" s="37" t="s">
        <v>2508</v>
      </c>
      <c r="P485" s="37" t="s">
        <v>36</v>
      </c>
      <c r="Q485" s="37" t="s">
        <v>2509</v>
      </c>
      <c r="R485" s="37" t="s">
        <v>311</v>
      </c>
      <c r="S485" s="37"/>
      <c r="T485" s="37"/>
      <c r="W485" s="42" t="s">
        <v>4136</v>
      </c>
      <c r="X485" s="37" t="s">
        <v>1703</v>
      </c>
      <c r="Y485" s="37" t="b">
        <v>0</v>
      </c>
      <c r="Z485" s="37" t="b">
        <v>0</v>
      </c>
      <c r="AA485" s="37" t="b">
        <v>1</v>
      </c>
      <c r="AB485" s="37" t="b">
        <v>0</v>
      </c>
    </row>
    <row r="486" spans="1:28" ht="13.8" thickBot="1" x14ac:dyDescent="0.3">
      <c r="A486" s="37" t="s">
        <v>2607</v>
      </c>
      <c r="B486" s="37" t="s">
        <v>2511</v>
      </c>
      <c r="C486" s="37">
        <v>25</v>
      </c>
      <c r="D486" s="37">
        <v>70</v>
      </c>
      <c r="E486" s="37">
        <v>2021</v>
      </c>
      <c r="F486" s="37">
        <v>2</v>
      </c>
      <c r="G486" s="37" t="s">
        <v>33</v>
      </c>
      <c r="H486" s="37">
        <v>0</v>
      </c>
      <c r="I486" s="37">
        <v>53</v>
      </c>
      <c r="J486" s="12" t="s">
        <v>2608</v>
      </c>
      <c r="O486" s="37" t="s">
        <v>424</v>
      </c>
      <c r="P486" s="37" t="s">
        <v>36</v>
      </c>
      <c r="Q486" s="37" t="s">
        <v>2609</v>
      </c>
      <c r="R486" s="37" t="s">
        <v>326</v>
      </c>
      <c r="S486" s="37">
        <f>VLOOKUP(J:J,[1]leaderboard_histograms_fixed_20!$B:$D,2,FALSE)</f>
        <v>1.5423374363148901</v>
      </c>
      <c r="T486" s="37">
        <f>VLOOKUP(J:J,[1]leaderboard_histograms_fixed_20!$B:$D,3,FALSE)</f>
        <v>1.1829484902309</v>
      </c>
      <c r="W486" s="42" t="s">
        <v>418</v>
      </c>
      <c r="X486" s="37" t="s">
        <v>282</v>
      </c>
      <c r="Y486" s="37" t="b">
        <v>0</v>
      </c>
      <c r="Z486" s="37" t="b">
        <v>0</v>
      </c>
      <c r="AA486" s="37" t="b">
        <v>1</v>
      </c>
      <c r="AB486" s="37" t="b">
        <v>1</v>
      </c>
    </row>
    <row r="487" spans="1:28" ht="13.8" thickBot="1" x14ac:dyDescent="0.3">
      <c r="A487" s="37" t="s">
        <v>2610</v>
      </c>
      <c r="B487" s="37" t="s">
        <v>2611</v>
      </c>
      <c r="C487" s="37">
        <v>145</v>
      </c>
      <c r="D487" s="37">
        <v>1240</v>
      </c>
      <c r="E487" s="37">
        <v>2021</v>
      </c>
      <c r="F487" s="37">
        <v>36</v>
      </c>
      <c r="G487" s="37" t="s">
        <v>33</v>
      </c>
      <c r="H487" s="37">
        <v>0</v>
      </c>
      <c r="I487" s="37">
        <v>63</v>
      </c>
      <c r="J487" s="12" t="s">
        <v>2612</v>
      </c>
      <c r="O487" s="37" t="s">
        <v>2613</v>
      </c>
      <c r="P487" s="37" t="s">
        <v>36</v>
      </c>
      <c r="Q487" s="37" t="s">
        <v>2614</v>
      </c>
      <c r="R487" s="37" t="s">
        <v>2615</v>
      </c>
      <c r="S487" s="37"/>
      <c r="T487" s="37"/>
      <c r="W487" s="43" t="s">
        <v>303</v>
      </c>
      <c r="X487" s="37" t="s">
        <v>1563</v>
      </c>
      <c r="Y487" s="37" t="b">
        <v>0</v>
      </c>
      <c r="Z487" s="37" t="b">
        <v>1</v>
      </c>
      <c r="AA487" s="37" t="b">
        <v>1</v>
      </c>
      <c r="AB487" s="37" t="b">
        <v>0</v>
      </c>
    </row>
    <row r="488" spans="1:28" ht="13.8" thickBot="1" x14ac:dyDescent="0.3">
      <c r="A488" s="37" t="s">
        <v>2616</v>
      </c>
      <c r="B488" s="37" t="s">
        <v>2617</v>
      </c>
      <c r="C488" s="37">
        <v>17</v>
      </c>
      <c r="D488" s="37">
        <v>91</v>
      </c>
      <c r="E488" s="37">
        <v>2019</v>
      </c>
      <c r="F488" s="37">
        <v>2</v>
      </c>
      <c r="G488" s="37" t="s">
        <v>33</v>
      </c>
      <c r="H488" s="37">
        <v>0</v>
      </c>
      <c r="I488" s="37">
        <v>297</v>
      </c>
      <c r="J488" s="12" t="s">
        <v>2618</v>
      </c>
      <c r="K488" s="12" t="s">
        <v>2619</v>
      </c>
      <c r="L488" s="12" t="s">
        <v>2620</v>
      </c>
      <c r="O488" s="37" t="s">
        <v>492</v>
      </c>
      <c r="P488" s="28" t="s">
        <v>4113</v>
      </c>
      <c r="Q488" s="37" t="s">
        <v>2621</v>
      </c>
      <c r="R488" s="37" t="s">
        <v>326</v>
      </c>
      <c r="S488" s="37"/>
      <c r="T488" s="37"/>
      <c r="W488" s="43" t="s">
        <v>4147</v>
      </c>
      <c r="X488" s="37" t="s">
        <v>1563</v>
      </c>
      <c r="Y488" s="37" t="b">
        <v>0</v>
      </c>
      <c r="Z488" s="37" t="b">
        <v>0</v>
      </c>
      <c r="AA488" s="37" t="b">
        <v>1</v>
      </c>
      <c r="AB488" s="37" t="b">
        <v>0</v>
      </c>
    </row>
    <row r="489" spans="1:28" ht="13.8" thickBot="1" x14ac:dyDescent="0.3">
      <c r="A489" s="37" t="s">
        <v>2622</v>
      </c>
      <c r="B489" s="37" t="s">
        <v>2623</v>
      </c>
      <c r="C489" s="37">
        <v>44</v>
      </c>
      <c r="D489" s="37">
        <v>159</v>
      </c>
      <c r="E489" s="37">
        <v>2021</v>
      </c>
      <c r="F489" s="37">
        <v>2</v>
      </c>
      <c r="G489" s="37">
        <v>1000</v>
      </c>
      <c r="H489" s="37">
        <v>1000</v>
      </c>
      <c r="I489" s="37">
        <v>37</v>
      </c>
      <c r="J489" s="12" t="s">
        <v>2624</v>
      </c>
      <c r="O489" s="37" t="s">
        <v>492</v>
      </c>
      <c r="P489" s="28" t="s">
        <v>4113</v>
      </c>
      <c r="Q489" s="37" t="s">
        <v>2625</v>
      </c>
      <c r="R489" s="37" t="s">
        <v>326</v>
      </c>
      <c r="S489" s="37">
        <f>VLOOKUP(J:J,[1]leaderboard_histograms_fixed_20!$B:$D,2,FALSE)</f>
        <v>1.14738505726389</v>
      </c>
      <c r="T489" s="37">
        <f>VLOOKUP(J:J,[1]leaderboard_histograms_fixed_20!$B:$D,3,FALSE)</f>
        <v>1.0708983875095901</v>
      </c>
      <c r="W489" s="42" t="s">
        <v>4148</v>
      </c>
      <c r="X489" s="37" t="s">
        <v>303</v>
      </c>
      <c r="Y489" s="37" t="b">
        <v>0</v>
      </c>
      <c r="Z489" s="37" t="b">
        <v>0</v>
      </c>
      <c r="AA489" s="37" t="b">
        <v>1</v>
      </c>
      <c r="AB489" s="37" t="b">
        <v>1</v>
      </c>
    </row>
    <row r="490" spans="1:28" ht="13.8" thickBot="1" x14ac:dyDescent="0.3">
      <c r="A490" s="37" t="s">
        <v>2626</v>
      </c>
      <c r="B490" s="37"/>
      <c r="C490" s="37">
        <v>161</v>
      </c>
      <c r="D490" s="37">
        <v>13</v>
      </c>
      <c r="E490" s="37">
        <v>2019</v>
      </c>
      <c r="F490" s="37">
        <v>3</v>
      </c>
      <c r="G490" s="37" t="s">
        <v>33</v>
      </c>
      <c r="H490" s="37">
        <v>0</v>
      </c>
      <c r="I490" s="37">
        <v>152</v>
      </c>
      <c r="J490" s="12" t="s">
        <v>2627</v>
      </c>
      <c r="O490" s="37" t="s">
        <v>158</v>
      </c>
      <c r="P490" s="37" t="s">
        <v>36</v>
      </c>
      <c r="Q490" s="37" t="s">
        <v>2415</v>
      </c>
      <c r="R490" s="37" t="s">
        <v>2416</v>
      </c>
      <c r="S490" s="37"/>
      <c r="T490" s="37"/>
      <c r="W490" s="42" t="s">
        <v>4149</v>
      </c>
      <c r="X490" s="37" t="s">
        <v>2417</v>
      </c>
      <c r="Y490" s="37" t="b">
        <v>1</v>
      </c>
      <c r="Z490" s="37" t="b">
        <v>1</v>
      </c>
      <c r="AA490" s="37" t="b">
        <v>1</v>
      </c>
      <c r="AB490" s="37" t="b">
        <v>0</v>
      </c>
    </row>
    <row r="491" spans="1:28" ht="13.8" thickBot="1" x14ac:dyDescent="0.3">
      <c r="A491" s="37" t="s">
        <v>2628</v>
      </c>
      <c r="B491" s="37" t="s">
        <v>2629</v>
      </c>
      <c r="C491" s="37">
        <v>8</v>
      </c>
      <c r="D491" s="37">
        <v>18</v>
      </c>
      <c r="E491" s="37">
        <v>2020</v>
      </c>
      <c r="F491" s="37">
        <v>1</v>
      </c>
      <c r="G491" s="37" t="s">
        <v>33</v>
      </c>
      <c r="H491" s="37">
        <v>0</v>
      </c>
      <c r="I491" s="37"/>
      <c r="J491" s="12" t="s">
        <v>2630</v>
      </c>
      <c r="O491" s="37" t="s">
        <v>2066</v>
      </c>
      <c r="P491" s="28" t="s">
        <v>4114</v>
      </c>
      <c r="Q491" s="37" t="s">
        <v>2631</v>
      </c>
      <c r="S491" s="37"/>
      <c r="T491" s="37"/>
      <c r="W491" s="42" t="s">
        <v>4150</v>
      </c>
      <c r="X491" s="37" t="s">
        <v>2632</v>
      </c>
      <c r="Y491" s="37" t="b">
        <v>1</v>
      </c>
      <c r="Z491" s="37" t="b">
        <v>1</v>
      </c>
      <c r="AA491" s="37" t="b">
        <v>1</v>
      </c>
      <c r="AB491" s="37" t="b">
        <v>1</v>
      </c>
    </row>
    <row r="492" spans="1:28" ht="13.8" thickBot="1" x14ac:dyDescent="0.3">
      <c r="A492" s="37" t="s">
        <v>2633</v>
      </c>
      <c r="B492" s="37" t="s">
        <v>2518</v>
      </c>
      <c r="C492" s="37">
        <v>135</v>
      </c>
      <c r="D492" s="37">
        <v>1966</v>
      </c>
      <c r="E492" s="37">
        <v>2018</v>
      </c>
      <c r="F492" s="37">
        <v>1</v>
      </c>
      <c r="G492" s="37" t="s">
        <v>33</v>
      </c>
      <c r="H492" s="37">
        <v>0</v>
      </c>
      <c r="I492" s="37"/>
      <c r="J492" s="12" t="s">
        <v>2634</v>
      </c>
      <c r="L492" s="12" t="s">
        <v>2635</v>
      </c>
      <c r="O492" s="37" t="s">
        <v>158</v>
      </c>
      <c r="P492" s="37" t="s">
        <v>36</v>
      </c>
      <c r="R492" s="37" t="s">
        <v>94</v>
      </c>
      <c r="S492" s="37">
        <f>VLOOKUP(J:J,[1]leaderboard_histograms_fixed_20!$B:$D,2,FALSE)</f>
        <v>1.1707287861548501</v>
      </c>
      <c r="T492" s="37">
        <f>VLOOKUP(J:J,[1]leaderboard_histograms_fixed_20!$B:$D,3,FALSE)</f>
        <v>1.0713502849627301</v>
      </c>
      <c r="W492" s="42" t="s">
        <v>4137</v>
      </c>
      <c r="X492" s="37" t="s">
        <v>2521</v>
      </c>
      <c r="Y492" s="37" t="b">
        <v>1</v>
      </c>
      <c r="Z492" s="37" t="b">
        <v>1</v>
      </c>
      <c r="AA492" s="37" t="b">
        <v>1</v>
      </c>
      <c r="AB492" s="37" t="b">
        <v>0</v>
      </c>
    </row>
    <row r="493" spans="1:28" ht="13.8" thickBot="1" x14ac:dyDescent="0.3">
      <c r="A493" s="37" t="s">
        <v>2636</v>
      </c>
      <c r="B493" s="37" t="s">
        <v>2637</v>
      </c>
      <c r="C493" s="37">
        <v>30</v>
      </c>
      <c r="D493" s="37">
        <v>469</v>
      </c>
      <c r="E493" s="37">
        <v>2020</v>
      </c>
      <c r="F493" s="37">
        <v>1</v>
      </c>
      <c r="G493" s="37" t="s">
        <v>33</v>
      </c>
      <c r="H493" s="37">
        <v>0</v>
      </c>
      <c r="I493" s="37"/>
      <c r="J493" s="12" t="s">
        <v>2638</v>
      </c>
      <c r="O493" s="37" t="s">
        <v>2639</v>
      </c>
      <c r="P493" s="37" t="s">
        <v>36</v>
      </c>
      <c r="Q493" s="37" t="s">
        <v>2640</v>
      </c>
      <c r="R493" s="37" t="s">
        <v>517</v>
      </c>
      <c r="S493" s="37">
        <f>VLOOKUP(J:J,[1]leaderboard_histograms_fixed_20!$B:$D,2,FALSE)</f>
        <v>1.1018293960897001</v>
      </c>
      <c r="T493" s="37">
        <f>VLOOKUP(J:J,[1]leaderboard_histograms_fixed_20!$B:$D,3,FALSE)</f>
        <v>1.0535959688501999</v>
      </c>
      <c r="W493" s="42" t="s">
        <v>4151</v>
      </c>
      <c r="X493" s="37" t="s">
        <v>2641</v>
      </c>
      <c r="Y493" s="37" t="b">
        <v>1</v>
      </c>
      <c r="Z493" s="37" t="b">
        <v>0</v>
      </c>
      <c r="AA493" s="37" t="b">
        <v>1</v>
      </c>
      <c r="AB493" s="37" t="b">
        <v>0</v>
      </c>
    </row>
    <row r="494" spans="1:28" ht="13.8" thickBot="1" x14ac:dyDescent="0.3">
      <c r="A494" s="37" t="s">
        <v>2642</v>
      </c>
      <c r="B494" s="37" t="s">
        <v>2643</v>
      </c>
      <c r="C494" s="37">
        <v>21</v>
      </c>
      <c r="D494" s="37">
        <v>139</v>
      </c>
      <c r="E494" s="37">
        <v>2021</v>
      </c>
      <c r="F494" s="37">
        <v>2</v>
      </c>
      <c r="G494" s="37" t="s">
        <v>33</v>
      </c>
      <c r="H494" s="37">
        <v>0</v>
      </c>
      <c r="I494" s="37">
        <v>41</v>
      </c>
      <c r="J494" s="12" t="s">
        <v>2644</v>
      </c>
      <c r="O494" s="37" t="s">
        <v>158</v>
      </c>
      <c r="P494" s="37" t="s">
        <v>36</v>
      </c>
      <c r="Q494" s="37" t="s">
        <v>2645</v>
      </c>
      <c r="R494" s="37" t="s">
        <v>517</v>
      </c>
      <c r="S494" s="37"/>
      <c r="T494" s="37"/>
      <c r="W494" s="43" t="s">
        <v>4152</v>
      </c>
      <c r="X494" s="37" t="s">
        <v>1228</v>
      </c>
      <c r="Y494" s="37" t="b">
        <v>0</v>
      </c>
      <c r="Z494" s="37" t="b">
        <v>1</v>
      </c>
      <c r="AA494" s="37" t="b">
        <v>1</v>
      </c>
      <c r="AB494" s="37" t="b">
        <v>0</v>
      </c>
    </row>
    <row r="495" spans="1:28" ht="13.8" thickBot="1" x14ac:dyDescent="0.3">
      <c r="A495" s="37" t="s">
        <v>2646</v>
      </c>
      <c r="B495" s="37" t="s">
        <v>2647</v>
      </c>
      <c r="C495" s="37">
        <v>12</v>
      </c>
      <c r="D495" s="37">
        <v>21</v>
      </c>
      <c r="E495" s="37">
        <v>2020</v>
      </c>
      <c r="F495" s="37">
        <v>1</v>
      </c>
      <c r="G495" s="37" t="s">
        <v>33</v>
      </c>
      <c r="H495" s="37">
        <v>0</v>
      </c>
      <c r="I495" s="37"/>
      <c r="J495" s="12" t="s">
        <v>2648</v>
      </c>
      <c r="O495" s="37" t="s">
        <v>158</v>
      </c>
      <c r="P495" s="37" t="s">
        <v>36</v>
      </c>
      <c r="Q495" s="37" t="s">
        <v>2649</v>
      </c>
      <c r="R495" s="37" t="s">
        <v>311</v>
      </c>
      <c r="S495" s="37"/>
      <c r="T495" s="37"/>
      <c r="W495" s="43"/>
      <c r="X495" s="37" t="s">
        <v>282</v>
      </c>
      <c r="Y495" s="37" t="b">
        <v>0</v>
      </c>
      <c r="Z495" s="37" t="b">
        <v>0</v>
      </c>
      <c r="AA495" s="37" t="b">
        <v>1</v>
      </c>
      <c r="AB495" s="37" t="b">
        <v>0</v>
      </c>
    </row>
    <row r="496" spans="1:28" ht="13.8" thickBot="1" x14ac:dyDescent="0.3">
      <c r="A496" s="37" t="s">
        <v>2650</v>
      </c>
      <c r="B496" s="37" t="s">
        <v>2651</v>
      </c>
      <c r="C496" s="37">
        <v>46</v>
      </c>
      <c r="D496" s="37">
        <v>122</v>
      </c>
      <c r="E496" s="37">
        <v>2019</v>
      </c>
      <c r="F496" s="37">
        <v>1</v>
      </c>
      <c r="G496" s="37" t="s">
        <v>33</v>
      </c>
      <c r="H496" s="37">
        <v>0</v>
      </c>
      <c r="I496" s="37"/>
      <c r="J496" s="12" t="s">
        <v>2652</v>
      </c>
      <c r="O496" s="37" t="s">
        <v>492</v>
      </c>
      <c r="P496" s="28" t="s">
        <v>4114</v>
      </c>
      <c r="Q496" s="37" t="s">
        <v>2653</v>
      </c>
      <c r="R496" s="37" t="s">
        <v>517</v>
      </c>
      <c r="S496" s="37">
        <f>VLOOKUP(J:J,[1]leaderboard_histograms_fixed_20!$B:$D,2,FALSE)</f>
        <v>2.2444192944114798</v>
      </c>
      <c r="T496" s="37">
        <f>VLOOKUP(J:J,[1]leaderboard_histograms_fixed_20!$B:$D,3,FALSE)</f>
        <v>3.2908560311284001</v>
      </c>
      <c r="W496" s="42" t="s">
        <v>4128</v>
      </c>
      <c r="X496" s="37" t="s">
        <v>2654</v>
      </c>
      <c r="Y496" s="37" t="b">
        <v>0</v>
      </c>
      <c r="Z496" s="37" t="b">
        <v>0</v>
      </c>
      <c r="AA496" s="37" t="b">
        <v>1</v>
      </c>
      <c r="AB496" s="37" t="b">
        <v>0</v>
      </c>
    </row>
    <row r="497" spans="1:28" ht="13.8" thickBot="1" x14ac:dyDescent="0.3">
      <c r="A497" s="37" t="s">
        <v>2655</v>
      </c>
      <c r="B497" s="37" t="s">
        <v>2656</v>
      </c>
      <c r="C497" s="37">
        <v>34</v>
      </c>
      <c r="D497" s="37">
        <v>22</v>
      </c>
      <c r="E497" s="37">
        <v>2020</v>
      </c>
      <c r="F497" s="37">
        <v>1</v>
      </c>
      <c r="G497" s="37" t="s">
        <v>33</v>
      </c>
      <c r="H497" s="37">
        <v>0</v>
      </c>
      <c r="I497" s="37"/>
      <c r="J497" s="12" t="s">
        <v>2657</v>
      </c>
      <c r="K497" s="12" t="s">
        <v>2658</v>
      </c>
      <c r="O497" s="37" t="s">
        <v>2066</v>
      </c>
      <c r="P497" s="28" t="s">
        <v>4114</v>
      </c>
      <c r="Q497" s="37" t="s">
        <v>2659</v>
      </c>
      <c r="R497" s="37" t="s">
        <v>160</v>
      </c>
      <c r="S497" s="37"/>
      <c r="T497" s="37"/>
      <c r="W497" s="42"/>
      <c r="X497" s="37" t="s">
        <v>1801</v>
      </c>
      <c r="Y497" s="37" t="b">
        <v>1</v>
      </c>
      <c r="Z497" s="37" t="b">
        <v>0</v>
      </c>
      <c r="AA497" s="37" t="b">
        <v>1</v>
      </c>
      <c r="AB497" s="37" t="b">
        <v>0</v>
      </c>
    </row>
    <row r="498" spans="1:28" ht="13.8" thickBot="1" x14ac:dyDescent="0.3">
      <c r="A498" s="37" t="s">
        <v>2660</v>
      </c>
      <c r="B498" s="37" t="s">
        <v>2661</v>
      </c>
      <c r="C498" s="37">
        <v>235</v>
      </c>
      <c r="D498" s="37">
        <v>3606</v>
      </c>
      <c r="E498" s="37">
        <v>2020</v>
      </c>
      <c r="F498" s="37">
        <v>4</v>
      </c>
      <c r="G498" s="37" t="s">
        <v>33</v>
      </c>
      <c r="H498" s="37">
        <v>0</v>
      </c>
      <c r="I498" s="37">
        <v>67</v>
      </c>
      <c r="J498" s="12" t="s">
        <v>2662</v>
      </c>
      <c r="O498" s="37" t="s">
        <v>1995</v>
      </c>
      <c r="P498" s="28" t="s">
        <v>4113</v>
      </c>
      <c r="Q498" s="37" t="s">
        <v>2663</v>
      </c>
      <c r="R498" s="37" t="s">
        <v>94</v>
      </c>
      <c r="S498" s="37">
        <f>VLOOKUP(J:J,[1]leaderboard_histograms_fixed_20!$B:$D,2,FALSE)</f>
        <v>1.1289334378982401</v>
      </c>
      <c r="T498" s="37">
        <f>VLOOKUP(J:J,[1]leaderboard_histograms_fixed_20!$B:$D,3,FALSE)</f>
        <v>1.09923937360178</v>
      </c>
      <c r="W498" s="42" t="s">
        <v>4153</v>
      </c>
      <c r="X498" s="37" t="s">
        <v>2664</v>
      </c>
      <c r="Y498" s="37" t="b">
        <v>0</v>
      </c>
      <c r="Z498" s="37" t="b">
        <v>0</v>
      </c>
      <c r="AA498" s="37" t="b">
        <v>1</v>
      </c>
      <c r="AB498" s="37" t="b">
        <v>0</v>
      </c>
    </row>
    <row r="499" spans="1:28" ht="13.8" thickBot="1" x14ac:dyDescent="0.3">
      <c r="A499" s="37" t="s">
        <v>2665</v>
      </c>
      <c r="B499" s="37" t="s">
        <v>2666</v>
      </c>
      <c r="C499" s="37">
        <v>128</v>
      </c>
      <c r="D499" s="37">
        <v>187</v>
      </c>
      <c r="E499" s="37">
        <v>2017</v>
      </c>
      <c r="F499" s="37">
        <v>3</v>
      </c>
      <c r="G499" s="37" t="s">
        <v>33</v>
      </c>
      <c r="H499" s="37">
        <v>0</v>
      </c>
      <c r="I499" s="37">
        <v>244</v>
      </c>
      <c r="J499" s="12" t="s">
        <v>2667</v>
      </c>
      <c r="O499" s="37" t="s">
        <v>158</v>
      </c>
      <c r="P499" s="37" t="s">
        <v>36</v>
      </c>
      <c r="Q499" s="37" t="s">
        <v>2666</v>
      </c>
      <c r="R499" s="37" t="s">
        <v>311</v>
      </c>
      <c r="S499" s="37">
        <f>VLOOKUP(J:J,[1]leaderboard_histograms_fixed_20!$B:$D,2,FALSE)</f>
        <v>1.06971918660948</v>
      </c>
      <c r="T499" s="37">
        <f>VLOOKUP(J:J,[1]leaderboard_histograms_fixed_20!$B:$D,3,FALSE)</f>
        <v>1.04302670623145</v>
      </c>
      <c r="W499" s="42" t="s">
        <v>227</v>
      </c>
      <c r="X499" s="37" t="s">
        <v>282</v>
      </c>
      <c r="Y499" s="37" t="b">
        <v>0</v>
      </c>
      <c r="Z499" s="37" t="b">
        <v>0</v>
      </c>
      <c r="AA499" s="37" t="b">
        <v>1</v>
      </c>
      <c r="AB499" s="37" t="b">
        <v>0</v>
      </c>
    </row>
    <row r="500" spans="1:28" ht="13.8" thickBot="1" x14ac:dyDescent="0.3">
      <c r="A500" s="37" t="s">
        <v>2668</v>
      </c>
      <c r="B500" s="37" t="s">
        <v>2669</v>
      </c>
      <c r="C500" s="37">
        <v>587</v>
      </c>
      <c r="D500" s="37">
        <v>5566</v>
      </c>
      <c r="E500" s="37">
        <v>2019</v>
      </c>
      <c r="F500" s="37">
        <v>6</v>
      </c>
      <c r="G500" s="37" t="s">
        <v>33</v>
      </c>
      <c r="H500" s="37">
        <v>0</v>
      </c>
      <c r="I500" s="37">
        <v>286</v>
      </c>
      <c r="J500" s="40" t="s">
        <v>2670</v>
      </c>
      <c r="O500" s="37" t="s">
        <v>2671</v>
      </c>
      <c r="P500" s="37" t="s">
        <v>36</v>
      </c>
      <c r="Q500" s="37" t="s">
        <v>2672</v>
      </c>
      <c r="R500" s="37" t="s">
        <v>267</v>
      </c>
      <c r="S500" s="41">
        <v>1.21005376451276</v>
      </c>
      <c r="T500" s="41">
        <v>1.14311063261359</v>
      </c>
      <c r="W500" s="43" t="s">
        <v>4154</v>
      </c>
      <c r="X500" s="37" t="s">
        <v>2673</v>
      </c>
      <c r="Y500" s="37" t="b">
        <v>1</v>
      </c>
      <c r="Z500" s="37" t="b">
        <v>0</v>
      </c>
      <c r="AA500" s="37" t="b">
        <v>1</v>
      </c>
      <c r="AB500" s="37" t="b">
        <v>0</v>
      </c>
    </row>
    <row r="501" spans="1:28" ht="13.8" thickBot="1" x14ac:dyDescent="0.3">
      <c r="A501" s="37" t="s">
        <v>2674</v>
      </c>
      <c r="B501" s="37" t="s">
        <v>2675</v>
      </c>
      <c r="C501" s="37">
        <v>23</v>
      </c>
      <c r="D501" s="37">
        <v>140</v>
      </c>
      <c r="E501" s="37">
        <v>2020</v>
      </c>
      <c r="F501" s="37">
        <v>1</v>
      </c>
      <c r="G501" s="37" t="s">
        <v>33</v>
      </c>
      <c r="H501" s="37">
        <v>0</v>
      </c>
      <c r="I501" s="37"/>
      <c r="J501" s="12" t="s">
        <v>2676</v>
      </c>
      <c r="O501" s="37" t="s">
        <v>158</v>
      </c>
      <c r="P501" s="37" t="s">
        <v>36</v>
      </c>
      <c r="Q501" s="37" t="s">
        <v>2677</v>
      </c>
      <c r="R501" s="37" t="s">
        <v>2590</v>
      </c>
      <c r="S501" s="37"/>
      <c r="T501" s="37"/>
      <c r="W501" s="42" t="s">
        <v>260</v>
      </c>
      <c r="X501" s="37" t="s">
        <v>303</v>
      </c>
      <c r="Y501" s="37" t="b">
        <v>0</v>
      </c>
      <c r="Z501" s="37" t="b">
        <v>0</v>
      </c>
      <c r="AA501" s="37" t="b">
        <v>1</v>
      </c>
      <c r="AB501" s="37" t="b">
        <v>0</v>
      </c>
    </row>
    <row r="502" spans="1:28" ht="13.8" thickBot="1" x14ac:dyDescent="0.3">
      <c r="A502" s="37" t="s">
        <v>2678</v>
      </c>
      <c r="B502" s="37" t="s">
        <v>2679</v>
      </c>
      <c r="C502" s="37">
        <v>9</v>
      </c>
      <c r="D502" s="37">
        <v>80</v>
      </c>
      <c r="E502" s="37">
        <v>2019</v>
      </c>
      <c r="F502" s="37">
        <v>4</v>
      </c>
      <c r="G502" s="37" t="s">
        <v>33</v>
      </c>
      <c r="H502" s="37">
        <v>0</v>
      </c>
      <c r="I502" s="37">
        <v>49</v>
      </c>
      <c r="J502" s="12" t="s">
        <v>2680</v>
      </c>
      <c r="O502" s="37" t="s">
        <v>2681</v>
      </c>
      <c r="P502" s="37" t="s">
        <v>36</v>
      </c>
      <c r="Q502" s="37" t="s">
        <v>2682</v>
      </c>
      <c r="R502" s="37" t="s">
        <v>2683</v>
      </c>
      <c r="S502" s="37"/>
      <c r="T502" s="37"/>
      <c r="W502" s="43"/>
      <c r="X502" s="37" t="s">
        <v>303</v>
      </c>
      <c r="Y502" s="37" t="b">
        <v>0</v>
      </c>
      <c r="Z502" s="37" t="b">
        <v>0</v>
      </c>
      <c r="AA502" s="37" t="b">
        <v>1</v>
      </c>
      <c r="AB502" s="37" t="b">
        <v>0</v>
      </c>
    </row>
    <row r="503" spans="1:28" ht="13.8" thickBot="1" x14ac:dyDescent="0.3">
      <c r="A503" s="37" t="s">
        <v>2684</v>
      </c>
      <c r="B503" s="37" t="s">
        <v>2685</v>
      </c>
      <c r="C503" s="37">
        <v>634</v>
      </c>
      <c r="D503" s="37">
        <v>2916</v>
      </c>
      <c r="E503" s="37">
        <v>2019</v>
      </c>
      <c r="F503" s="37">
        <v>5</v>
      </c>
      <c r="G503" s="37" t="s">
        <v>33</v>
      </c>
      <c r="H503" s="37">
        <v>0</v>
      </c>
      <c r="I503" s="37">
        <v>209</v>
      </c>
      <c r="J503" s="12" t="s">
        <v>2686</v>
      </c>
      <c r="O503" s="37" t="s">
        <v>158</v>
      </c>
      <c r="P503" s="37" t="s">
        <v>36</v>
      </c>
      <c r="Q503" s="37" t="s">
        <v>2687</v>
      </c>
      <c r="R503" s="37" t="s">
        <v>2688</v>
      </c>
      <c r="S503" s="37">
        <f>VLOOKUP(J:J,[1]leaderboard_histograms_fixed_20!$B:$D,2,FALSE)</f>
        <v>1.54430022003754</v>
      </c>
      <c r="T503" s="37">
        <f>VLOOKUP(J:J,[1]leaderboard_histograms_fixed_20!$B:$D,3,FALSE)</f>
        <v>1.2722646310432499</v>
      </c>
      <c r="W503" s="43" t="s">
        <v>4155</v>
      </c>
      <c r="X503" s="37" t="s">
        <v>2689</v>
      </c>
      <c r="Y503" s="37" t="b">
        <v>1</v>
      </c>
      <c r="Z503" s="37" t="b">
        <v>1</v>
      </c>
      <c r="AA503" s="37" t="b">
        <v>1</v>
      </c>
      <c r="AB503" s="37" t="b">
        <v>0</v>
      </c>
    </row>
    <row r="504" spans="1:28" ht="13.8" thickBot="1" x14ac:dyDescent="0.3">
      <c r="A504" s="37" t="s">
        <v>2690</v>
      </c>
      <c r="B504" s="37" t="s">
        <v>2691</v>
      </c>
      <c r="C504" s="37">
        <v>63</v>
      </c>
      <c r="D504" s="37">
        <v>594</v>
      </c>
      <c r="E504" s="37">
        <v>2015</v>
      </c>
      <c r="F504" s="37">
        <v>2</v>
      </c>
      <c r="G504" s="37" t="s">
        <v>33</v>
      </c>
      <c r="H504" s="37">
        <v>0</v>
      </c>
      <c r="I504" s="37">
        <v>1839</v>
      </c>
      <c r="J504" s="12" t="s">
        <v>2692</v>
      </c>
      <c r="P504" s="37" t="s">
        <v>110</v>
      </c>
      <c r="R504" s="37" t="s">
        <v>311</v>
      </c>
      <c r="S504" s="37">
        <f>VLOOKUP(J:J,[1]leaderboard_histograms_fixed_20!$B:$D,2,FALSE)</f>
        <v>1.30614516257254</v>
      </c>
      <c r="T504" s="37">
        <f>VLOOKUP(J:J,[1]leaderboard_histograms_fixed_20!$B:$D,3,FALSE)</f>
        <v>1.0124476213951099</v>
      </c>
      <c r="W504" s="42" t="s">
        <v>112</v>
      </c>
      <c r="X504" s="37" t="s">
        <v>2693</v>
      </c>
      <c r="Y504" s="37" t="b">
        <v>1</v>
      </c>
      <c r="Z504" s="37" t="b">
        <v>1</v>
      </c>
      <c r="AA504" s="37" t="b">
        <v>1</v>
      </c>
      <c r="AB504" s="37" t="b">
        <v>1</v>
      </c>
    </row>
    <row r="505" spans="1:28" ht="13.8" thickBot="1" x14ac:dyDescent="0.3">
      <c r="A505" s="37" t="s">
        <v>2694</v>
      </c>
      <c r="B505" s="37" t="s">
        <v>2695</v>
      </c>
      <c r="C505" s="37">
        <v>772</v>
      </c>
      <c r="D505" s="37">
        <v>5239</v>
      </c>
      <c r="E505" s="37">
        <v>2020</v>
      </c>
      <c r="F505" s="37">
        <v>2</v>
      </c>
      <c r="G505" s="37" t="s">
        <v>33</v>
      </c>
      <c r="H505" s="37">
        <v>0</v>
      </c>
      <c r="I505" s="37">
        <v>32</v>
      </c>
      <c r="J505" s="12" t="s">
        <v>2696</v>
      </c>
      <c r="O505" s="37" t="s">
        <v>2681</v>
      </c>
      <c r="P505" s="37" t="s">
        <v>36</v>
      </c>
      <c r="Q505" s="37" t="s">
        <v>2697</v>
      </c>
      <c r="R505" s="37" t="s">
        <v>267</v>
      </c>
      <c r="S505" s="37">
        <f>VLOOKUP(J:J,[1]leaderboard_histograms_fixed_20!$B:$D,2,FALSE)</f>
        <v>1.10411673363</v>
      </c>
      <c r="T505" s="37">
        <f>VLOOKUP(J:J,[1]leaderboard_histograms_fixed_20!$B:$D,3,FALSE)</f>
        <v>1.06705624543462</v>
      </c>
      <c r="W505" s="42" t="s">
        <v>96</v>
      </c>
      <c r="X505" s="37" t="s">
        <v>2698</v>
      </c>
      <c r="Y505" s="37" t="b">
        <v>1</v>
      </c>
      <c r="Z505" s="37" t="b">
        <v>0</v>
      </c>
      <c r="AA505" s="37" t="b">
        <v>1</v>
      </c>
      <c r="AB505" s="37" t="b">
        <v>0</v>
      </c>
    </row>
    <row r="506" spans="1:28" ht="13.8" thickBot="1" x14ac:dyDescent="0.3">
      <c r="A506" s="37" t="s">
        <v>2699</v>
      </c>
      <c r="B506" s="37" t="s">
        <v>2700</v>
      </c>
      <c r="C506" s="37">
        <v>24</v>
      </c>
      <c r="D506" s="37">
        <v>168</v>
      </c>
      <c r="E506" s="37">
        <v>2018</v>
      </c>
      <c r="F506" s="37">
        <v>2</v>
      </c>
      <c r="G506" s="37" t="s">
        <v>33</v>
      </c>
      <c r="H506" s="37">
        <v>0</v>
      </c>
      <c r="I506" s="37">
        <v>11489</v>
      </c>
      <c r="J506" s="40" t="s">
        <v>2701</v>
      </c>
      <c r="O506" s="37" t="s">
        <v>214</v>
      </c>
      <c r="P506" s="28" t="s">
        <v>4113</v>
      </c>
      <c r="Q506" s="37" t="s">
        <v>2702</v>
      </c>
      <c r="R506" s="37" t="s">
        <v>60</v>
      </c>
      <c r="S506" s="41">
        <v>1.2062855638579999</v>
      </c>
      <c r="T506" s="41">
        <v>1.0610972568578501</v>
      </c>
      <c r="W506" s="42" t="s">
        <v>418</v>
      </c>
      <c r="X506" s="37" t="s">
        <v>282</v>
      </c>
      <c r="Y506" s="37" t="b">
        <v>0</v>
      </c>
      <c r="Z506" s="37" t="b">
        <v>0</v>
      </c>
      <c r="AA506" s="37" t="b">
        <v>1</v>
      </c>
      <c r="AB506" s="37" t="b">
        <v>1</v>
      </c>
    </row>
    <row r="507" spans="1:28" ht="13.8" thickBot="1" x14ac:dyDescent="0.3">
      <c r="A507" s="37" t="s">
        <v>2703</v>
      </c>
      <c r="B507" s="37" t="s">
        <v>2704</v>
      </c>
      <c r="C507" s="37">
        <v>108</v>
      </c>
      <c r="D507" s="37">
        <v>487</v>
      </c>
      <c r="E507" s="37">
        <v>2021</v>
      </c>
      <c r="F507" s="37">
        <v>3</v>
      </c>
      <c r="G507" s="37" t="s">
        <v>33</v>
      </c>
      <c r="H507" s="37">
        <v>0</v>
      </c>
      <c r="I507" s="37">
        <v>63</v>
      </c>
      <c r="J507" s="12" t="s">
        <v>2705</v>
      </c>
      <c r="O507" s="37" t="s">
        <v>570</v>
      </c>
      <c r="P507" s="37" t="s">
        <v>36</v>
      </c>
      <c r="Q507" s="37" t="s">
        <v>2706</v>
      </c>
      <c r="R507" s="37" t="s">
        <v>311</v>
      </c>
      <c r="S507" s="41">
        <v>1.0434013705695899</v>
      </c>
      <c r="T507" s="41">
        <v>1.0184705679268</v>
      </c>
      <c r="W507" s="43" t="s">
        <v>4156</v>
      </c>
      <c r="X507" s="37" t="s">
        <v>2707</v>
      </c>
      <c r="Y507" s="37" t="b">
        <v>1</v>
      </c>
      <c r="Z507" s="37" t="b">
        <v>1</v>
      </c>
      <c r="AA507" s="37" t="b">
        <v>1</v>
      </c>
      <c r="AB507" s="37" t="b">
        <v>0</v>
      </c>
    </row>
    <row r="508" spans="1:28" ht="13.8" thickBot="1" x14ac:dyDescent="0.3">
      <c r="A508" s="37" t="s">
        <v>2708</v>
      </c>
      <c r="B508" s="37" t="s">
        <v>2709</v>
      </c>
      <c r="C508" s="37">
        <v>162</v>
      </c>
      <c r="D508" s="37">
        <v>115</v>
      </c>
      <c r="E508" s="37">
        <v>2019</v>
      </c>
      <c r="F508" s="37">
        <v>3</v>
      </c>
      <c r="G508" s="37" t="s">
        <v>33</v>
      </c>
      <c r="H508" s="37">
        <v>0</v>
      </c>
      <c r="I508" s="37">
        <v>191</v>
      </c>
      <c r="J508" s="12" t="s">
        <v>2710</v>
      </c>
      <c r="O508" s="37" t="s">
        <v>158</v>
      </c>
      <c r="P508" s="37" t="s">
        <v>36</v>
      </c>
      <c r="Q508" s="37" t="s">
        <v>2711</v>
      </c>
      <c r="R508" s="37" t="s">
        <v>94</v>
      </c>
      <c r="S508" s="37"/>
      <c r="T508" s="37"/>
      <c r="W508" s="43" t="s">
        <v>4157</v>
      </c>
      <c r="X508" s="37" t="s">
        <v>2712</v>
      </c>
      <c r="Y508" s="37" t="b">
        <v>1</v>
      </c>
      <c r="Z508" s="37" t="b">
        <v>0</v>
      </c>
      <c r="AA508" s="37" t="b">
        <v>1</v>
      </c>
      <c r="AB508" s="37" t="b">
        <v>0</v>
      </c>
    </row>
    <row r="509" spans="1:28" ht="13.8" thickBot="1" x14ac:dyDescent="0.3">
      <c r="A509" s="37" t="s">
        <v>2713</v>
      </c>
      <c r="B509" s="37" t="s">
        <v>2714</v>
      </c>
      <c r="C509" s="37">
        <v>32</v>
      </c>
      <c r="D509" s="37">
        <v>71</v>
      </c>
      <c r="E509" s="37">
        <v>2021</v>
      </c>
      <c r="F509" s="37">
        <v>1</v>
      </c>
      <c r="G509" s="37" t="s">
        <v>33</v>
      </c>
      <c r="H509" s="37">
        <v>0</v>
      </c>
      <c r="I509" s="37"/>
      <c r="J509" s="12" t="s">
        <v>2715</v>
      </c>
      <c r="O509" s="37" t="s">
        <v>2716</v>
      </c>
      <c r="P509" s="28" t="s">
        <v>4113</v>
      </c>
      <c r="Q509" s="37" t="s">
        <v>2717</v>
      </c>
      <c r="R509" s="37" t="s">
        <v>1309</v>
      </c>
      <c r="S509" s="37">
        <f>VLOOKUP(J:J,[1]leaderboard_histograms_fixed_20!$B:$D,2,FALSE)</f>
        <v>4.30004458314757</v>
      </c>
      <c r="T509" s="37">
        <f>VLOOKUP(J:J,[1]leaderboard_histograms_fixed_20!$B:$D,3,FALSE)</f>
        <v>12.247619047619001</v>
      </c>
      <c r="W509" s="42" t="s">
        <v>4158</v>
      </c>
      <c r="X509" s="37" t="s">
        <v>2718</v>
      </c>
      <c r="Y509" s="37" t="b">
        <v>1</v>
      </c>
      <c r="Z509" s="37" t="b">
        <v>0</v>
      </c>
      <c r="AA509" s="37" t="b">
        <v>1</v>
      </c>
      <c r="AB509" s="37" t="b">
        <v>0</v>
      </c>
    </row>
    <row r="510" spans="1:28" ht="13.8" thickBot="1" x14ac:dyDescent="0.3">
      <c r="A510" s="37" t="s">
        <v>2719</v>
      </c>
      <c r="B510" s="37" t="s">
        <v>2720</v>
      </c>
      <c r="C510" s="37">
        <v>98</v>
      </c>
      <c r="D510" s="37">
        <v>1880</v>
      </c>
      <c r="E510" s="37">
        <v>2020</v>
      </c>
      <c r="F510" s="37">
        <v>12</v>
      </c>
      <c r="G510" s="37" t="s">
        <v>33</v>
      </c>
      <c r="H510" s="37">
        <v>0</v>
      </c>
      <c r="I510" s="37"/>
      <c r="J510" s="12" t="s">
        <v>2721</v>
      </c>
      <c r="O510" s="37" t="s">
        <v>158</v>
      </c>
      <c r="P510" s="37" t="s">
        <v>36</v>
      </c>
      <c r="Q510" s="37" t="s">
        <v>2722</v>
      </c>
      <c r="R510" s="37" t="s">
        <v>94</v>
      </c>
      <c r="S510" s="37">
        <f>VLOOKUP(J:J,[1]leaderboard_histograms_fixed_20!$B:$D,2,FALSE)</f>
        <v>1.09822235613136</v>
      </c>
      <c r="T510" s="37">
        <f>VLOOKUP(J:J,[1]leaderboard_histograms_fixed_20!$B:$D,3,FALSE)</f>
        <v>1.0602094240837601</v>
      </c>
      <c r="W510" s="42" t="s">
        <v>4159</v>
      </c>
      <c r="X510" s="37" t="s">
        <v>2723</v>
      </c>
      <c r="Y510" s="37" t="b">
        <v>1</v>
      </c>
      <c r="Z510" s="37" t="b">
        <v>1</v>
      </c>
      <c r="AA510" s="37" t="b">
        <v>1</v>
      </c>
      <c r="AB510" s="37" t="b">
        <v>0</v>
      </c>
    </row>
    <row r="511" spans="1:28" ht="13.8" thickBot="1" x14ac:dyDescent="0.3">
      <c r="A511" s="37" t="s">
        <v>2724</v>
      </c>
      <c r="B511" s="37" t="s">
        <v>2725</v>
      </c>
      <c r="C511" s="37">
        <v>135</v>
      </c>
      <c r="D511" s="37">
        <v>152</v>
      </c>
      <c r="E511" s="37">
        <v>2020</v>
      </c>
      <c r="F511" s="37">
        <v>3</v>
      </c>
      <c r="G511" s="37">
        <v>0</v>
      </c>
      <c r="H511" s="37">
        <v>0</v>
      </c>
      <c r="I511" s="37">
        <v>200</v>
      </c>
      <c r="J511" s="12" t="s">
        <v>2726</v>
      </c>
      <c r="O511" s="37" t="s">
        <v>158</v>
      </c>
      <c r="P511" s="37" t="s">
        <v>36</v>
      </c>
      <c r="Q511" s="37" t="s">
        <v>2727</v>
      </c>
      <c r="R511" s="37" t="s">
        <v>94</v>
      </c>
      <c r="S511" s="37"/>
      <c r="T511" s="37"/>
      <c r="W511" s="42" t="s">
        <v>4160</v>
      </c>
      <c r="X511" s="37" t="s">
        <v>2728</v>
      </c>
      <c r="Y511" s="37" t="b">
        <v>1</v>
      </c>
      <c r="Z511" s="37" t="b">
        <v>1</v>
      </c>
      <c r="AA511" s="37" t="b">
        <v>1</v>
      </c>
      <c r="AB511" s="37" t="b">
        <v>0</v>
      </c>
    </row>
    <row r="512" spans="1:28" ht="13.8" thickBot="1" x14ac:dyDescent="0.3">
      <c r="A512" s="37" t="s">
        <v>2729</v>
      </c>
      <c r="B512" s="37" t="s">
        <v>2729</v>
      </c>
      <c r="C512" s="37">
        <v>20</v>
      </c>
      <c r="D512" s="37">
        <v>103</v>
      </c>
      <c r="E512" s="37">
        <v>2018</v>
      </c>
      <c r="F512" s="37">
        <v>2</v>
      </c>
      <c r="G512" s="37" t="s">
        <v>33</v>
      </c>
      <c r="H512" s="37">
        <v>0</v>
      </c>
      <c r="I512" s="37">
        <v>11489</v>
      </c>
      <c r="J512" s="12" t="s">
        <v>2730</v>
      </c>
      <c r="O512" s="37" t="s">
        <v>59</v>
      </c>
      <c r="P512" s="28" t="s">
        <v>4113</v>
      </c>
      <c r="Q512" s="37" t="s">
        <v>2731</v>
      </c>
      <c r="R512" s="37" t="s">
        <v>311</v>
      </c>
      <c r="S512" s="37">
        <f>VLOOKUP(J:J,[1]leaderboard_histograms_fixed_20!$B:$D,2,FALSE)</f>
        <v>1.1096597993231601</v>
      </c>
      <c r="T512" s="37">
        <f>VLOOKUP(J:J,[1]leaderboard_histograms_fixed_20!$B:$D,3,FALSE)</f>
        <v>1.0380449875034701</v>
      </c>
      <c r="W512" s="42" t="s">
        <v>418</v>
      </c>
      <c r="X512" s="37" t="s">
        <v>282</v>
      </c>
      <c r="Y512" s="37" t="b">
        <v>0</v>
      </c>
      <c r="Z512" s="37" t="b">
        <v>0</v>
      </c>
      <c r="AA512" s="37" t="b">
        <v>1</v>
      </c>
      <c r="AB512" s="37" t="b">
        <v>1</v>
      </c>
    </row>
    <row r="513" spans="1:28" ht="13.8" thickBot="1" x14ac:dyDescent="0.3">
      <c r="A513" s="37" t="s">
        <v>2732</v>
      </c>
      <c r="B513" s="37" t="s">
        <v>2733</v>
      </c>
      <c r="C513" s="37">
        <v>264</v>
      </c>
      <c r="D513" s="37">
        <v>1003</v>
      </c>
      <c r="E513" s="37">
        <v>2017</v>
      </c>
      <c r="F513" s="37">
        <v>1</v>
      </c>
      <c r="G513" s="37" t="s">
        <v>33</v>
      </c>
      <c r="H513" s="37">
        <v>0</v>
      </c>
      <c r="I513" s="37"/>
      <c r="J513" s="12" t="s">
        <v>2734</v>
      </c>
      <c r="O513" s="37" t="s">
        <v>2716</v>
      </c>
      <c r="P513" s="28" t="s">
        <v>4113</v>
      </c>
      <c r="Q513" s="37" t="s">
        <v>2735</v>
      </c>
      <c r="R513" s="37" t="s">
        <v>326</v>
      </c>
      <c r="S513" s="37">
        <f>VLOOKUP(J:J,[1]leaderboard_histograms_fixed_20!$B:$D,2,FALSE)</f>
        <v>1.0486328125</v>
      </c>
      <c r="T513" s="37">
        <f>VLOOKUP(J:J,[1]leaderboard_histograms_fixed_20!$B:$D,3,FALSE)</f>
        <v>1.03788903924221</v>
      </c>
      <c r="W513" s="42" t="s">
        <v>4161</v>
      </c>
      <c r="X513" s="37" t="s">
        <v>2736</v>
      </c>
      <c r="Y513" s="37" t="b">
        <v>1</v>
      </c>
      <c r="Z513" s="37" t="b">
        <v>0</v>
      </c>
      <c r="AA513" s="37" t="b">
        <v>1</v>
      </c>
      <c r="AB513" s="37" t="b">
        <v>0</v>
      </c>
    </row>
    <row r="514" spans="1:28" ht="13.8" thickBot="1" x14ac:dyDescent="0.3">
      <c r="A514" s="37" t="s">
        <v>2737</v>
      </c>
      <c r="B514" s="37" t="s">
        <v>2738</v>
      </c>
      <c r="C514" s="37">
        <v>510</v>
      </c>
      <c r="D514" s="37">
        <v>839</v>
      </c>
      <c r="E514" s="37">
        <v>2019</v>
      </c>
      <c r="F514" s="37">
        <v>2</v>
      </c>
      <c r="G514" s="37" t="s">
        <v>33</v>
      </c>
      <c r="H514" s="37">
        <v>0</v>
      </c>
      <c r="I514" s="37">
        <v>54</v>
      </c>
      <c r="J514" s="12" t="s">
        <v>2739</v>
      </c>
      <c r="O514" s="37" t="s">
        <v>59</v>
      </c>
      <c r="P514" s="28" t="s">
        <v>4113</v>
      </c>
      <c r="Q514" s="37" t="s">
        <v>2740</v>
      </c>
      <c r="R514" s="37" t="s">
        <v>884</v>
      </c>
      <c r="S514" s="37"/>
      <c r="T514" s="37"/>
      <c r="W514" s="43" t="s">
        <v>4162</v>
      </c>
      <c r="X514" s="37" t="s">
        <v>2741</v>
      </c>
      <c r="Y514" s="37" t="b">
        <v>1</v>
      </c>
      <c r="Z514" s="37" t="b">
        <v>0</v>
      </c>
      <c r="AA514" s="37" t="b">
        <v>1</v>
      </c>
      <c r="AB514" s="37" t="b">
        <v>0</v>
      </c>
    </row>
    <row r="515" spans="1:28" ht="13.8" thickBot="1" x14ac:dyDescent="0.3">
      <c r="A515" s="37" t="s">
        <v>2742</v>
      </c>
      <c r="B515" s="37" t="s">
        <v>2743</v>
      </c>
      <c r="C515" s="37">
        <v>292</v>
      </c>
      <c r="D515" s="37">
        <v>18149</v>
      </c>
      <c r="E515" s="37">
        <v>2019</v>
      </c>
      <c r="F515" s="37">
        <v>3</v>
      </c>
      <c r="G515" s="37" t="s">
        <v>33</v>
      </c>
      <c r="H515" s="37">
        <v>0</v>
      </c>
      <c r="I515" s="37">
        <v>33</v>
      </c>
      <c r="J515" s="12" t="s">
        <v>2744</v>
      </c>
      <c r="O515" s="37" t="s">
        <v>158</v>
      </c>
      <c r="P515" s="37" t="s">
        <v>36</v>
      </c>
      <c r="Q515" s="37" t="s">
        <v>2745</v>
      </c>
      <c r="R515" s="37" t="s">
        <v>2746</v>
      </c>
      <c r="S515" s="37">
        <f>VLOOKUP(J:J,[1]leaderboard_histograms_fixed_20!$B:$D,2,FALSE)</f>
        <v>1.2144286463713401</v>
      </c>
      <c r="T515" s="37">
        <f>VLOOKUP(J:J,[1]leaderboard_histograms_fixed_20!$B:$D,3,FALSE)</f>
        <v>1.12847321684331</v>
      </c>
      <c r="W515" s="42" t="s">
        <v>4163</v>
      </c>
      <c r="X515" s="37" t="s">
        <v>2747</v>
      </c>
      <c r="Y515" s="37" t="b">
        <v>1</v>
      </c>
      <c r="Z515" s="37" t="b">
        <v>0</v>
      </c>
      <c r="AA515" s="37" t="b">
        <v>1</v>
      </c>
      <c r="AB515" s="37" t="b">
        <v>0</v>
      </c>
    </row>
    <row r="516" spans="1:28" ht="13.8" thickBot="1" x14ac:dyDescent="0.3">
      <c r="A516" s="37" t="s">
        <v>2748</v>
      </c>
      <c r="B516" s="37" t="s">
        <v>2749</v>
      </c>
      <c r="C516" s="37">
        <v>12</v>
      </c>
      <c r="D516" s="37">
        <v>101</v>
      </c>
      <c r="E516" s="37">
        <v>2021</v>
      </c>
      <c r="F516" s="37">
        <v>1</v>
      </c>
      <c r="G516" s="37" t="s">
        <v>33</v>
      </c>
      <c r="H516" s="37">
        <v>0</v>
      </c>
      <c r="I516" s="37"/>
      <c r="J516" s="12" t="s">
        <v>2750</v>
      </c>
      <c r="O516" s="37" t="s">
        <v>492</v>
      </c>
      <c r="P516" s="28" t="s">
        <v>4113</v>
      </c>
      <c r="Q516" s="37" t="s">
        <v>2751</v>
      </c>
      <c r="R516" s="37" t="s">
        <v>1509</v>
      </c>
      <c r="S516" s="37"/>
      <c r="T516" s="37"/>
      <c r="W516" s="42" t="s">
        <v>20</v>
      </c>
      <c r="X516" s="37" t="s">
        <v>2752</v>
      </c>
      <c r="Y516" s="37" t="b">
        <v>0</v>
      </c>
      <c r="Z516" s="37" t="b">
        <v>0</v>
      </c>
      <c r="AA516" s="37" t="b">
        <v>1</v>
      </c>
      <c r="AB516" s="37" t="b">
        <v>1</v>
      </c>
    </row>
    <row r="517" spans="1:28" ht="13.8" thickBot="1" x14ac:dyDescent="0.3">
      <c r="A517" s="37" t="s">
        <v>2753</v>
      </c>
      <c r="B517" s="37" t="s">
        <v>2754</v>
      </c>
      <c r="C517" s="37">
        <v>284</v>
      </c>
      <c r="D517" s="37">
        <v>124</v>
      </c>
      <c r="E517" s="37">
        <v>2019</v>
      </c>
      <c r="F517" s="37">
        <v>1</v>
      </c>
      <c r="G517" s="37" t="s">
        <v>33</v>
      </c>
      <c r="H517" s="37">
        <v>0</v>
      </c>
      <c r="I517" s="37"/>
      <c r="J517" s="12" t="s">
        <v>2755</v>
      </c>
      <c r="O517" s="37" t="s">
        <v>2756</v>
      </c>
      <c r="P517" s="37" t="s">
        <v>36</v>
      </c>
      <c r="Q517" s="37" t="s">
        <v>2757</v>
      </c>
      <c r="R517" s="37" t="s">
        <v>94</v>
      </c>
      <c r="S517" s="37"/>
      <c r="T517" s="37"/>
      <c r="W517" s="42" t="s">
        <v>4160</v>
      </c>
      <c r="X517" s="37" t="s">
        <v>2758</v>
      </c>
      <c r="Y517" s="37" t="b">
        <v>1</v>
      </c>
      <c r="Z517" s="37" t="b">
        <v>0</v>
      </c>
      <c r="AA517" s="37" t="b">
        <v>1</v>
      </c>
      <c r="AB517" s="37" t="b">
        <v>0</v>
      </c>
    </row>
    <row r="518" spans="1:28" ht="13.8" thickBot="1" x14ac:dyDescent="0.3">
      <c r="A518" s="37" t="s">
        <v>2759</v>
      </c>
      <c r="B518" s="37" t="s">
        <v>2760</v>
      </c>
      <c r="C518" s="37">
        <v>300</v>
      </c>
      <c r="D518" s="37">
        <v>1492</v>
      </c>
      <c r="E518" s="37">
        <v>2017</v>
      </c>
      <c r="F518" s="37">
        <v>3</v>
      </c>
      <c r="G518" s="37" t="s">
        <v>33</v>
      </c>
      <c r="H518" s="37">
        <v>0</v>
      </c>
      <c r="I518" s="37">
        <v>167</v>
      </c>
      <c r="J518" s="12" t="s">
        <v>2761</v>
      </c>
      <c r="O518" s="37" t="s">
        <v>570</v>
      </c>
      <c r="P518" s="37" t="s">
        <v>36</v>
      </c>
      <c r="Q518" s="37" t="s">
        <v>2762</v>
      </c>
      <c r="R518" s="37" t="s">
        <v>884</v>
      </c>
      <c r="S518" s="37"/>
      <c r="T518" s="37"/>
      <c r="W518" s="43" t="s">
        <v>4164</v>
      </c>
      <c r="X518" s="37" t="s">
        <v>2763</v>
      </c>
      <c r="Y518" s="37" t="b">
        <v>1</v>
      </c>
      <c r="Z518" s="37" t="b">
        <v>1</v>
      </c>
      <c r="AA518" s="37" t="b">
        <v>1</v>
      </c>
      <c r="AB518" s="37" t="b">
        <v>0</v>
      </c>
    </row>
    <row r="519" spans="1:28" ht="13.8" thickBot="1" x14ac:dyDescent="0.3">
      <c r="A519" s="37" t="s">
        <v>2764</v>
      </c>
      <c r="B519" s="37" t="s">
        <v>2064</v>
      </c>
      <c r="C519" s="37">
        <v>25</v>
      </c>
      <c r="D519" s="37">
        <v>437</v>
      </c>
      <c r="E519" s="37">
        <v>2021</v>
      </c>
      <c r="F519" s="37">
        <v>1</v>
      </c>
      <c r="G519" s="37" t="s">
        <v>33</v>
      </c>
      <c r="H519" s="37">
        <v>0</v>
      </c>
      <c r="I519" s="37"/>
      <c r="J519" s="40" t="s">
        <v>2765</v>
      </c>
      <c r="O519" s="37" t="s">
        <v>2066</v>
      </c>
      <c r="P519" s="28" t="s">
        <v>4115</v>
      </c>
      <c r="R519" s="37" t="s">
        <v>326</v>
      </c>
      <c r="S519" s="41">
        <v>1.3188994639911999</v>
      </c>
      <c r="T519" s="41">
        <v>1.37762850467289</v>
      </c>
      <c r="W519" s="42" t="s">
        <v>4165</v>
      </c>
      <c r="X519" s="37" t="s">
        <v>2766</v>
      </c>
      <c r="Y519" s="37" t="b">
        <v>1</v>
      </c>
      <c r="Z519" s="37" t="b">
        <v>0</v>
      </c>
      <c r="AA519" s="37" t="b">
        <v>1</v>
      </c>
      <c r="AB519" s="37" t="b">
        <v>0</v>
      </c>
    </row>
    <row r="520" spans="1:28" ht="13.8" thickBot="1" x14ac:dyDescent="0.3">
      <c r="A520" s="37" t="s">
        <v>2767</v>
      </c>
      <c r="B520" s="37" t="s">
        <v>2768</v>
      </c>
      <c r="C520" s="37">
        <v>215</v>
      </c>
      <c r="D520" s="37">
        <v>69</v>
      </c>
      <c r="E520" s="37">
        <v>2020</v>
      </c>
      <c r="F520" s="37">
        <v>3</v>
      </c>
      <c r="G520" s="37" t="s">
        <v>33</v>
      </c>
      <c r="H520" s="37">
        <v>0</v>
      </c>
      <c r="I520" s="37">
        <v>71</v>
      </c>
      <c r="J520" s="12" t="s">
        <v>2769</v>
      </c>
      <c r="O520" s="37" t="s">
        <v>158</v>
      </c>
      <c r="P520" s="37" t="s">
        <v>36</v>
      </c>
      <c r="Q520" s="37" t="s">
        <v>2770</v>
      </c>
      <c r="R520" s="37" t="s">
        <v>2771</v>
      </c>
      <c r="S520" s="37"/>
      <c r="T520" s="37"/>
      <c r="W520" s="42"/>
      <c r="X520" s="37" t="s">
        <v>2772</v>
      </c>
      <c r="Y520" s="37" t="b">
        <v>0</v>
      </c>
      <c r="Z520" s="37" t="b">
        <v>0</v>
      </c>
      <c r="AA520" s="37" t="b">
        <v>1</v>
      </c>
      <c r="AB520" s="37" t="b">
        <v>0</v>
      </c>
    </row>
    <row r="521" spans="1:28" ht="13.8" thickBot="1" x14ac:dyDescent="0.3">
      <c r="A521" s="37" t="s">
        <v>2773</v>
      </c>
      <c r="B521" s="37" t="s">
        <v>2774</v>
      </c>
      <c r="C521" s="37">
        <v>79</v>
      </c>
      <c r="D521" s="37">
        <v>182</v>
      </c>
      <c r="E521" s="37">
        <v>2021</v>
      </c>
      <c r="F521" s="37">
        <v>1</v>
      </c>
      <c r="G521" s="37" t="s">
        <v>33</v>
      </c>
      <c r="H521" s="37">
        <v>0</v>
      </c>
      <c r="I521" s="37"/>
      <c r="J521" s="40" t="s">
        <v>2775</v>
      </c>
      <c r="O521" s="37" t="s">
        <v>424</v>
      </c>
      <c r="P521" s="28" t="s">
        <v>4113</v>
      </c>
      <c r="Q521" s="37" t="s">
        <v>2776</v>
      </c>
      <c r="R521" s="37" t="s">
        <v>2771</v>
      </c>
      <c r="S521" s="41">
        <v>1.23249220300538</v>
      </c>
      <c r="T521" s="41">
        <v>1.1700581395348799</v>
      </c>
      <c r="W521" s="42" t="s">
        <v>4166</v>
      </c>
      <c r="X521" s="37" t="s">
        <v>2777</v>
      </c>
      <c r="Y521" s="37" t="b">
        <v>1</v>
      </c>
      <c r="Z521" s="37" t="b">
        <v>0</v>
      </c>
      <c r="AA521" s="37" t="b">
        <v>1</v>
      </c>
      <c r="AB521" s="37" t="b">
        <v>0</v>
      </c>
    </row>
    <row r="522" spans="1:28" ht="13.8" thickBot="1" x14ac:dyDescent="0.3">
      <c r="A522" s="37" t="s">
        <v>2778</v>
      </c>
      <c r="B522" s="37" t="s">
        <v>2779</v>
      </c>
      <c r="C522" s="37">
        <v>87</v>
      </c>
      <c r="D522" s="37">
        <v>98</v>
      </c>
      <c r="E522" s="37">
        <v>2020</v>
      </c>
      <c r="F522" s="37">
        <v>3</v>
      </c>
      <c r="G522" s="37" t="s">
        <v>33</v>
      </c>
      <c r="H522" s="37">
        <v>0</v>
      </c>
      <c r="I522" s="37">
        <v>237</v>
      </c>
      <c r="J522" s="12" t="s">
        <v>2780</v>
      </c>
      <c r="O522" s="37" t="s">
        <v>158</v>
      </c>
      <c r="P522" s="37" t="s">
        <v>36</v>
      </c>
      <c r="Q522" s="37" t="s">
        <v>2781</v>
      </c>
      <c r="R522" s="37" t="s">
        <v>311</v>
      </c>
      <c r="S522" s="37"/>
      <c r="T522" s="37"/>
      <c r="W522" s="43" t="s">
        <v>303</v>
      </c>
      <c r="X522" s="37" t="s">
        <v>1801</v>
      </c>
      <c r="Y522" s="37" t="b">
        <v>1</v>
      </c>
      <c r="Z522" s="37" t="b">
        <v>0</v>
      </c>
      <c r="AA522" s="37" t="b">
        <v>1</v>
      </c>
      <c r="AB522" s="37" t="b">
        <v>0</v>
      </c>
    </row>
    <row r="523" spans="1:28" ht="13.8" thickBot="1" x14ac:dyDescent="0.3">
      <c r="A523" s="37" t="s">
        <v>2782</v>
      </c>
      <c r="B523" s="37" t="s">
        <v>2783</v>
      </c>
      <c r="C523" s="37">
        <v>95</v>
      </c>
      <c r="D523" s="37">
        <v>73</v>
      </c>
      <c r="E523" s="37">
        <v>2017</v>
      </c>
      <c r="F523" s="37">
        <v>2</v>
      </c>
      <c r="G523" s="37" t="s">
        <v>33</v>
      </c>
      <c r="H523" s="37">
        <v>0</v>
      </c>
      <c r="I523" s="37">
        <v>140</v>
      </c>
      <c r="J523" s="12" t="s">
        <v>2784</v>
      </c>
      <c r="O523" s="37" t="s">
        <v>2785</v>
      </c>
      <c r="P523" s="37" t="s">
        <v>36</v>
      </c>
      <c r="Q523" s="37" t="s">
        <v>2786</v>
      </c>
      <c r="S523" s="37"/>
      <c r="T523" s="37"/>
      <c r="V523" s="37" t="s">
        <v>2787</v>
      </c>
      <c r="W523" s="42" t="s">
        <v>282</v>
      </c>
      <c r="X523" s="37" t="s">
        <v>718</v>
      </c>
      <c r="Y523" s="37" t="b">
        <v>1</v>
      </c>
      <c r="Z523" s="37" t="b">
        <v>0</v>
      </c>
      <c r="AA523" s="37" t="b">
        <v>1</v>
      </c>
      <c r="AB523" s="37" t="b">
        <v>0</v>
      </c>
    </row>
    <row r="524" spans="1:28" ht="13.8" thickBot="1" x14ac:dyDescent="0.3">
      <c r="A524" s="37" t="s">
        <v>2788</v>
      </c>
      <c r="B524" s="37" t="s">
        <v>2789</v>
      </c>
      <c r="C524" s="37">
        <v>7</v>
      </c>
      <c r="D524" s="37">
        <v>33</v>
      </c>
      <c r="E524" s="37">
        <v>2018</v>
      </c>
      <c r="F524" s="37">
        <v>1</v>
      </c>
      <c r="G524" s="37" t="s">
        <v>33</v>
      </c>
      <c r="H524" s="37">
        <v>0</v>
      </c>
      <c r="I524" s="37"/>
      <c r="J524" s="12" t="s">
        <v>2790</v>
      </c>
      <c r="O524" s="37" t="s">
        <v>158</v>
      </c>
      <c r="P524" s="37" t="s">
        <v>36</v>
      </c>
      <c r="Q524" s="37" t="s">
        <v>2791</v>
      </c>
      <c r="R524" s="37" t="s">
        <v>2792</v>
      </c>
      <c r="S524" s="37"/>
      <c r="T524" s="37"/>
      <c r="W524" s="42" t="s">
        <v>4145</v>
      </c>
      <c r="X524" s="37" t="s">
        <v>2793</v>
      </c>
      <c r="Y524" s="37" t="b">
        <v>1</v>
      </c>
      <c r="Z524" s="37" t="b">
        <v>1</v>
      </c>
      <c r="AA524" s="37" t="b">
        <v>1</v>
      </c>
      <c r="AB524" s="37" t="b">
        <v>0</v>
      </c>
    </row>
    <row r="525" spans="1:28" ht="13.8" thickBot="1" x14ac:dyDescent="0.3">
      <c r="A525" s="37" t="s">
        <v>2794</v>
      </c>
      <c r="B525" s="37" t="s">
        <v>2794</v>
      </c>
      <c r="C525" s="37">
        <v>74</v>
      </c>
      <c r="D525" s="37">
        <v>594</v>
      </c>
      <c r="E525" s="37">
        <v>2021</v>
      </c>
      <c r="F525" s="37">
        <v>2</v>
      </c>
      <c r="G525" s="37" t="s">
        <v>33</v>
      </c>
      <c r="H525" s="37">
        <v>0</v>
      </c>
      <c r="I525" s="37">
        <v>364</v>
      </c>
      <c r="J525" s="12" t="s">
        <v>2795</v>
      </c>
      <c r="O525" s="37" t="s">
        <v>158</v>
      </c>
      <c r="P525" s="37" t="s">
        <v>36</v>
      </c>
      <c r="Q525" s="37" t="s">
        <v>2796</v>
      </c>
      <c r="R525" s="37" t="s">
        <v>2797</v>
      </c>
      <c r="S525" s="37">
        <f>VLOOKUP(J:J,[1]leaderboard_histograms_fixed_20!$B:$D,2,FALSE)</f>
        <v>1.0714019712505201</v>
      </c>
      <c r="T525" s="37">
        <f>VLOOKUP(J:J,[1]leaderboard_histograms_fixed_20!$B:$D,3,FALSE)</f>
        <v>1.01707498144023</v>
      </c>
      <c r="W525" s="42" t="s">
        <v>4167</v>
      </c>
      <c r="X525" s="37" t="s">
        <v>282</v>
      </c>
      <c r="Y525" s="37" t="b">
        <v>0</v>
      </c>
      <c r="Z525" s="37" t="b">
        <v>0</v>
      </c>
      <c r="AA525" s="37" t="b">
        <v>1</v>
      </c>
      <c r="AB525" s="37" t="b">
        <v>0</v>
      </c>
    </row>
    <row r="526" spans="1:28" ht="13.8" thickBot="1" x14ac:dyDescent="0.3">
      <c r="A526" s="37" t="s">
        <v>2798</v>
      </c>
      <c r="B526" s="37" t="s">
        <v>2799</v>
      </c>
      <c r="C526" s="37">
        <v>37</v>
      </c>
      <c r="D526" s="37">
        <v>38</v>
      </c>
      <c r="E526" s="37">
        <v>2019</v>
      </c>
      <c r="F526" s="37">
        <v>3</v>
      </c>
      <c r="G526" s="37" t="s">
        <v>33</v>
      </c>
      <c r="H526" s="37">
        <v>0</v>
      </c>
      <c r="I526" s="37">
        <v>159</v>
      </c>
      <c r="J526" s="12" t="s">
        <v>2800</v>
      </c>
      <c r="O526" s="37" t="s">
        <v>2801</v>
      </c>
      <c r="P526" s="37" t="s">
        <v>36</v>
      </c>
      <c r="Q526" s="37" t="s">
        <v>2802</v>
      </c>
      <c r="R526" s="37" t="s">
        <v>2803</v>
      </c>
      <c r="S526" s="37"/>
      <c r="T526" s="37"/>
      <c r="W526" s="42" t="s">
        <v>418</v>
      </c>
      <c r="X526" s="37" t="s">
        <v>2804</v>
      </c>
      <c r="Y526" s="37" t="b">
        <v>1</v>
      </c>
      <c r="Z526" s="37" t="b">
        <v>1</v>
      </c>
      <c r="AA526" s="37" t="b">
        <v>1</v>
      </c>
      <c r="AB526" s="37" t="b">
        <v>1</v>
      </c>
    </row>
    <row r="527" spans="1:28" ht="13.8" thickBot="1" x14ac:dyDescent="0.3">
      <c r="A527" s="37" t="s">
        <v>2805</v>
      </c>
      <c r="B527" s="37" t="s">
        <v>2806</v>
      </c>
      <c r="C527" s="37">
        <v>23</v>
      </c>
      <c r="D527" s="37">
        <v>305</v>
      </c>
      <c r="E527" s="37">
        <v>2021</v>
      </c>
      <c r="F527" s="37">
        <v>13</v>
      </c>
      <c r="G527" s="37" t="s">
        <v>33</v>
      </c>
      <c r="H527" s="37">
        <v>0</v>
      </c>
      <c r="I527" s="37"/>
      <c r="J527" s="12" t="s">
        <v>2807</v>
      </c>
      <c r="O527" s="37" t="s">
        <v>1214</v>
      </c>
      <c r="P527" s="37" t="s">
        <v>36</v>
      </c>
      <c r="Q527" s="37" t="s">
        <v>1878</v>
      </c>
      <c r="R527" s="37" t="s">
        <v>1415</v>
      </c>
      <c r="S527" s="37">
        <f>VLOOKUP(J:J,[1]leaderboard_histograms_fixed_20!$B:$D,2,FALSE)</f>
        <v>1.0769047951908199</v>
      </c>
      <c r="T527" s="37">
        <f>VLOOKUP(J:J,[1]leaderboard_histograms_fixed_20!$B:$D,3,FALSE)</f>
        <v>1.0154229445960301</v>
      </c>
      <c r="W527" s="42" t="s">
        <v>20</v>
      </c>
      <c r="X527" s="37" t="s">
        <v>1880</v>
      </c>
      <c r="Y527" s="37" t="b">
        <v>0</v>
      </c>
      <c r="Z527" s="37" t="b">
        <v>0</v>
      </c>
      <c r="AA527" s="37" t="b">
        <v>1</v>
      </c>
      <c r="AB527" s="37" t="b">
        <v>1</v>
      </c>
    </row>
    <row r="528" spans="1:28" ht="13.8" thickBot="1" x14ac:dyDescent="0.3">
      <c r="A528" s="37" t="s">
        <v>2808</v>
      </c>
      <c r="B528" s="37" t="s">
        <v>2809</v>
      </c>
      <c r="C528" s="37">
        <v>60</v>
      </c>
      <c r="D528" s="37">
        <v>1261</v>
      </c>
      <c r="E528" s="37">
        <v>2020</v>
      </c>
      <c r="F528" s="37">
        <v>8</v>
      </c>
      <c r="G528" s="37" t="s">
        <v>33</v>
      </c>
      <c r="H528" s="37">
        <v>0</v>
      </c>
      <c r="I528" s="37"/>
      <c r="J528" s="11" t="s">
        <v>2810</v>
      </c>
      <c r="O528" s="37" t="s">
        <v>158</v>
      </c>
      <c r="P528" s="37" t="s">
        <v>36</v>
      </c>
      <c r="Q528" s="37" t="s">
        <v>2811</v>
      </c>
      <c r="R528" s="37" t="s">
        <v>225</v>
      </c>
      <c r="S528" s="37">
        <f>VLOOKUP(J:J,[1]leaderboard_histograms_fixed_20!$B:$D,2,FALSE)</f>
        <v>1.23041854206301</v>
      </c>
      <c r="T528" s="37">
        <f>VLOOKUP(J:J,[1]leaderboard_histograms_fixed_20!$B:$D,3,FALSE)</f>
        <v>1.0785194976867101</v>
      </c>
      <c r="W528" s="42" t="s">
        <v>4145</v>
      </c>
      <c r="X528" s="37" t="s">
        <v>2812</v>
      </c>
      <c r="Y528" s="37" t="b">
        <v>0</v>
      </c>
      <c r="Z528" s="37" t="b">
        <v>0</v>
      </c>
      <c r="AA528" s="37" t="b">
        <v>1</v>
      </c>
      <c r="AB528" s="37" t="b">
        <v>0</v>
      </c>
    </row>
    <row r="529" spans="1:28" ht="13.8" thickBot="1" x14ac:dyDescent="0.3">
      <c r="A529" s="37" t="s">
        <v>2813</v>
      </c>
      <c r="B529" s="37" t="s">
        <v>2814</v>
      </c>
      <c r="C529" s="37">
        <v>179</v>
      </c>
      <c r="D529" s="37">
        <v>2401</v>
      </c>
      <c r="E529" s="37">
        <v>2022</v>
      </c>
      <c r="F529" s="37">
        <v>1</v>
      </c>
      <c r="G529" s="37" t="s">
        <v>33</v>
      </c>
      <c r="H529" s="37">
        <v>0</v>
      </c>
      <c r="J529" s="12" t="s">
        <v>2815</v>
      </c>
      <c r="O529" s="37" t="s">
        <v>1689</v>
      </c>
      <c r="P529" s="28" t="s">
        <v>4113</v>
      </c>
      <c r="Q529" s="37" t="s">
        <v>2816</v>
      </c>
      <c r="R529" s="37" t="s">
        <v>884</v>
      </c>
      <c r="S529" s="37">
        <f>VLOOKUP(J:J,[1]leaderboard_histograms_fixed_20!$B:$D,2,FALSE)</f>
        <v>2.2652008652543101</v>
      </c>
      <c r="T529" s="37">
        <f>VLOOKUP(J:J,[1]leaderboard_histograms_fixed_20!$B:$D,3,FALSE)</f>
        <v>1.4133508057951301</v>
      </c>
      <c r="W529" s="42" t="s">
        <v>376</v>
      </c>
      <c r="X529" s="37" t="s">
        <v>2817</v>
      </c>
      <c r="Y529" s="37" t="b">
        <v>1</v>
      </c>
      <c r="Z529" s="37" t="b">
        <v>0</v>
      </c>
      <c r="AA529" s="37" t="b">
        <v>1</v>
      </c>
      <c r="AB529" s="37" t="b">
        <v>0</v>
      </c>
    </row>
    <row r="530" spans="1:28" ht="13.8" thickBot="1" x14ac:dyDescent="0.3">
      <c r="A530" s="37" t="s">
        <v>2818</v>
      </c>
      <c r="B530" s="37" t="s">
        <v>2819</v>
      </c>
      <c r="C530" s="37">
        <v>589</v>
      </c>
      <c r="D530" s="37">
        <v>6752</v>
      </c>
      <c r="E530" s="37">
        <v>2019</v>
      </c>
      <c r="F530" s="37">
        <v>1</v>
      </c>
      <c r="G530" s="37" t="s">
        <v>33</v>
      </c>
      <c r="H530" s="37">
        <v>0</v>
      </c>
      <c r="I530" s="37"/>
      <c r="J530" s="12" t="s">
        <v>2820</v>
      </c>
      <c r="K530" s="12" t="s">
        <v>2821</v>
      </c>
      <c r="O530" s="37" t="s">
        <v>158</v>
      </c>
      <c r="P530" s="37" t="s">
        <v>36</v>
      </c>
      <c r="R530" s="37" t="s">
        <v>1092</v>
      </c>
      <c r="S530" s="37">
        <f>VLOOKUP(J:J,[1]leaderboard_histograms_fixed_20!$B:$D,2,FALSE)</f>
        <v>1.24726331851655</v>
      </c>
      <c r="T530" s="37">
        <f>VLOOKUP(J:J,[1]leaderboard_histograms_fixed_20!$B:$D,3,FALSE)</f>
        <v>1.1543859649122801</v>
      </c>
      <c r="W530" s="42" t="s">
        <v>4168</v>
      </c>
      <c r="X530" s="37" t="s">
        <v>2822</v>
      </c>
      <c r="Y530" s="37" t="b">
        <v>1</v>
      </c>
      <c r="Z530" s="37" t="b">
        <v>1</v>
      </c>
      <c r="AA530" s="37" t="b">
        <v>1</v>
      </c>
      <c r="AB530" s="37" t="b">
        <v>0</v>
      </c>
    </row>
    <row r="531" spans="1:28" ht="13.8" thickBot="1" x14ac:dyDescent="0.3">
      <c r="A531" s="37" t="s">
        <v>2823</v>
      </c>
      <c r="B531" s="37" t="s">
        <v>2824</v>
      </c>
      <c r="C531" s="37">
        <v>25</v>
      </c>
      <c r="D531" s="37">
        <v>837</v>
      </c>
      <c r="E531" s="37">
        <v>2021</v>
      </c>
      <c r="F531" s="37">
        <v>12</v>
      </c>
      <c r="G531" s="37" t="s">
        <v>33</v>
      </c>
      <c r="H531" s="37">
        <v>0</v>
      </c>
      <c r="I531" s="37">
        <v>15</v>
      </c>
      <c r="J531" s="12" t="s">
        <v>2825</v>
      </c>
      <c r="O531" s="37" t="s">
        <v>158</v>
      </c>
      <c r="P531" s="37" t="s">
        <v>36</v>
      </c>
      <c r="Q531" s="37" t="s">
        <v>2826</v>
      </c>
      <c r="R531" s="37" t="s">
        <v>2792</v>
      </c>
      <c r="S531" s="37">
        <f>VLOOKUP(J:J,[1]leaderboard_histograms_fixed_20!$B:$D,2,FALSE)</f>
        <v>1.10074929449544</v>
      </c>
      <c r="T531" s="37">
        <f>VLOOKUP(J:J,[1]leaderboard_histograms_fixed_20!$B:$D,3,FALSE)</f>
        <v>1.0529010238907801</v>
      </c>
      <c r="W531" s="42" t="s">
        <v>4145</v>
      </c>
      <c r="X531" s="37" t="s">
        <v>2812</v>
      </c>
      <c r="Y531" s="37" t="b">
        <v>0</v>
      </c>
      <c r="Z531" s="37" t="b">
        <v>1</v>
      </c>
      <c r="AA531" s="37" t="b">
        <v>1</v>
      </c>
      <c r="AB531" s="37" t="b">
        <v>0</v>
      </c>
    </row>
    <row r="532" spans="1:28" ht="13.8" thickBot="1" x14ac:dyDescent="0.3">
      <c r="A532" s="37" t="s">
        <v>2827</v>
      </c>
      <c r="B532" s="37" t="s">
        <v>2828</v>
      </c>
      <c r="C532" s="37">
        <v>29</v>
      </c>
      <c r="D532" s="37">
        <v>85</v>
      </c>
      <c r="E532" s="37">
        <v>2021</v>
      </c>
      <c r="F532" s="37">
        <v>3</v>
      </c>
      <c r="G532" s="37" t="s">
        <v>33</v>
      </c>
      <c r="H532" s="37">
        <v>0</v>
      </c>
      <c r="I532" s="37">
        <v>38</v>
      </c>
      <c r="J532" s="12" t="s">
        <v>2829</v>
      </c>
      <c r="O532" s="37" t="s">
        <v>158</v>
      </c>
      <c r="P532" s="37" t="s">
        <v>36</v>
      </c>
      <c r="Q532" s="37" t="s">
        <v>2830</v>
      </c>
      <c r="R532" s="37" t="s">
        <v>2831</v>
      </c>
      <c r="S532" s="37"/>
      <c r="T532" s="37"/>
      <c r="W532" s="42" t="s">
        <v>4169</v>
      </c>
      <c r="X532" s="37" t="s">
        <v>2832</v>
      </c>
      <c r="Y532" s="37" t="b">
        <v>1</v>
      </c>
      <c r="Z532" s="37" t="b">
        <v>0</v>
      </c>
      <c r="AA532" s="37" t="b">
        <v>1</v>
      </c>
      <c r="AB532" s="37" t="b">
        <v>0</v>
      </c>
    </row>
    <row r="533" spans="1:28" ht="13.8" thickBot="1" x14ac:dyDescent="0.3">
      <c r="A533" s="37" t="s">
        <v>2833</v>
      </c>
      <c r="B533" s="37" t="s">
        <v>2833</v>
      </c>
      <c r="C533" s="37">
        <v>47</v>
      </c>
      <c r="D533" s="37">
        <v>567</v>
      </c>
      <c r="E533" s="37">
        <v>2019</v>
      </c>
      <c r="F533" s="37">
        <v>3</v>
      </c>
      <c r="G533" s="37" t="s">
        <v>33</v>
      </c>
      <c r="H533" s="37">
        <v>0</v>
      </c>
      <c r="I533" s="37">
        <v>44</v>
      </c>
      <c r="J533" s="12" t="s">
        <v>2834</v>
      </c>
      <c r="O533" s="37" t="s">
        <v>1995</v>
      </c>
      <c r="P533" s="28" t="s">
        <v>4113</v>
      </c>
      <c r="Q533" s="37" t="s">
        <v>2835</v>
      </c>
      <c r="R533" s="37" t="s">
        <v>2836</v>
      </c>
      <c r="S533" s="37">
        <f>VLOOKUP(J:J,[1]leaderboard_histograms_fixed_20!$B:$D,2,FALSE)</f>
        <v>1.2454244210688501</v>
      </c>
      <c r="T533" s="37">
        <f>VLOOKUP(J:J,[1]leaderboard_histograms_fixed_20!$B:$D,3,FALSE)</f>
        <v>1.06449196011757</v>
      </c>
      <c r="W533" s="42" t="s">
        <v>418</v>
      </c>
      <c r="X533" s="37" t="s">
        <v>1835</v>
      </c>
      <c r="Y533" s="37" t="b">
        <v>0</v>
      </c>
      <c r="Z533" s="37" t="b">
        <v>0</v>
      </c>
      <c r="AA533" s="37" t="b">
        <v>1</v>
      </c>
      <c r="AB533" s="37" t="b">
        <v>0</v>
      </c>
    </row>
    <row r="534" spans="1:28" ht="13.8" thickBot="1" x14ac:dyDescent="0.3">
      <c r="A534" s="37" t="s">
        <v>2837</v>
      </c>
      <c r="B534" s="37" t="s">
        <v>2838</v>
      </c>
      <c r="C534" s="37">
        <v>35</v>
      </c>
      <c r="D534" s="37">
        <v>113</v>
      </c>
      <c r="E534" s="37">
        <v>2020</v>
      </c>
      <c r="F534" s="37">
        <v>3</v>
      </c>
      <c r="G534" s="37" t="s">
        <v>33</v>
      </c>
      <c r="H534" s="37">
        <v>0</v>
      </c>
      <c r="I534" s="37">
        <v>198</v>
      </c>
      <c r="J534" s="12" t="s">
        <v>2839</v>
      </c>
      <c r="O534" s="37" t="s">
        <v>158</v>
      </c>
      <c r="P534" s="37" t="s">
        <v>36</v>
      </c>
      <c r="Q534" s="37" t="s">
        <v>2840</v>
      </c>
      <c r="R534" s="37" t="s">
        <v>1415</v>
      </c>
      <c r="S534" s="37"/>
      <c r="T534" s="37"/>
      <c r="W534" s="42" t="s">
        <v>411</v>
      </c>
      <c r="X534" s="37" t="s">
        <v>718</v>
      </c>
      <c r="Y534" s="37" t="b">
        <v>1</v>
      </c>
      <c r="Z534" s="37" t="b">
        <v>1</v>
      </c>
      <c r="AA534" s="37" t="b">
        <v>1</v>
      </c>
      <c r="AB534" s="37" t="b">
        <v>1</v>
      </c>
    </row>
    <row r="535" spans="1:28" ht="13.8" thickBot="1" x14ac:dyDescent="0.3">
      <c r="A535" s="37" t="s">
        <v>2841</v>
      </c>
      <c r="B535" s="37" t="s">
        <v>2842</v>
      </c>
      <c r="C535" s="37">
        <v>156</v>
      </c>
      <c r="D535" s="37">
        <v>2826</v>
      </c>
      <c r="E535" s="37">
        <v>2020</v>
      </c>
      <c r="F535" s="37">
        <v>1</v>
      </c>
      <c r="G535" s="37" t="s">
        <v>33</v>
      </c>
      <c r="H535" s="37">
        <v>0</v>
      </c>
      <c r="I535" s="37"/>
      <c r="J535" s="12" t="s">
        <v>2843</v>
      </c>
      <c r="K535" s="12" t="s">
        <v>2844</v>
      </c>
      <c r="L535" s="12" t="s">
        <v>2845</v>
      </c>
      <c r="O535" s="37" t="s">
        <v>158</v>
      </c>
      <c r="P535" s="37" t="s">
        <v>36</v>
      </c>
      <c r="Q535" s="37" t="s">
        <v>2846</v>
      </c>
      <c r="R535" s="37" t="s">
        <v>1415</v>
      </c>
      <c r="S535" s="37">
        <f>VLOOKUP(J:J,[1]leaderboard_histograms_fixed_20!$B:$D,2,FALSE)</f>
        <v>1.07121806018095</v>
      </c>
      <c r="T535" s="37">
        <f>VLOOKUP(J:J,[1]leaderboard_histograms_fixed_20!$B:$D,3,FALSE)</f>
        <v>1.03296380588796</v>
      </c>
      <c r="V535" s="37" t="s">
        <v>2847</v>
      </c>
      <c r="W535" s="42" t="s">
        <v>4170</v>
      </c>
      <c r="X535" s="37" t="s">
        <v>2848</v>
      </c>
      <c r="Y535" s="37" t="b">
        <v>1</v>
      </c>
      <c r="Z535" s="37" t="b">
        <v>0</v>
      </c>
      <c r="AA535" s="37" t="b">
        <v>1</v>
      </c>
      <c r="AB535" s="37" t="b">
        <v>0</v>
      </c>
    </row>
    <row r="536" spans="1:28" ht="13.8" thickBot="1" x14ac:dyDescent="0.3">
      <c r="A536" s="37" t="s">
        <v>2849</v>
      </c>
      <c r="B536" s="37" t="s">
        <v>2850</v>
      </c>
      <c r="C536" s="37">
        <v>57</v>
      </c>
      <c r="D536" s="37">
        <v>614</v>
      </c>
      <c r="E536" s="37">
        <v>2021</v>
      </c>
      <c r="F536" s="37">
        <v>8</v>
      </c>
      <c r="G536" s="37" t="s">
        <v>33</v>
      </c>
      <c r="H536" s="37">
        <v>0</v>
      </c>
      <c r="I536" s="37"/>
      <c r="J536" s="12" t="s">
        <v>2851</v>
      </c>
      <c r="O536" s="37" t="s">
        <v>158</v>
      </c>
      <c r="P536" s="37" t="s">
        <v>36</v>
      </c>
      <c r="Q536" s="37" t="s">
        <v>2852</v>
      </c>
      <c r="R536" s="37" t="s">
        <v>311</v>
      </c>
      <c r="S536" s="37">
        <f>VLOOKUP(J:J,[1]leaderboard_histograms_fixed_20!$B:$D,2,FALSE)</f>
        <v>1.1690864710643201</v>
      </c>
      <c r="T536" s="37">
        <f>VLOOKUP(J:J,[1]leaderboard_histograms_fixed_20!$B:$D,3,FALSE)</f>
        <v>1.10505927377952</v>
      </c>
      <c r="W536" s="42" t="s">
        <v>227</v>
      </c>
      <c r="X536" s="37" t="s">
        <v>282</v>
      </c>
      <c r="Y536" s="37" t="b">
        <v>0</v>
      </c>
      <c r="Z536" s="37" t="b">
        <v>0</v>
      </c>
      <c r="AA536" s="37" t="b">
        <v>1</v>
      </c>
      <c r="AB536" s="37" t="b">
        <v>0</v>
      </c>
    </row>
    <row r="537" spans="1:28" ht="13.8" thickBot="1" x14ac:dyDescent="0.3">
      <c r="A537" s="37" t="s">
        <v>2853</v>
      </c>
      <c r="B537" s="37" t="s">
        <v>2854</v>
      </c>
      <c r="C537" s="37">
        <v>53</v>
      </c>
      <c r="D537" s="37">
        <v>80</v>
      </c>
      <c r="E537" s="37">
        <v>2021</v>
      </c>
      <c r="F537" s="37">
        <v>1</v>
      </c>
      <c r="G537" s="37" t="s">
        <v>33</v>
      </c>
      <c r="H537" s="37">
        <v>0</v>
      </c>
      <c r="I537" s="37"/>
      <c r="J537" s="12" t="s">
        <v>2855</v>
      </c>
      <c r="K537" s="12" t="s">
        <v>2856</v>
      </c>
      <c r="P537" s="28" t="s">
        <v>4114</v>
      </c>
      <c r="Q537" s="37" t="s">
        <v>2857</v>
      </c>
      <c r="R537" s="37" t="s">
        <v>2858</v>
      </c>
      <c r="S537" s="37"/>
      <c r="T537" s="37"/>
      <c r="W537" s="43" t="s">
        <v>4171</v>
      </c>
      <c r="X537" s="37" t="s">
        <v>2859</v>
      </c>
      <c r="Y537" s="37" t="b">
        <v>0</v>
      </c>
      <c r="Z537" s="37" t="b">
        <v>1</v>
      </c>
      <c r="AA537" s="37" t="b">
        <v>1</v>
      </c>
      <c r="AB537" s="37" t="b">
        <v>0</v>
      </c>
    </row>
    <row r="538" spans="1:28" ht="13.8" thickBot="1" x14ac:dyDescent="0.3">
      <c r="A538" s="37" t="s">
        <v>2860</v>
      </c>
      <c r="B538" s="37" t="s">
        <v>2861</v>
      </c>
      <c r="C538" s="37">
        <v>227</v>
      </c>
      <c r="D538" s="37">
        <v>993</v>
      </c>
      <c r="E538" s="37">
        <v>2021</v>
      </c>
      <c r="F538" s="37">
        <v>3</v>
      </c>
      <c r="G538" s="37" t="s">
        <v>2862</v>
      </c>
      <c r="H538" s="37">
        <v>4500</v>
      </c>
      <c r="I538" s="37">
        <v>42</v>
      </c>
      <c r="J538" s="12" t="s">
        <v>2863</v>
      </c>
      <c r="O538" s="37" t="s">
        <v>158</v>
      </c>
      <c r="P538" s="37" t="s">
        <v>36</v>
      </c>
      <c r="Q538" s="37" t="s">
        <v>2864</v>
      </c>
      <c r="R538" s="37" t="s">
        <v>2865</v>
      </c>
      <c r="S538" s="37">
        <f>VLOOKUP(J:J,[1]leaderboard_histograms_fixed_20!$B:$D,2,FALSE)</f>
        <v>1</v>
      </c>
      <c r="T538" s="37">
        <f>VLOOKUP(J:J,[1]leaderboard_histograms_fixed_20!$B:$D,3,FALSE)</f>
        <v>1</v>
      </c>
      <c r="W538" s="42" t="s">
        <v>418</v>
      </c>
      <c r="X538" s="37" t="s">
        <v>303</v>
      </c>
      <c r="Y538" s="37" t="b">
        <v>0</v>
      </c>
      <c r="Z538" s="37" t="b">
        <v>0</v>
      </c>
      <c r="AA538" s="37" t="b">
        <v>1</v>
      </c>
      <c r="AB538" s="37" t="b">
        <v>1</v>
      </c>
    </row>
    <row r="539" spans="1:28" ht="13.8" thickBot="1" x14ac:dyDescent="0.3">
      <c r="A539" s="37" t="s">
        <v>2866</v>
      </c>
      <c r="B539" s="37" t="s">
        <v>2572</v>
      </c>
      <c r="C539" s="37">
        <v>133</v>
      </c>
      <c r="D539" s="37">
        <v>422</v>
      </c>
      <c r="E539" s="37">
        <v>2020</v>
      </c>
      <c r="F539" s="37">
        <v>2</v>
      </c>
      <c r="G539" s="37" t="s">
        <v>33</v>
      </c>
      <c r="H539" s="37">
        <v>0</v>
      </c>
      <c r="I539" s="37">
        <v>59</v>
      </c>
      <c r="J539" s="12" t="s">
        <v>2867</v>
      </c>
      <c r="O539" s="37" t="s">
        <v>2066</v>
      </c>
      <c r="P539" s="28" t="s">
        <v>4115</v>
      </c>
      <c r="Q539" s="37" t="s">
        <v>2575</v>
      </c>
      <c r="R539" s="37" t="s">
        <v>311</v>
      </c>
      <c r="S539" s="37">
        <f>VLOOKUP(J:J,[1]leaderboard_histograms_fixed_20!$B:$D,2,FALSE)</f>
        <v>1.73778443113772</v>
      </c>
      <c r="T539" s="37">
        <f>VLOOKUP(J:J,[1]leaderboard_histograms_fixed_20!$B:$D,3,FALSE)</f>
        <v>1.5589820359281401</v>
      </c>
      <c r="W539" s="42" t="s">
        <v>4144</v>
      </c>
      <c r="X539" s="37" t="s">
        <v>2576</v>
      </c>
      <c r="Y539" s="37" t="b">
        <v>1</v>
      </c>
      <c r="Z539" s="37" t="b">
        <v>0</v>
      </c>
      <c r="AA539" s="37" t="b">
        <v>1</v>
      </c>
      <c r="AB539" s="37" t="b">
        <v>0</v>
      </c>
    </row>
    <row r="540" spans="1:28" ht="13.8" thickBot="1" x14ac:dyDescent="0.3">
      <c r="A540" s="37" t="s">
        <v>2868</v>
      </c>
      <c r="B540" s="37" t="s">
        <v>2869</v>
      </c>
      <c r="C540" s="37">
        <v>28</v>
      </c>
      <c r="D540" s="37">
        <v>177</v>
      </c>
      <c r="E540" s="37">
        <v>2020</v>
      </c>
      <c r="F540" s="37">
        <v>2</v>
      </c>
      <c r="G540" s="37" t="s">
        <v>33</v>
      </c>
      <c r="H540" s="37">
        <v>0</v>
      </c>
      <c r="I540" s="37"/>
      <c r="J540" s="12" t="s">
        <v>2870</v>
      </c>
      <c r="O540" s="37" t="s">
        <v>158</v>
      </c>
      <c r="P540" s="37" t="s">
        <v>36</v>
      </c>
      <c r="Q540" s="37" t="s">
        <v>2871</v>
      </c>
      <c r="R540" s="37" t="s">
        <v>2792</v>
      </c>
      <c r="S540" s="37"/>
      <c r="T540" s="37"/>
      <c r="W540" s="42" t="s">
        <v>4138</v>
      </c>
      <c r="X540" s="37" t="s">
        <v>2872</v>
      </c>
      <c r="Y540" s="37" t="b">
        <v>0</v>
      </c>
      <c r="Z540" s="37" t="b">
        <v>1</v>
      </c>
      <c r="AA540" s="37" t="b">
        <v>1</v>
      </c>
      <c r="AB540" s="37" t="b">
        <v>0</v>
      </c>
    </row>
    <row r="541" spans="1:28" ht="13.8" thickBot="1" x14ac:dyDescent="0.3">
      <c r="A541" s="37" t="s">
        <v>2873</v>
      </c>
      <c r="B541" s="37" t="s">
        <v>2874</v>
      </c>
      <c r="C541" s="37">
        <v>25</v>
      </c>
      <c r="D541" s="37">
        <v>117</v>
      </c>
      <c r="E541" s="37">
        <v>2021</v>
      </c>
      <c r="F541" s="37">
        <v>2</v>
      </c>
      <c r="G541" s="37" t="s">
        <v>33</v>
      </c>
      <c r="H541" s="37">
        <v>0</v>
      </c>
      <c r="I541" s="37">
        <v>86</v>
      </c>
      <c r="J541" s="12" t="s">
        <v>2875</v>
      </c>
      <c r="O541" s="37" t="s">
        <v>492</v>
      </c>
      <c r="P541" s="28" t="s">
        <v>4113</v>
      </c>
      <c r="Q541" s="37" t="s">
        <v>2876</v>
      </c>
      <c r="R541" s="37" t="s">
        <v>2877</v>
      </c>
      <c r="S541" s="37"/>
      <c r="T541" s="37"/>
      <c r="W541" s="42" t="s">
        <v>4172</v>
      </c>
      <c r="X541" s="37" t="s">
        <v>2878</v>
      </c>
      <c r="Y541" s="37" t="b">
        <v>1</v>
      </c>
      <c r="Z541" s="37" t="b">
        <v>1</v>
      </c>
      <c r="AA541" s="37" t="b">
        <v>1</v>
      </c>
      <c r="AB541" s="37" t="b">
        <v>0</v>
      </c>
    </row>
    <row r="542" spans="1:28" ht="13.8" thickBot="1" x14ac:dyDescent="0.3">
      <c r="A542" s="37" t="s">
        <v>2879</v>
      </c>
      <c r="B542" s="37" t="s">
        <v>2880</v>
      </c>
      <c r="C542" s="37">
        <v>43</v>
      </c>
      <c r="D542" s="37">
        <v>86</v>
      </c>
      <c r="E542" s="37">
        <v>2018</v>
      </c>
      <c r="F542" s="37">
        <v>1</v>
      </c>
      <c r="G542" s="37" t="s">
        <v>33</v>
      </c>
      <c r="H542" s="37">
        <v>0</v>
      </c>
      <c r="I542" s="37"/>
      <c r="J542" s="12" t="s">
        <v>2881</v>
      </c>
      <c r="O542" s="37" t="s">
        <v>492</v>
      </c>
      <c r="P542" s="28" t="s">
        <v>4114</v>
      </c>
      <c r="Q542" s="37" t="s">
        <v>2882</v>
      </c>
      <c r="R542" s="37" t="s">
        <v>2858</v>
      </c>
      <c r="S542" s="37"/>
      <c r="T542" s="37"/>
      <c r="V542" s="37" t="s">
        <v>2883</v>
      </c>
      <c r="W542" s="43" t="s">
        <v>4173</v>
      </c>
      <c r="X542" s="37" t="s">
        <v>282</v>
      </c>
      <c r="Y542" s="37" t="b">
        <v>0</v>
      </c>
      <c r="Z542" s="37" t="b">
        <v>1</v>
      </c>
      <c r="AA542" s="37" t="b">
        <v>1</v>
      </c>
      <c r="AB542" s="37" t="b">
        <v>0</v>
      </c>
    </row>
    <row r="543" spans="1:28" ht="13.8" thickBot="1" x14ac:dyDescent="0.3">
      <c r="A543" s="37" t="s">
        <v>2884</v>
      </c>
      <c r="B543" s="37" t="s">
        <v>2885</v>
      </c>
      <c r="C543" s="37">
        <v>72</v>
      </c>
      <c r="D543" s="37">
        <v>974</v>
      </c>
      <c r="E543" s="37">
        <v>2020</v>
      </c>
      <c r="F543" s="37">
        <v>2</v>
      </c>
      <c r="G543" s="37" t="s">
        <v>33</v>
      </c>
      <c r="H543" s="37">
        <v>0</v>
      </c>
      <c r="I543" s="37">
        <v>121</v>
      </c>
      <c r="J543" s="12" t="s">
        <v>2886</v>
      </c>
      <c r="O543" s="37" t="s">
        <v>424</v>
      </c>
      <c r="P543" s="28" t="s">
        <v>4113</v>
      </c>
      <c r="Q543" s="37" t="s">
        <v>2887</v>
      </c>
      <c r="R543" s="37" t="s">
        <v>94</v>
      </c>
      <c r="S543" s="37">
        <f>VLOOKUP(J:J,[1]leaderboard_histograms_fixed_20!$B:$D,2,FALSE)</f>
        <v>1.15739651252289</v>
      </c>
      <c r="T543" s="37">
        <f>VLOOKUP(J:J,[1]leaderboard_histograms_fixed_20!$B:$D,3,FALSE)</f>
        <v>1.0642846683262499</v>
      </c>
      <c r="W543" s="42" t="s">
        <v>4174</v>
      </c>
      <c r="X543" s="37" t="s">
        <v>2888</v>
      </c>
      <c r="Y543" s="37" t="b">
        <v>0</v>
      </c>
      <c r="Z543" s="37" t="b">
        <v>0</v>
      </c>
      <c r="AA543" s="37" t="b">
        <v>1</v>
      </c>
      <c r="AB543" s="37" t="b">
        <v>0</v>
      </c>
    </row>
    <row r="544" spans="1:28" ht="13.8" thickBot="1" x14ac:dyDescent="0.3">
      <c r="A544" s="37" t="s">
        <v>2889</v>
      </c>
      <c r="B544" s="37" t="s">
        <v>2890</v>
      </c>
      <c r="C544" s="37">
        <v>894</v>
      </c>
      <c r="D544" s="37">
        <v>4338</v>
      </c>
      <c r="E544" s="37">
        <v>2019</v>
      </c>
      <c r="F544" s="37">
        <v>1</v>
      </c>
      <c r="G544" s="37" t="s">
        <v>33</v>
      </c>
      <c r="H544" s="37">
        <v>0</v>
      </c>
      <c r="I544" s="37"/>
      <c r="J544" s="12" t="s">
        <v>2891</v>
      </c>
      <c r="L544" s="12" t="s">
        <v>2892</v>
      </c>
      <c r="O544" s="37" t="s">
        <v>570</v>
      </c>
      <c r="P544" s="37" t="s">
        <v>36</v>
      </c>
      <c r="Q544" s="37" t="s">
        <v>2893</v>
      </c>
      <c r="R544" s="37" t="s">
        <v>2538</v>
      </c>
      <c r="S544" s="37">
        <f>VLOOKUP(J:J,[1]leaderboard_histograms_fixed_20!$B:$D,2,FALSE)</f>
        <v>1.47854737284036</v>
      </c>
      <c r="T544" s="37">
        <f>VLOOKUP(J:J,[1]leaderboard_histograms_fixed_20!$B:$D,3,FALSE)</f>
        <v>1.4914243102162501</v>
      </c>
      <c r="W544" s="42" t="s">
        <v>1429</v>
      </c>
      <c r="X544" s="37" t="s">
        <v>2894</v>
      </c>
      <c r="Y544" s="37" t="b">
        <v>1</v>
      </c>
      <c r="Z544" s="37" t="b">
        <v>0</v>
      </c>
      <c r="AA544" s="37" t="b">
        <v>1</v>
      </c>
      <c r="AB544" s="37" t="b">
        <v>0</v>
      </c>
    </row>
    <row r="545" spans="1:28" ht="13.8" thickBot="1" x14ac:dyDescent="0.3">
      <c r="A545" s="37" t="s">
        <v>2895</v>
      </c>
      <c r="B545" s="37" t="s">
        <v>2896</v>
      </c>
      <c r="C545" s="37">
        <v>21</v>
      </c>
      <c r="D545" s="37">
        <v>28</v>
      </c>
      <c r="E545" s="37">
        <v>2019</v>
      </c>
      <c r="F545" s="37">
        <v>1</v>
      </c>
      <c r="G545" s="37" t="s">
        <v>33</v>
      </c>
      <c r="H545" s="37">
        <v>0</v>
      </c>
      <c r="I545" s="37"/>
      <c r="J545" s="12" t="s">
        <v>2897</v>
      </c>
      <c r="O545" s="37" t="s">
        <v>335</v>
      </c>
      <c r="P545" s="28" t="s">
        <v>4113</v>
      </c>
      <c r="Q545" s="37" t="s">
        <v>2898</v>
      </c>
      <c r="R545" s="37" t="s">
        <v>326</v>
      </c>
      <c r="S545" s="37"/>
      <c r="T545" s="37"/>
      <c r="V545" s="37" t="s">
        <v>2899</v>
      </c>
      <c r="W545" s="42" t="s">
        <v>227</v>
      </c>
      <c r="X545" s="37" t="s">
        <v>282</v>
      </c>
      <c r="Y545" s="37" t="b">
        <v>0</v>
      </c>
      <c r="Z545" s="37" t="b">
        <v>0</v>
      </c>
      <c r="AA545" s="37" t="b">
        <v>1</v>
      </c>
      <c r="AB545" s="37" t="b">
        <v>0</v>
      </c>
    </row>
    <row r="546" spans="1:28" ht="13.8" thickBot="1" x14ac:dyDescent="0.3">
      <c r="A546" s="37" t="s">
        <v>2900</v>
      </c>
      <c r="B546" s="37" t="s">
        <v>2900</v>
      </c>
      <c r="C546" s="37">
        <v>77</v>
      </c>
      <c r="D546" s="37">
        <v>65</v>
      </c>
      <c r="E546" s="37">
        <v>2019</v>
      </c>
      <c r="F546" s="37">
        <v>3</v>
      </c>
      <c r="G546" s="37" t="s">
        <v>33</v>
      </c>
      <c r="H546" s="37">
        <v>0</v>
      </c>
      <c r="I546" s="37">
        <v>44</v>
      </c>
      <c r="J546" s="12" t="s">
        <v>2901</v>
      </c>
      <c r="O546" s="37" t="s">
        <v>2902</v>
      </c>
      <c r="P546" s="28" t="s">
        <v>4113</v>
      </c>
      <c r="Q546" s="37" t="s">
        <v>2903</v>
      </c>
      <c r="R546" s="37" t="s">
        <v>120</v>
      </c>
      <c r="S546" s="37">
        <f>VLOOKUP(J:J,[1]leaderboard_histograms_fixed_20!$B:$D,2,FALSE)</f>
        <v>1.1290834126228899</v>
      </c>
      <c r="T546" s="37">
        <f>VLOOKUP(J:J,[1]leaderboard_histograms_fixed_20!$B:$D,3,FALSE)</f>
        <v>1.15073806701864</v>
      </c>
      <c r="W546" s="42" t="s">
        <v>4153</v>
      </c>
      <c r="X546" s="37" t="s">
        <v>2904</v>
      </c>
      <c r="Y546" s="37" t="b">
        <v>0</v>
      </c>
      <c r="Z546" s="37" t="b">
        <v>0</v>
      </c>
      <c r="AA546" s="37" t="b">
        <v>1</v>
      </c>
      <c r="AB546" s="37" t="b">
        <v>0</v>
      </c>
    </row>
    <row r="547" spans="1:28" ht="13.8" thickBot="1" x14ac:dyDescent="0.3">
      <c r="A547" s="37" t="s">
        <v>2905</v>
      </c>
      <c r="B547" s="37" t="s">
        <v>2906</v>
      </c>
      <c r="C547" s="37">
        <v>123</v>
      </c>
      <c r="D547" s="37">
        <v>1068</v>
      </c>
      <c r="E547" s="37">
        <v>2020</v>
      </c>
      <c r="F547" s="37">
        <v>21</v>
      </c>
      <c r="G547" s="37" t="s">
        <v>33</v>
      </c>
      <c r="H547" s="37">
        <v>0</v>
      </c>
      <c r="I547" s="37">
        <v>156</v>
      </c>
      <c r="J547" s="12" t="s">
        <v>2907</v>
      </c>
      <c r="O547" s="37" t="s">
        <v>2597</v>
      </c>
      <c r="P547" s="37" t="s">
        <v>36</v>
      </c>
      <c r="Q547" s="37" t="s">
        <v>2908</v>
      </c>
      <c r="R547" s="37" t="s">
        <v>311</v>
      </c>
      <c r="S547" s="37"/>
      <c r="T547" s="37"/>
      <c r="W547" s="43" t="s">
        <v>303</v>
      </c>
      <c r="X547" s="37" t="s">
        <v>303</v>
      </c>
      <c r="Y547" s="37" t="b">
        <v>0</v>
      </c>
      <c r="Z547" s="37" t="b">
        <v>0</v>
      </c>
      <c r="AA547" s="37" t="b">
        <v>1</v>
      </c>
      <c r="AB547" s="37" t="b">
        <v>0</v>
      </c>
    </row>
    <row r="548" spans="1:28" ht="13.8" thickBot="1" x14ac:dyDescent="0.3">
      <c r="A548" s="37" t="s">
        <v>2909</v>
      </c>
      <c r="B548" s="37" t="s">
        <v>2909</v>
      </c>
      <c r="C548" s="37">
        <v>191</v>
      </c>
      <c r="D548" s="37">
        <v>3751</v>
      </c>
      <c r="E548" s="37">
        <v>2021</v>
      </c>
      <c r="F548" s="37">
        <v>3</v>
      </c>
      <c r="G548" s="37">
        <v>10000</v>
      </c>
      <c r="H548" s="37">
        <v>10000</v>
      </c>
      <c r="I548" s="37">
        <v>60</v>
      </c>
      <c r="J548" s="12" t="s">
        <v>2910</v>
      </c>
      <c r="O548" s="37" t="s">
        <v>2911</v>
      </c>
      <c r="P548" s="28" t="s">
        <v>4113</v>
      </c>
      <c r="Q548" s="37" t="s">
        <v>2912</v>
      </c>
      <c r="R548" s="37" t="s">
        <v>311</v>
      </c>
      <c r="S548" s="37">
        <f>VLOOKUP(J:J,[1]leaderboard_histograms_fixed_20!$B:$D,2,FALSE)</f>
        <v>1.09227265976931</v>
      </c>
      <c r="T548" s="37">
        <f>VLOOKUP(J:J,[1]leaderboard_histograms_fixed_20!$B:$D,3,FALSE)</f>
        <v>1.0211141320067101</v>
      </c>
      <c r="W548" s="42" t="s">
        <v>4153</v>
      </c>
      <c r="X548" s="37" t="s">
        <v>303</v>
      </c>
      <c r="Y548" s="37" t="b">
        <v>0</v>
      </c>
      <c r="Z548" s="37" t="b">
        <v>0</v>
      </c>
      <c r="AA548" s="37" t="b">
        <v>1</v>
      </c>
      <c r="AB548" s="37" t="b">
        <v>0</v>
      </c>
    </row>
    <row r="549" spans="1:28" ht="13.8" thickBot="1" x14ac:dyDescent="0.3">
      <c r="A549" s="37" t="s">
        <v>2913</v>
      </c>
      <c r="B549" s="37" t="s">
        <v>2913</v>
      </c>
      <c r="C549" s="37">
        <v>258</v>
      </c>
      <c r="D549" s="37">
        <v>763</v>
      </c>
      <c r="E549" s="37">
        <v>2021</v>
      </c>
      <c r="F549" s="37">
        <v>3</v>
      </c>
      <c r="G549" s="37" t="s">
        <v>33</v>
      </c>
      <c r="H549" s="37">
        <v>0</v>
      </c>
      <c r="I549" s="37">
        <v>236</v>
      </c>
      <c r="J549" s="40" t="s">
        <v>2914</v>
      </c>
      <c r="O549" s="37" t="s">
        <v>158</v>
      </c>
      <c r="P549" s="37" t="s">
        <v>36</v>
      </c>
      <c r="Q549" s="37" t="s">
        <v>2915</v>
      </c>
      <c r="R549" s="37" t="s">
        <v>2916</v>
      </c>
      <c r="S549" s="41">
        <v>1.5695297318305399</v>
      </c>
      <c r="T549" s="41">
        <v>1.3914002205071601</v>
      </c>
      <c r="W549" s="43" t="s">
        <v>1584</v>
      </c>
      <c r="X549" s="37" t="s">
        <v>303</v>
      </c>
      <c r="Y549" s="37" t="b">
        <v>0</v>
      </c>
      <c r="Z549" s="37" t="b">
        <v>0</v>
      </c>
      <c r="AA549" s="37" t="b">
        <v>1</v>
      </c>
      <c r="AB549" s="37" t="b">
        <v>0</v>
      </c>
    </row>
    <row r="550" spans="1:28" ht="13.8" thickBot="1" x14ac:dyDescent="0.3">
      <c r="A550" s="37" t="s">
        <v>2917</v>
      </c>
      <c r="B550" s="37" t="s">
        <v>2918</v>
      </c>
      <c r="C550" s="37">
        <v>13</v>
      </c>
      <c r="D550" s="37">
        <v>22</v>
      </c>
      <c r="E550" s="37">
        <v>2020</v>
      </c>
      <c r="F550" s="37">
        <v>1</v>
      </c>
      <c r="G550" s="37" t="s">
        <v>33</v>
      </c>
      <c r="H550" s="37">
        <v>0</v>
      </c>
      <c r="I550" s="37"/>
      <c r="J550" s="12" t="s">
        <v>2919</v>
      </c>
      <c r="O550" s="37" t="s">
        <v>492</v>
      </c>
      <c r="P550" s="28" t="s">
        <v>4114</v>
      </c>
      <c r="Q550" s="24" t="s">
        <v>2918</v>
      </c>
      <c r="R550" s="37" t="s">
        <v>493</v>
      </c>
      <c r="S550" s="37"/>
      <c r="T550" s="37"/>
      <c r="W550" s="42" t="s">
        <v>1935</v>
      </c>
      <c r="X550" s="37" t="s">
        <v>2888</v>
      </c>
      <c r="Y550" s="37" t="b">
        <v>0</v>
      </c>
      <c r="Z550" s="37" t="b">
        <v>0</v>
      </c>
      <c r="AA550" s="37" t="b">
        <v>1</v>
      </c>
      <c r="AB550" s="37" t="b">
        <v>0</v>
      </c>
    </row>
    <row r="551" spans="1:28" ht="13.8" thickBot="1" x14ac:dyDescent="0.3">
      <c r="A551" s="37" t="s">
        <v>2920</v>
      </c>
      <c r="B551" s="37" t="s">
        <v>2921</v>
      </c>
      <c r="C551" s="37">
        <v>681</v>
      </c>
      <c r="D551" s="37">
        <v>2345</v>
      </c>
      <c r="E551" s="37">
        <v>2019</v>
      </c>
      <c r="F551" s="37">
        <v>2</v>
      </c>
      <c r="G551" s="37" t="s">
        <v>33</v>
      </c>
      <c r="H551" s="37">
        <v>0</v>
      </c>
      <c r="I551" s="37"/>
      <c r="J551" s="12" t="s">
        <v>2922</v>
      </c>
      <c r="O551" s="37" t="s">
        <v>158</v>
      </c>
      <c r="P551" s="37" t="s">
        <v>36</v>
      </c>
      <c r="Q551" s="37" t="s">
        <v>2923</v>
      </c>
      <c r="R551" s="37" t="s">
        <v>94</v>
      </c>
      <c r="S551" s="37">
        <f>VLOOKUP(J:J,[1]leaderboard_histograms_fixed_20!$B:$D,2,FALSE)</f>
        <v>1.5854763026863099</v>
      </c>
      <c r="T551" s="37">
        <f>VLOOKUP(J:J,[1]leaderboard_histograms_fixed_20!$B:$D,3,FALSE)</f>
        <v>1.61032258064516</v>
      </c>
      <c r="W551" s="42" t="s">
        <v>1835</v>
      </c>
      <c r="X551" s="37" t="s">
        <v>1835</v>
      </c>
      <c r="Y551" s="37" t="b">
        <v>0</v>
      </c>
      <c r="Z551" s="37" t="b">
        <v>0</v>
      </c>
      <c r="AA551" s="37" t="b">
        <v>1</v>
      </c>
      <c r="AB551" s="37" t="b">
        <v>0</v>
      </c>
    </row>
    <row r="552" spans="1:28" ht="13.8" thickBot="1" x14ac:dyDescent="0.3">
      <c r="A552" s="37" t="s">
        <v>2924</v>
      </c>
      <c r="B552" s="37" t="s">
        <v>2925</v>
      </c>
      <c r="C552" s="37">
        <v>89</v>
      </c>
      <c r="D552" s="37">
        <v>125</v>
      </c>
      <c r="E552" s="37">
        <v>2019</v>
      </c>
      <c r="F552" s="37">
        <v>1</v>
      </c>
      <c r="G552" s="37" t="s">
        <v>33</v>
      </c>
      <c r="H552" s="37">
        <v>0</v>
      </c>
      <c r="I552" s="37"/>
      <c r="J552" s="12" t="s">
        <v>2926</v>
      </c>
      <c r="O552" s="37" t="s">
        <v>158</v>
      </c>
      <c r="P552" s="37" t="s">
        <v>36</v>
      </c>
      <c r="Q552" s="37" t="s">
        <v>2927</v>
      </c>
      <c r="R552" s="37" t="s">
        <v>94</v>
      </c>
      <c r="S552" s="37">
        <f>VLOOKUP(J:J,[1]leaderboard_histograms_fixed_20!$B:$D,2,FALSE)</f>
        <v>1.66683817854386</v>
      </c>
      <c r="T552" s="37">
        <f>VLOOKUP(J:J,[1]leaderboard_histograms_fixed_20!$B:$D,3,FALSE)</f>
        <v>1.7853403141361199</v>
      </c>
      <c r="W552" s="42" t="s">
        <v>1835</v>
      </c>
      <c r="X552" s="37" t="s">
        <v>1835</v>
      </c>
      <c r="Y552" s="37" t="b">
        <v>0</v>
      </c>
      <c r="Z552" s="37" t="b">
        <v>0</v>
      </c>
      <c r="AA552" s="37" t="b">
        <v>1</v>
      </c>
      <c r="AB552" s="37" t="b">
        <v>0</v>
      </c>
    </row>
    <row r="553" spans="1:28" ht="13.8" thickBot="1" x14ac:dyDescent="0.3">
      <c r="A553" s="37" t="s">
        <v>2928</v>
      </c>
      <c r="B553" s="37"/>
      <c r="C553" s="37">
        <v>166</v>
      </c>
      <c r="D553" s="37">
        <v>423</v>
      </c>
      <c r="E553" s="37">
        <v>2020</v>
      </c>
      <c r="F553" s="37">
        <v>6</v>
      </c>
      <c r="G553" s="37" t="s">
        <v>33</v>
      </c>
      <c r="H553" s="37">
        <v>0</v>
      </c>
      <c r="I553" s="37">
        <v>169</v>
      </c>
      <c r="J553" s="12" t="s">
        <v>2929</v>
      </c>
      <c r="O553" s="37" t="s">
        <v>158</v>
      </c>
      <c r="P553" s="37" t="s">
        <v>36</v>
      </c>
      <c r="Q553" s="37" t="s">
        <v>2930</v>
      </c>
      <c r="R553" s="37" t="s">
        <v>1415</v>
      </c>
      <c r="S553" s="37"/>
      <c r="T553" s="37"/>
      <c r="W553" s="42" t="s">
        <v>4175</v>
      </c>
      <c r="X553" s="37" t="s">
        <v>2931</v>
      </c>
      <c r="Y553" s="37" t="b">
        <v>1</v>
      </c>
      <c r="Z553" s="37" t="b">
        <v>1</v>
      </c>
      <c r="AA553" s="37" t="b">
        <v>1</v>
      </c>
      <c r="AB553" s="37" t="b">
        <v>0</v>
      </c>
    </row>
    <row r="554" spans="1:28" ht="13.8" thickBot="1" x14ac:dyDescent="0.3">
      <c r="A554" s="37" t="s">
        <v>2932</v>
      </c>
      <c r="B554" s="37" t="s">
        <v>2933</v>
      </c>
      <c r="C554" s="37">
        <v>251</v>
      </c>
      <c r="D554" s="37">
        <v>485</v>
      </c>
      <c r="E554" s="37">
        <v>2020</v>
      </c>
      <c r="F554" s="37">
        <v>3</v>
      </c>
      <c r="G554" s="37" t="s">
        <v>33</v>
      </c>
      <c r="H554" s="37">
        <v>0</v>
      </c>
      <c r="I554" s="37">
        <v>123</v>
      </c>
      <c r="J554" s="12" t="s">
        <v>2934</v>
      </c>
      <c r="O554" s="37" t="s">
        <v>158</v>
      </c>
      <c r="P554" s="37" t="s">
        <v>36</v>
      </c>
      <c r="Q554" s="37" t="s">
        <v>2935</v>
      </c>
      <c r="R554" s="37" t="s">
        <v>2936</v>
      </c>
      <c r="S554" s="37"/>
      <c r="T554" s="37"/>
      <c r="W554" s="42" t="s">
        <v>1429</v>
      </c>
      <c r="X554" s="37" t="s">
        <v>303</v>
      </c>
      <c r="Y554" s="37" t="b">
        <v>0</v>
      </c>
      <c r="Z554" s="37" t="b">
        <v>1</v>
      </c>
      <c r="AA554" s="37" t="b">
        <v>1</v>
      </c>
      <c r="AB554" s="37" t="b">
        <v>0</v>
      </c>
    </row>
    <row r="555" spans="1:28" ht="13.8" thickBot="1" x14ac:dyDescent="0.3">
      <c r="A555" s="37" t="s">
        <v>2937</v>
      </c>
      <c r="B555" s="37" t="s">
        <v>2651</v>
      </c>
      <c r="C555" s="37">
        <v>75</v>
      </c>
      <c r="D555" s="37">
        <v>789</v>
      </c>
      <c r="E555" s="37">
        <v>2021</v>
      </c>
      <c r="F555" s="37">
        <v>1</v>
      </c>
      <c r="G555" s="37" t="s">
        <v>33</v>
      </c>
      <c r="H555" s="37">
        <v>0</v>
      </c>
      <c r="I555" s="37"/>
      <c r="J555" s="12" t="s">
        <v>2938</v>
      </c>
      <c r="O555" s="37" t="s">
        <v>492</v>
      </c>
      <c r="P555" s="28" t="s">
        <v>4114</v>
      </c>
      <c r="Q555" s="37" t="s">
        <v>2939</v>
      </c>
      <c r="R555" s="37" t="s">
        <v>2435</v>
      </c>
      <c r="S555" s="37">
        <f>VLOOKUP(J:J,[1]leaderboard_histograms_fixed_20!$B:$D,2,FALSE)</f>
        <v>1.28649799835555</v>
      </c>
      <c r="T555" s="37">
        <f>VLOOKUP(J:J,[1]leaderboard_histograms_fixed_20!$B:$D,3,FALSE)</f>
        <v>1.2377963376043899</v>
      </c>
      <c r="W555" s="42" t="s">
        <v>4176</v>
      </c>
      <c r="X555" s="37" t="s">
        <v>2940</v>
      </c>
      <c r="Y555" s="37" t="b">
        <v>1</v>
      </c>
      <c r="Z555" s="37" t="b">
        <v>0</v>
      </c>
      <c r="AA555" s="37" t="b">
        <v>1</v>
      </c>
      <c r="AB555" s="37" t="b">
        <v>0</v>
      </c>
    </row>
    <row r="556" spans="1:28" ht="13.8" thickBot="1" x14ac:dyDescent="0.3">
      <c r="A556" s="37" t="s">
        <v>2941</v>
      </c>
      <c r="B556" s="37" t="s">
        <v>2942</v>
      </c>
      <c r="C556" s="37">
        <v>166</v>
      </c>
      <c r="D556" s="37">
        <v>78</v>
      </c>
      <c r="E556" s="37">
        <v>2018</v>
      </c>
      <c r="F556" s="37">
        <v>3</v>
      </c>
      <c r="G556" s="37" t="s">
        <v>33</v>
      </c>
      <c r="H556" s="37">
        <v>0</v>
      </c>
      <c r="I556" s="37">
        <v>22</v>
      </c>
      <c r="J556" s="12" t="s">
        <v>2943</v>
      </c>
      <c r="O556" s="37" t="s">
        <v>158</v>
      </c>
      <c r="P556" s="37" t="s">
        <v>36</v>
      </c>
      <c r="Q556" s="37" t="s">
        <v>2944</v>
      </c>
      <c r="R556" s="37" t="s">
        <v>311</v>
      </c>
      <c r="S556" s="37"/>
      <c r="T556" s="37"/>
      <c r="W556" s="42"/>
      <c r="X556" s="37" t="s">
        <v>2945</v>
      </c>
      <c r="Y556" s="37" t="b">
        <v>1</v>
      </c>
      <c r="Z556" s="37" t="b">
        <v>0</v>
      </c>
      <c r="AA556" s="37" t="b">
        <v>1</v>
      </c>
      <c r="AB556" s="37" t="b">
        <v>0</v>
      </c>
    </row>
    <row r="557" spans="1:28" ht="13.8" thickBot="1" x14ac:dyDescent="0.3">
      <c r="A557" s="37" t="s">
        <v>2946</v>
      </c>
      <c r="B557" s="37" t="s">
        <v>1838</v>
      </c>
      <c r="C557" s="37">
        <v>31</v>
      </c>
      <c r="D557" s="37">
        <v>736</v>
      </c>
      <c r="E557" s="37">
        <v>2021</v>
      </c>
      <c r="F557" s="37">
        <v>1</v>
      </c>
      <c r="G557" s="37" t="s">
        <v>33</v>
      </c>
      <c r="H557" s="37">
        <v>0</v>
      </c>
      <c r="I557" s="37"/>
      <c r="J557" s="12" t="s">
        <v>2947</v>
      </c>
      <c r="O557" s="37" t="s">
        <v>492</v>
      </c>
      <c r="P557" s="28" t="s">
        <v>4113</v>
      </c>
      <c r="Q557" s="37" t="s">
        <v>2948</v>
      </c>
      <c r="R557" s="37" t="s">
        <v>891</v>
      </c>
      <c r="S557" s="37">
        <f>VLOOKUP(J:J,[1]leaderboard_histograms_fixed_20!$B:$D,2,FALSE)</f>
        <v>1.97907949790794</v>
      </c>
      <c r="T557" s="37">
        <f>VLOOKUP(J:J,[1]leaderboard_histograms_fixed_20!$B:$D,3,FALSE)</f>
        <v>2.6523364485981298</v>
      </c>
      <c r="W557" s="42" t="s">
        <v>498</v>
      </c>
      <c r="X557" s="37" t="s">
        <v>122</v>
      </c>
      <c r="Y557" s="37" t="b">
        <v>0</v>
      </c>
      <c r="Z557" s="37" t="b">
        <v>0</v>
      </c>
      <c r="AA557" s="37" t="b">
        <v>1</v>
      </c>
      <c r="AB557" s="37" t="b">
        <v>0</v>
      </c>
    </row>
    <row r="558" spans="1:28" ht="13.8" thickBot="1" x14ac:dyDescent="0.3">
      <c r="A558" s="37" t="s">
        <v>2949</v>
      </c>
      <c r="B558" s="37" t="s">
        <v>2950</v>
      </c>
      <c r="C558" s="37">
        <v>371</v>
      </c>
      <c r="D558" s="37">
        <v>1118</v>
      </c>
      <c r="E558" s="37">
        <v>2019</v>
      </c>
      <c r="F558" s="37">
        <v>3</v>
      </c>
      <c r="G558" s="37" t="s">
        <v>33</v>
      </c>
      <c r="H558" s="37">
        <v>0</v>
      </c>
      <c r="I558" s="37">
        <v>256</v>
      </c>
      <c r="J558" s="12" t="s">
        <v>2951</v>
      </c>
      <c r="O558" s="37" t="s">
        <v>158</v>
      </c>
      <c r="P558" s="37" t="s">
        <v>36</v>
      </c>
      <c r="Q558" s="37" t="s">
        <v>2952</v>
      </c>
      <c r="R558" s="37" t="s">
        <v>2803</v>
      </c>
      <c r="S558" s="37"/>
      <c r="T558" s="37"/>
      <c r="W558" s="43" t="s">
        <v>4177</v>
      </c>
      <c r="X558" s="37" t="s">
        <v>2953</v>
      </c>
      <c r="Y558" s="37" t="b">
        <v>1</v>
      </c>
      <c r="Z558" s="37" t="b">
        <v>1</v>
      </c>
      <c r="AA558" s="37" t="b">
        <v>1</v>
      </c>
      <c r="AB558" s="37" t="b">
        <v>0</v>
      </c>
    </row>
    <row r="559" spans="1:28" ht="13.8" thickBot="1" x14ac:dyDescent="0.3">
      <c r="A559" s="37" t="s">
        <v>2954</v>
      </c>
      <c r="B559" s="37" t="s">
        <v>2955</v>
      </c>
      <c r="C559" s="37">
        <v>39</v>
      </c>
      <c r="D559" s="37">
        <v>69</v>
      </c>
      <c r="E559" s="37">
        <v>2020</v>
      </c>
      <c r="F559" s="37">
        <v>1</v>
      </c>
      <c r="G559" s="37" t="s">
        <v>33</v>
      </c>
      <c r="H559" s="37">
        <v>0</v>
      </c>
      <c r="I559" s="37"/>
      <c r="J559" s="40" t="s">
        <v>2956</v>
      </c>
      <c r="O559" s="37" t="s">
        <v>158</v>
      </c>
      <c r="P559" s="28" t="s">
        <v>4114</v>
      </c>
      <c r="Q559" s="37" t="s">
        <v>2957</v>
      </c>
      <c r="R559" s="37" t="s">
        <v>2858</v>
      </c>
      <c r="S559" s="41">
        <v>1.02366333451734</v>
      </c>
      <c r="T559" s="41">
        <v>1.0223663761064901</v>
      </c>
      <c r="W559" s="42" t="s">
        <v>4178</v>
      </c>
      <c r="X559" s="37" t="s">
        <v>2958</v>
      </c>
      <c r="Y559" s="37" t="b">
        <v>1</v>
      </c>
      <c r="Z559" s="37" t="b">
        <v>1</v>
      </c>
      <c r="AA559" s="37" t="b">
        <v>1</v>
      </c>
      <c r="AB559" s="37" t="b">
        <v>0</v>
      </c>
    </row>
    <row r="560" spans="1:28" ht="13.8" thickBot="1" x14ac:dyDescent="0.3">
      <c r="A560" s="37" t="s">
        <v>2959</v>
      </c>
      <c r="B560" s="37" t="s">
        <v>2960</v>
      </c>
      <c r="C560" s="37">
        <v>144</v>
      </c>
      <c r="D560" s="37">
        <v>421</v>
      </c>
      <c r="E560" s="37">
        <v>2017</v>
      </c>
      <c r="F560" s="37">
        <v>2</v>
      </c>
      <c r="G560" s="37" t="s">
        <v>33</v>
      </c>
      <c r="H560" s="37">
        <v>0</v>
      </c>
      <c r="I560" s="37"/>
      <c r="J560" s="12" t="s">
        <v>2961</v>
      </c>
      <c r="K560" s="11" t="s">
        <v>2962</v>
      </c>
      <c r="L560" s="11" t="s">
        <v>2963</v>
      </c>
      <c r="O560" s="37" t="s">
        <v>158</v>
      </c>
      <c r="P560" s="37" t="s">
        <v>36</v>
      </c>
      <c r="Q560" s="37" t="s">
        <v>2964</v>
      </c>
      <c r="R560" s="37" t="s">
        <v>2858</v>
      </c>
      <c r="S560" s="37">
        <f>VLOOKUP(J:J,[1]leaderboard_histograms_fixed_20!$B:$D,2,FALSE)</f>
        <v>1.35931818429989</v>
      </c>
      <c r="T560" s="37">
        <f>VLOOKUP(J:J,[1]leaderboard_histograms_fixed_20!$B:$D,3,FALSE)</f>
        <v>1.2504143438300399</v>
      </c>
      <c r="W560" s="42" t="s">
        <v>4179</v>
      </c>
      <c r="X560" s="37" t="s">
        <v>303</v>
      </c>
      <c r="Y560" s="37" t="b">
        <v>0</v>
      </c>
      <c r="Z560" s="37" t="b">
        <v>0</v>
      </c>
      <c r="AA560" s="37" t="b">
        <v>1</v>
      </c>
      <c r="AB560" s="37" t="b">
        <v>0</v>
      </c>
    </row>
    <row r="561" spans="1:28" ht="13.8" thickBot="1" x14ac:dyDescent="0.3">
      <c r="A561" s="37" t="s">
        <v>2965</v>
      </c>
      <c r="B561" s="37" t="s">
        <v>2691</v>
      </c>
      <c r="C561" s="37">
        <v>41</v>
      </c>
      <c r="D561" s="37">
        <v>248</v>
      </c>
      <c r="E561" s="37">
        <v>2015</v>
      </c>
      <c r="F561" s="37">
        <v>2</v>
      </c>
      <c r="G561" s="37" t="s">
        <v>33</v>
      </c>
      <c r="H561" s="37">
        <v>0</v>
      </c>
      <c r="I561" s="37">
        <v>1851</v>
      </c>
      <c r="J561" s="12" t="s">
        <v>2966</v>
      </c>
      <c r="P561" s="37" t="s">
        <v>110</v>
      </c>
      <c r="R561" s="37" t="s">
        <v>94</v>
      </c>
      <c r="S561" s="37">
        <f>VLOOKUP(J:J,[1]leaderboard_histograms_fixed_20!$B:$D,2,FALSE)</f>
        <v>1.4495957186900099</v>
      </c>
      <c r="T561" s="37">
        <f>VLOOKUP(J:J,[1]leaderboard_histograms_fixed_20!$B:$D,3,FALSE)</f>
        <v>1.12981713767568</v>
      </c>
      <c r="W561" s="42" t="s">
        <v>4180</v>
      </c>
      <c r="AA561" s="37" t="b">
        <v>1</v>
      </c>
      <c r="AB561" s="37" t="b">
        <v>1</v>
      </c>
    </row>
    <row r="562" spans="1:28" ht="13.8" thickBot="1" x14ac:dyDescent="0.3">
      <c r="A562" s="37" t="s">
        <v>2967</v>
      </c>
      <c r="B562" s="37" t="s">
        <v>2968</v>
      </c>
      <c r="C562" s="37">
        <v>43</v>
      </c>
      <c r="D562" s="37">
        <v>27</v>
      </c>
      <c r="E562" s="37">
        <v>2021</v>
      </c>
      <c r="F562" s="37">
        <v>2</v>
      </c>
      <c r="G562" s="37" t="s">
        <v>33</v>
      </c>
      <c r="H562" s="37">
        <v>0</v>
      </c>
      <c r="I562" s="37">
        <v>70</v>
      </c>
      <c r="J562" s="12" t="s">
        <v>2969</v>
      </c>
      <c r="O562" s="37" t="s">
        <v>492</v>
      </c>
      <c r="P562" s="28" t="s">
        <v>4113</v>
      </c>
      <c r="Q562" s="37" t="s">
        <v>2970</v>
      </c>
      <c r="R562" s="37" t="s">
        <v>2971</v>
      </c>
      <c r="S562" s="37"/>
      <c r="T562" s="37"/>
      <c r="W562" s="42" t="s">
        <v>418</v>
      </c>
      <c r="X562" s="37" t="s">
        <v>2972</v>
      </c>
      <c r="Y562" s="37" t="b">
        <v>0</v>
      </c>
      <c r="Z562" s="37" t="b">
        <v>0</v>
      </c>
      <c r="AA562" s="37" t="b">
        <v>1</v>
      </c>
      <c r="AB562" s="37" t="b">
        <v>0</v>
      </c>
    </row>
    <row r="563" spans="1:28" ht="13.8" thickBot="1" x14ac:dyDescent="0.3">
      <c r="A563" s="37" t="s">
        <v>2973</v>
      </c>
      <c r="B563" s="37" t="s">
        <v>2974</v>
      </c>
      <c r="C563" s="37">
        <v>50</v>
      </c>
      <c r="D563" s="37">
        <v>11</v>
      </c>
      <c r="E563" s="37">
        <v>2016</v>
      </c>
      <c r="F563" s="37">
        <v>1</v>
      </c>
      <c r="G563" s="37" t="s">
        <v>33</v>
      </c>
      <c r="H563" s="37">
        <v>0</v>
      </c>
      <c r="I563" s="37"/>
      <c r="J563" s="12" t="s">
        <v>2975</v>
      </c>
      <c r="O563" s="37" t="s">
        <v>1284</v>
      </c>
      <c r="P563" s="37" t="s">
        <v>36</v>
      </c>
      <c r="Q563" s="37" t="s">
        <v>2976</v>
      </c>
      <c r="R563" s="37" t="s">
        <v>311</v>
      </c>
      <c r="S563" s="37"/>
      <c r="T563" s="37"/>
      <c r="W563" s="42" t="s">
        <v>303</v>
      </c>
      <c r="X563" s="37" t="s">
        <v>2977</v>
      </c>
      <c r="Y563" s="37" t="b">
        <v>1</v>
      </c>
      <c r="Z563" s="37" t="b">
        <v>0</v>
      </c>
      <c r="AA563" s="37" t="b">
        <v>1</v>
      </c>
      <c r="AB563" s="37" t="b">
        <v>0</v>
      </c>
    </row>
    <row r="564" spans="1:28" ht="13.8" thickBot="1" x14ac:dyDescent="0.3">
      <c r="A564" s="37" t="s">
        <v>2978</v>
      </c>
      <c r="B564" s="37" t="s">
        <v>2979</v>
      </c>
      <c r="C564" s="37">
        <v>1297</v>
      </c>
      <c r="D564" s="37">
        <v>1187</v>
      </c>
      <c r="E564" s="37">
        <v>2020</v>
      </c>
      <c r="F564" s="37">
        <v>3</v>
      </c>
      <c r="G564" s="37" t="s">
        <v>33</v>
      </c>
      <c r="H564" s="37">
        <v>0</v>
      </c>
      <c r="I564" s="37">
        <v>71</v>
      </c>
      <c r="J564" s="12" t="s">
        <v>2980</v>
      </c>
      <c r="O564" s="37" t="s">
        <v>2981</v>
      </c>
      <c r="P564" s="37" t="s">
        <v>36</v>
      </c>
      <c r="Q564" s="37" t="s">
        <v>2982</v>
      </c>
      <c r="R564" s="37" t="s">
        <v>311</v>
      </c>
      <c r="S564" s="37">
        <f>VLOOKUP(J:J,[1]leaderboard_histograms_fixed_20!$B:$D,2,FALSE)</f>
        <v>1.10485268630849</v>
      </c>
      <c r="T564" s="37">
        <f>VLOOKUP(J:J,[1]leaderboard_histograms_fixed_20!$B:$D,3,FALSE)</f>
        <v>1.0638297872340401</v>
      </c>
      <c r="W564" s="42" t="s">
        <v>4181</v>
      </c>
      <c r="X564" s="37" t="s">
        <v>303</v>
      </c>
      <c r="Y564" s="37" t="b">
        <v>0</v>
      </c>
      <c r="Z564" s="37" t="b">
        <v>0</v>
      </c>
      <c r="AA564" s="37" t="b">
        <v>1</v>
      </c>
      <c r="AB564" s="37" t="b">
        <v>0</v>
      </c>
    </row>
    <row r="565" spans="1:28" ht="13.8" thickBot="1" x14ac:dyDescent="0.3">
      <c r="A565" s="37" t="s">
        <v>2983</v>
      </c>
      <c r="B565" s="37" t="s">
        <v>2984</v>
      </c>
      <c r="C565" s="37">
        <v>19</v>
      </c>
      <c r="D565" s="37">
        <v>41</v>
      </c>
      <c r="E565" s="37">
        <v>2016</v>
      </c>
      <c r="F565" s="37">
        <v>1</v>
      </c>
      <c r="G565" s="37" t="s">
        <v>33</v>
      </c>
      <c r="H565" s="37">
        <v>0</v>
      </c>
      <c r="I565" s="37"/>
      <c r="J565" s="12" t="s">
        <v>2985</v>
      </c>
      <c r="O565" s="37" t="s">
        <v>492</v>
      </c>
      <c r="P565" s="28" t="s">
        <v>4113</v>
      </c>
      <c r="Q565" s="37" t="s">
        <v>2986</v>
      </c>
      <c r="R565" s="37" t="s">
        <v>94</v>
      </c>
      <c r="S565" s="37"/>
      <c r="T565" s="37"/>
      <c r="V565" s="37" t="s">
        <v>2987</v>
      </c>
      <c r="W565" s="42" t="s">
        <v>4182</v>
      </c>
      <c r="X565" s="37" t="s">
        <v>282</v>
      </c>
      <c r="Y565" s="37" t="b">
        <v>0</v>
      </c>
      <c r="Z565" s="37" t="b">
        <v>0</v>
      </c>
      <c r="AA565" s="37" t="b">
        <v>1</v>
      </c>
      <c r="AB565" s="37" t="b">
        <v>0</v>
      </c>
    </row>
    <row r="566" spans="1:28" ht="13.8" thickBot="1" x14ac:dyDescent="0.3">
      <c r="A566" s="37" t="s">
        <v>2988</v>
      </c>
      <c r="B566" s="37" t="s">
        <v>2518</v>
      </c>
      <c r="C566" s="37">
        <v>82</v>
      </c>
      <c r="D566" s="37">
        <v>1579</v>
      </c>
      <c r="E566" s="37">
        <v>2018</v>
      </c>
      <c r="F566" s="37">
        <v>1</v>
      </c>
      <c r="G566" s="37" t="s">
        <v>33</v>
      </c>
      <c r="H566" s="37">
        <v>0</v>
      </c>
      <c r="I566" s="37"/>
      <c r="J566" s="12" t="s">
        <v>2989</v>
      </c>
      <c r="O566" s="37" t="s">
        <v>158</v>
      </c>
      <c r="P566" s="37" t="s">
        <v>36</v>
      </c>
      <c r="R566" s="37" t="s">
        <v>94</v>
      </c>
      <c r="S566" s="37">
        <f>VLOOKUP(J:J,[1]leaderboard_histograms_fixed_20!$B:$D,2,FALSE)</f>
        <v>1.1897076814951699</v>
      </c>
      <c r="T566" s="37">
        <f>VLOOKUP(J:J,[1]leaderboard_histograms_fixed_20!$B:$D,3,FALSE)</f>
        <v>1.1609093218186399</v>
      </c>
      <c r="W566" s="42" t="s">
        <v>630</v>
      </c>
      <c r="X566" s="37" t="s">
        <v>2521</v>
      </c>
      <c r="Y566" s="37" t="b">
        <v>1</v>
      </c>
      <c r="Z566" s="37" t="b">
        <v>1</v>
      </c>
      <c r="AA566" s="37" t="b">
        <v>1</v>
      </c>
      <c r="AB566" s="37" t="b">
        <v>0</v>
      </c>
    </row>
    <row r="567" spans="1:28" ht="13.8" thickBot="1" x14ac:dyDescent="0.3">
      <c r="A567" s="37" t="s">
        <v>2990</v>
      </c>
      <c r="B567" s="37" t="s">
        <v>2991</v>
      </c>
      <c r="C567" s="37">
        <v>34</v>
      </c>
      <c r="D567" s="37">
        <v>47</v>
      </c>
      <c r="E567" s="37">
        <v>2017</v>
      </c>
      <c r="F567" s="37">
        <v>1</v>
      </c>
      <c r="G567" s="37" t="s">
        <v>33</v>
      </c>
      <c r="H567" s="37">
        <v>0</v>
      </c>
      <c r="I567" s="37"/>
      <c r="J567" s="12" t="s">
        <v>2992</v>
      </c>
      <c r="L567" s="11" t="s">
        <v>2993</v>
      </c>
      <c r="N567" s="11" t="s">
        <v>2994</v>
      </c>
      <c r="O567" s="37" t="s">
        <v>492</v>
      </c>
      <c r="P567" s="28" t="s">
        <v>4113</v>
      </c>
      <c r="Q567" s="37" t="s">
        <v>2995</v>
      </c>
      <c r="R567" s="37" t="s">
        <v>326</v>
      </c>
      <c r="S567" s="37"/>
      <c r="T567" s="37"/>
      <c r="W567" s="43" t="s">
        <v>4183</v>
      </c>
      <c r="X567" s="37" t="s">
        <v>2996</v>
      </c>
      <c r="Y567" s="37" t="b">
        <v>1</v>
      </c>
      <c r="Z567" s="37" t="b">
        <v>0</v>
      </c>
      <c r="AA567" s="37" t="b">
        <v>1</v>
      </c>
      <c r="AB567" s="37" t="b">
        <v>0</v>
      </c>
    </row>
    <row r="568" spans="1:28" ht="13.8" thickBot="1" x14ac:dyDescent="0.3">
      <c r="A568" s="37" t="s">
        <v>2997</v>
      </c>
      <c r="B568" s="37" t="s">
        <v>2997</v>
      </c>
      <c r="C568" s="37">
        <v>95</v>
      </c>
      <c r="D568" s="37">
        <v>5220</v>
      </c>
      <c r="E568" s="37">
        <v>2019</v>
      </c>
      <c r="F568" s="37">
        <v>6</v>
      </c>
      <c r="G568" s="37" t="s">
        <v>33</v>
      </c>
      <c r="H568" s="37">
        <v>0</v>
      </c>
      <c r="I568" s="37">
        <v>351</v>
      </c>
      <c r="J568" s="12" t="s">
        <v>2998</v>
      </c>
      <c r="O568" s="37" t="s">
        <v>158</v>
      </c>
      <c r="P568" s="37" t="s">
        <v>36</v>
      </c>
      <c r="Q568" s="37" t="s">
        <v>2999</v>
      </c>
      <c r="R568" s="37" t="s">
        <v>267</v>
      </c>
      <c r="S568" s="37">
        <f>VLOOKUP(J:J,[1]leaderboard_histograms_fixed_20!$B:$D,2,FALSE)</f>
        <v>1.33364617550445</v>
      </c>
      <c r="T568" s="37">
        <f>VLOOKUP(J:J,[1]leaderboard_histograms_fixed_20!$B:$D,3,FALSE)</f>
        <v>1.2361896476729</v>
      </c>
      <c r="W568" s="42" t="s">
        <v>630</v>
      </c>
      <c r="X568" s="37" t="s">
        <v>3000</v>
      </c>
      <c r="Y568" s="37" t="b">
        <v>1</v>
      </c>
      <c r="Z568" s="37" t="b">
        <v>0</v>
      </c>
      <c r="AA568" s="37" t="b">
        <v>1</v>
      </c>
      <c r="AB568" s="37" t="b">
        <v>0</v>
      </c>
    </row>
    <row r="569" spans="1:28" ht="13.8" thickBot="1" x14ac:dyDescent="0.3">
      <c r="A569" s="37" t="s">
        <v>3001</v>
      </c>
      <c r="B569" s="37" t="s">
        <v>2700</v>
      </c>
      <c r="C569" s="37">
        <v>11</v>
      </c>
      <c r="D569" s="37">
        <v>22</v>
      </c>
      <c r="E569" s="37">
        <v>2018</v>
      </c>
      <c r="F569" s="37">
        <v>2</v>
      </c>
      <c r="G569" s="37" t="s">
        <v>33</v>
      </c>
      <c r="H569" s="37">
        <v>0</v>
      </c>
      <c r="I569" s="37">
        <v>11489</v>
      </c>
      <c r="J569" s="12" t="s">
        <v>3002</v>
      </c>
      <c r="O569" s="37" t="s">
        <v>214</v>
      </c>
      <c r="P569" s="28" t="s">
        <v>4113</v>
      </c>
      <c r="Q569" s="37" t="s">
        <v>2702</v>
      </c>
      <c r="R569" s="37" t="s">
        <v>60</v>
      </c>
      <c r="S569" s="37"/>
      <c r="T569" s="37"/>
      <c r="W569" s="42" t="s">
        <v>418</v>
      </c>
      <c r="X569" s="37" t="s">
        <v>282</v>
      </c>
      <c r="Y569" s="37" t="b">
        <v>0</v>
      </c>
      <c r="Z569" s="37" t="b">
        <v>0</v>
      </c>
      <c r="AA569" s="37" t="b">
        <v>1</v>
      </c>
      <c r="AB569" s="37" t="b">
        <v>1</v>
      </c>
    </row>
    <row r="570" spans="1:28" ht="13.8" thickBot="1" x14ac:dyDescent="0.3">
      <c r="A570" s="37" t="s">
        <v>3003</v>
      </c>
      <c r="B570" s="37" t="s">
        <v>3004</v>
      </c>
      <c r="C570" s="37">
        <v>54</v>
      </c>
      <c r="D570" s="37">
        <v>524</v>
      </c>
      <c r="E570" s="37">
        <v>2019</v>
      </c>
      <c r="F570" s="37">
        <v>3</v>
      </c>
      <c r="G570" s="37" t="s">
        <v>33</v>
      </c>
      <c r="H570" s="37">
        <v>0</v>
      </c>
      <c r="I570" s="37">
        <v>33</v>
      </c>
      <c r="J570" s="12" t="s">
        <v>3005</v>
      </c>
      <c r="O570" s="37" t="s">
        <v>158</v>
      </c>
      <c r="P570" s="37" t="s">
        <v>36</v>
      </c>
      <c r="Q570" s="37" t="s">
        <v>3006</v>
      </c>
      <c r="R570" s="37" t="s">
        <v>2746</v>
      </c>
      <c r="S570" s="37"/>
      <c r="T570" s="37"/>
      <c r="W570" s="42" t="s">
        <v>4163</v>
      </c>
      <c r="X570" s="37" t="s">
        <v>3007</v>
      </c>
      <c r="Y570" s="37" t="b">
        <v>0</v>
      </c>
      <c r="Z570" s="37" t="b">
        <v>0</v>
      </c>
      <c r="AA570" s="37" t="b">
        <v>1</v>
      </c>
      <c r="AB570" s="37" t="b">
        <v>0</v>
      </c>
    </row>
    <row r="571" spans="1:28" ht="13.8" thickBot="1" x14ac:dyDescent="0.3">
      <c r="A571" s="37" t="s">
        <v>3008</v>
      </c>
      <c r="B571" s="37" t="s">
        <v>3009</v>
      </c>
      <c r="C571" s="37">
        <v>36</v>
      </c>
      <c r="D571" s="37">
        <v>155</v>
      </c>
      <c r="E571" s="37">
        <v>2020</v>
      </c>
      <c r="F571" s="37">
        <v>3</v>
      </c>
      <c r="G571" s="37" t="s">
        <v>33</v>
      </c>
      <c r="H571" s="37">
        <v>0</v>
      </c>
      <c r="I571" s="37">
        <v>29</v>
      </c>
      <c r="J571" s="12" t="s">
        <v>3010</v>
      </c>
      <c r="O571" s="37" t="s">
        <v>158</v>
      </c>
      <c r="P571" s="37" t="s">
        <v>36</v>
      </c>
      <c r="Q571" s="37" t="s">
        <v>3011</v>
      </c>
      <c r="R571" s="37" t="s">
        <v>1415</v>
      </c>
      <c r="S571" s="37">
        <f>VLOOKUP(J:J,[1]leaderboard_histograms_fixed_20!$B:$D,2,FALSE)</f>
        <v>1.0540765391014899</v>
      </c>
      <c r="T571" s="37">
        <f>VLOOKUP(J:J,[1]leaderboard_histograms_fixed_20!$B:$D,3,FALSE)</f>
        <v>1.03428571428571</v>
      </c>
      <c r="W571" s="42" t="s">
        <v>4131</v>
      </c>
      <c r="X571" s="37" t="s">
        <v>3012</v>
      </c>
      <c r="Y571" s="37" t="b">
        <v>0</v>
      </c>
      <c r="Z571" s="37" t="b">
        <v>0</v>
      </c>
      <c r="AA571" s="37" t="b">
        <v>1</v>
      </c>
      <c r="AB571" s="37" t="b">
        <v>0</v>
      </c>
    </row>
    <row r="572" spans="1:28" ht="13.8" thickBot="1" x14ac:dyDescent="0.3">
      <c r="A572" s="37" t="s">
        <v>3013</v>
      </c>
      <c r="B572" s="37" t="s">
        <v>3014</v>
      </c>
      <c r="C572" s="37">
        <v>261</v>
      </c>
      <c r="D572" s="37">
        <v>2737</v>
      </c>
      <c r="E572" s="37">
        <v>2022</v>
      </c>
      <c r="F572" s="37">
        <v>13</v>
      </c>
      <c r="G572" s="37" t="s">
        <v>33</v>
      </c>
      <c r="H572" s="37">
        <v>0</v>
      </c>
      <c r="I572" s="37"/>
      <c r="J572" s="12" t="s">
        <v>3015</v>
      </c>
      <c r="O572" s="37" t="s">
        <v>158</v>
      </c>
      <c r="P572" s="37" t="s">
        <v>36</v>
      </c>
      <c r="Q572" s="37" t="s">
        <v>3016</v>
      </c>
      <c r="R572" s="37" t="s">
        <v>3017</v>
      </c>
      <c r="S572" s="37"/>
      <c r="T572" s="37"/>
      <c r="W572" s="43" t="s">
        <v>303</v>
      </c>
      <c r="X572" s="37" t="s">
        <v>2977</v>
      </c>
      <c r="Y572" s="37" t="b">
        <v>1</v>
      </c>
      <c r="Z572" s="37" t="b">
        <v>0</v>
      </c>
      <c r="AA572" s="37" t="b">
        <v>1</v>
      </c>
      <c r="AB572" s="37" t="b">
        <v>0</v>
      </c>
    </row>
    <row r="573" spans="1:28" ht="13.8" thickBot="1" x14ac:dyDescent="0.3">
      <c r="A573" s="37" t="s">
        <v>3018</v>
      </c>
      <c r="B573" s="37" t="s">
        <v>3019</v>
      </c>
      <c r="C573" s="37">
        <v>304</v>
      </c>
      <c r="D573" s="37">
        <v>10773</v>
      </c>
      <c r="E573" s="37">
        <v>2019</v>
      </c>
      <c r="F573" s="37">
        <v>1</v>
      </c>
      <c r="G573" s="37" t="s">
        <v>33</v>
      </c>
      <c r="H573" s="37">
        <v>0</v>
      </c>
      <c r="I573" s="37"/>
      <c r="J573" s="12" t="s">
        <v>3020</v>
      </c>
      <c r="O573" s="37" t="s">
        <v>492</v>
      </c>
      <c r="P573" s="28" t="s">
        <v>4113</v>
      </c>
      <c r="Q573" s="37" t="s">
        <v>3021</v>
      </c>
      <c r="R573" s="37" t="s">
        <v>120</v>
      </c>
      <c r="S573" s="37"/>
      <c r="T573" s="37"/>
      <c r="W573" s="43" t="s">
        <v>4184</v>
      </c>
      <c r="X573" s="37" t="s">
        <v>3022</v>
      </c>
      <c r="Y573" s="37" t="b">
        <v>1</v>
      </c>
      <c r="Z573" s="37" t="b">
        <v>0</v>
      </c>
      <c r="AA573" s="37" t="b">
        <v>1</v>
      </c>
      <c r="AB573" s="37" t="b">
        <v>0</v>
      </c>
    </row>
    <row r="574" spans="1:28" ht="13.8" thickBot="1" x14ac:dyDescent="0.3">
      <c r="A574" s="37" t="s">
        <v>3023</v>
      </c>
      <c r="B574" s="37" t="s">
        <v>3024</v>
      </c>
      <c r="C574" s="37">
        <v>188</v>
      </c>
      <c r="D574" s="37">
        <v>230</v>
      </c>
      <c r="E574" s="37">
        <v>2022</v>
      </c>
      <c r="F574" s="37">
        <v>2</v>
      </c>
      <c r="G574" s="37" t="s">
        <v>33</v>
      </c>
      <c r="H574" s="37">
        <v>0</v>
      </c>
      <c r="I574" s="37">
        <v>22</v>
      </c>
      <c r="J574" s="12" t="s">
        <v>3025</v>
      </c>
      <c r="O574" s="37" t="s">
        <v>158</v>
      </c>
      <c r="P574" s="37" t="s">
        <v>36</v>
      </c>
      <c r="Q574" s="37" t="s">
        <v>3026</v>
      </c>
      <c r="R574" s="37" t="s">
        <v>517</v>
      </c>
      <c r="S574" s="37"/>
      <c r="T574" s="37"/>
      <c r="W574" s="43" t="s">
        <v>4185</v>
      </c>
      <c r="X574" s="37" t="s">
        <v>3027</v>
      </c>
      <c r="Y574" s="37" t="b">
        <v>1</v>
      </c>
      <c r="Z574" s="37" t="b">
        <v>0</v>
      </c>
      <c r="AA574" s="37" t="b">
        <v>1</v>
      </c>
      <c r="AB574" s="37" t="b">
        <v>0</v>
      </c>
    </row>
    <row r="575" spans="1:28" ht="13.8" thickBot="1" x14ac:dyDescent="0.3">
      <c r="A575" s="37" t="s">
        <v>3028</v>
      </c>
      <c r="B575" s="37" t="s">
        <v>2896</v>
      </c>
      <c r="C575" s="37">
        <v>28</v>
      </c>
      <c r="D575" s="37">
        <v>143</v>
      </c>
      <c r="E575" s="37">
        <v>2019</v>
      </c>
      <c r="F575" s="37">
        <v>1</v>
      </c>
      <c r="G575" s="37" t="s">
        <v>33</v>
      </c>
      <c r="H575" s="37">
        <v>0</v>
      </c>
      <c r="I575" s="37"/>
      <c r="J575" s="12" t="s">
        <v>3029</v>
      </c>
      <c r="O575" s="37" t="s">
        <v>335</v>
      </c>
      <c r="P575" s="28" t="s">
        <v>4113</v>
      </c>
      <c r="Q575" s="37" t="s">
        <v>2898</v>
      </c>
      <c r="S575" s="37"/>
      <c r="T575" s="37"/>
      <c r="W575" s="42" t="s">
        <v>1823</v>
      </c>
      <c r="X575" s="37" t="s">
        <v>3030</v>
      </c>
      <c r="Y575" s="37" t="b">
        <v>1</v>
      </c>
      <c r="Z575" s="37" t="b">
        <v>0</v>
      </c>
      <c r="AA575" s="37" t="b">
        <v>1</v>
      </c>
      <c r="AB575" s="37" t="b">
        <v>0</v>
      </c>
    </row>
    <row r="576" spans="1:28" ht="13.8" thickBot="1" x14ac:dyDescent="0.3">
      <c r="A576" s="37" t="s">
        <v>3031</v>
      </c>
      <c r="B576" s="37" t="s">
        <v>3032</v>
      </c>
      <c r="C576" s="37">
        <v>11</v>
      </c>
      <c r="D576" s="37">
        <v>52</v>
      </c>
      <c r="E576" s="37">
        <v>2015</v>
      </c>
      <c r="F576" s="37">
        <v>1</v>
      </c>
      <c r="G576" s="37" t="s">
        <v>33</v>
      </c>
      <c r="H576" s="37">
        <v>0</v>
      </c>
      <c r="I576" s="37"/>
      <c r="J576" s="12" t="s">
        <v>3033</v>
      </c>
      <c r="O576" s="37" t="s">
        <v>3034</v>
      </c>
      <c r="P576" s="37" t="s">
        <v>36</v>
      </c>
      <c r="R576" s="37" t="s">
        <v>3035</v>
      </c>
      <c r="S576" s="37"/>
      <c r="T576" s="37"/>
      <c r="W576" s="42" t="s">
        <v>4186</v>
      </c>
      <c r="X576" s="37" t="s">
        <v>96</v>
      </c>
      <c r="Y576" s="37" t="b">
        <v>0</v>
      </c>
      <c r="Z576" s="37" t="b">
        <v>0</v>
      </c>
      <c r="AA576" s="37" t="b">
        <v>1</v>
      </c>
      <c r="AB576" s="37" t="b">
        <v>0</v>
      </c>
    </row>
    <row r="577" spans="1:28" ht="13.8" thickBot="1" x14ac:dyDescent="0.3">
      <c r="A577" s="37" t="s">
        <v>3036</v>
      </c>
      <c r="B577" s="37" t="s">
        <v>3037</v>
      </c>
      <c r="C577" s="37">
        <v>191</v>
      </c>
      <c r="D577" s="37">
        <v>1167</v>
      </c>
      <c r="E577" s="37">
        <v>2020</v>
      </c>
      <c r="F577" s="37">
        <v>4</v>
      </c>
      <c r="G577" s="37" t="s">
        <v>33</v>
      </c>
      <c r="H577" s="37">
        <v>0</v>
      </c>
      <c r="I577" s="37">
        <v>74</v>
      </c>
      <c r="J577" s="12" t="s">
        <v>3038</v>
      </c>
      <c r="O577" s="37" t="s">
        <v>158</v>
      </c>
      <c r="P577" s="37" t="s">
        <v>36</v>
      </c>
      <c r="Q577" s="37" t="s">
        <v>3039</v>
      </c>
      <c r="R577" s="37" t="s">
        <v>326</v>
      </c>
      <c r="S577" s="37">
        <f>VLOOKUP(J:J,[1]leaderboard_histograms_fixed_20!$B:$D,2,FALSE)</f>
        <v>1.1399584533368601</v>
      </c>
      <c r="T577" s="37">
        <f>VLOOKUP(J:J,[1]leaderboard_histograms_fixed_20!$B:$D,3,FALSE)</f>
        <v>1.06046053441694</v>
      </c>
      <c r="W577" s="42" t="s">
        <v>4187</v>
      </c>
      <c r="X577" s="37" t="s">
        <v>3040</v>
      </c>
      <c r="Y577" s="37" t="b">
        <v>1</v>
      </c>
      <c r="Z577" s="37" t="b">
        <v>0</v>
      </c>
      <c r="AA577" s="37" t="b">
        <v>1</v>
      </c>
      <c r="AB577" s="37" t="b">
        <v>0</v>
      </c>
    </row>
    <row r="578" spans="1:28" ht="13.8" thickBot="1" x14ac:dyDescent="0.3">
      <c r="A578" s="37" t="s">
        <v>3041</v>
      </c>
      <c r="B578" s="37" t="s">
        <v>3042</v>
      </c>
      <c r="C578" s="37">
        <v>126</v>
      </c>
      <c r="D578" s="37">
        <v>2858</v>
      </c>
      <c r="E578" s="37">
        <v>2020</v>
      </c>
      <c r="F578" s="37">
        <v>4</v>
      </c>
      <c r="G578" s="37" t="s">
        <v>33</v>
      </c>
      <c r="H578" s="37">
        <v>0</v>
      </c>
      <c r="I578" s="37">
        <v>92</v>
      </c>
      <c r="J578" s="12" t="s">
        <v>3043</v>
      </c>
      <c r="O578" s="37" t="s">
        <v>492</v>
      </c>
      <c r="P578" s="28" t="s">
        <v>4113</v>
      </c>
      <c r="Q578" s="37" t="s">
        <v>3044</v>
      </c>
      <c r="R578" s="37" t="s">
        <v>326</v>
      </c>
      <c r="S578" s="37">
        <f>VLOOKUP(J:J,[1]leaderboard_histograms_fixed_20!$B:$D,2,FALSE)</f>
        <v>2.5647909967845601</v>
      </c>
      <c r="T578" s="37">
        <f>VLOOKUP(J:J,[1]leaderboard_histograms_fixed_20!$B:$D,3,FALSE)</f>
        <v>1.29099678456591</v>
      </c>
      <c r="W578" s="42" t="s">
        <v>4188</v>
      </c>
      <c r="X578" s="37" t="s">
        <v>3045</v>
      </c>
      <c r="Y578" s="37" t="b">
        <v>0</v>
      </c>
      <c r="Z578" s="37" t="b">
        <v>0</v>
      </c>
      <c r="AA578" s="37" t="b">
        <v>1</v>
      </c>
      <c r="AB578" s="37" t="b">
        <v>0</v>
      </c>
    </row>
    <row r="579" spans="1:28" ht="13.8" thickBot="1" x14ac:dyDescent="0.3">
      <c r="A579" s="37" t="s">
        <v>3046</v>
      </c>
      <c r="B579" s="37" t="s">
        <v>3047</v>
      </c>
      <c r="C579" s="37">
        <v>11</v>
      </c>
      <c r="D579" s="37">
        <v>41</v>
      </c>
      <c r="E579" s="37">
        <v>2016</v>
      </c>
      <c r="F579" s="37">
        <v>1</v>
      </c>
      <c r="G579" s="37" t="s">
        <v>33</v>
      </c>
      <c r="H579" s="37">
        <v>0</v>
      </c>
      <c r="I579" s="37"/>
      <c r="J579" s="12" t="s">
        <v>211</v>
      </c>
      <c r="O579" s="37" t="s">
        <v>214</v>
      </c>
      <c r="P579" s="28" t="s">
        <v>4113</v>
      </c>
      <c r="Q579" s="37" t="s">
        <v>3048</v>
      </c>
      <c r="R579" s="37" t="s">
        <v>94</v>
      </c>
      <c r="S579" s="37"/>
      <c r="T579" s="37"/>
      <c r="W579" s="42" t="s">
        <v>217</v>
      </c>
      <c r="X579" s="37" t="s">
        <v>217</v>
      </c>
      <c r="Y579" s="37" t="b">
        <v>0</v>
      </c>
      <c r="Z579" s="37" t="b">
        <v>0</v>
      </c>
      <c r="AA579" s="37" t="b">
        <v>1</v>
      </c>
      <c r="AB579" s="37" t="b">
        <v>0</v>
      </c>
    </row>
    <row r="580" spans="1:28" ht="13.8" thickBot="1" x14ac:dyDescent="0.3">
      <c r="A580" s="37" t="s">
        <v>3049</v>
      </c>
      <c r="B580" s="37" t="s">
        <v>3050</v>
      </c>
      <c r="C580" s="37">
        <v>35</v>
      </c>
      <c r="D580" s="37">
        <v>171</v>
      </c>
      <c r="E580" s="37">
        <v>2020</v>
      </c>
      <c r="F580" s="37">
        <v>3</v>
      </c>
      <c r="G580" s="37" t="s">
        <v>33</v>
      </c>
      <c r="H580" s="37">
        <v>0</v>
      </c>
      <c r="I580" s="37">
        <v>205</v>
      </c>
      <c r="J580" s="12" t="s">
        <v>3051</v>
      </c>
      <c r="O580" s="37" t="s">
        <v>158</v>
      </c>
      <c r="P580" s="37" t="s">
        <v>36</v>
      </c>
      <c r="Q580" s="37" t="s">
        <v>3052</v>
      </c>
      <c r="R580" s="37" t="s">
        <v>267</v>
      </c>
      <c r="S580" s="37">
        <f>VLOOKUP(J:J,[1]leaderboard_histograms_fixed_20!$B:$D,2,FALSE)</f>
        <v>1.3350298738658899</v>
      </c>
      <c r="T580" s="37">
        <f>VLOOKUP(J:J,[1]leaderboard_histograms_fixed_20!$B:$D,3,FALSE)</f>
        <v>1.24455905105724</v>
      </c>
      <c r="W580" s="42" t="s">
        <v>630</v>
      </c>
      <c r="X580" s="37" t="s">
        <v>3053</v>
      </c>
      <c r="Y580" s="37" t="b">
        <v>1</v>
      </c>
      <c r="Z580" s="37" t="b">
        <v>0</v>
      </c>
      <c r="AA580" s="37" t="b">
        <v>1</v>
      </c>
      <c r="AB580" s="37" t="b">
        <v>0</v>
      </c>
    </row>
    <row r="581" spans="1:28" ht="13.8" thickBot="1" x14ac:dyDescent="0.3">
      <c r="A581" s="37" t="s">
        <v>3054</v>
      </c>
      <c r="B581" s="37" t="s">
        <v>2691</v>
      </c>
      <c r="C581" s="37">
        <v>38</v>
      </c>
      <c r="D581" s="37">
        <v>282</v>
      </c>
      <c r="E581" s="37">
        <v>2015</v>
      </c>
      <c r="F581" s="37">
        <v>2</v>
      </c>
      <c r="G581" s="37" t="s">
        <v>33</v>
      </c>
      <c r="H581" s="37">
        <v>0</v>
      </c>
      <c r="I581" s="37">
        <v>1850</v>
      </c>
      <c r="J581" s="12" t="s">
        <v>3055</v>
      </c>
      <c r="P581" s="37" t="s">
        <v>110</v>
      </c>
      <c r="R581" s="37" t="s">
        <v>884</v>
      </c>
      <c r="S581" s="37">
        <f>VLOOKUP(J:J,[1]leaderboard_histograms_fixed_20!$B:$D,2,FALSE)</f>
        <v>1.4560233515091301</v>
      </c>
      <c r="T581" s="37">
        <f>VLOOKUP(J:J,[1]leaderboard_histograms_fixed_20!$B:$D,3,FALSE)</f>
        <v>1.10715496778569</v>
      </c>
      <c r="W581" s="42" t="s">
        <v>4180</v>
      </c>
      <c r="AA581" s="37" t="b">
        <v>1</v>
      </c>
      <c r="AB581" s="37" t="b">
        <v>1</v>
      </c>
    </row>
    <row r="582" spans="1:28" ht="13.8" thickBot="1" x14ac:dyDescent="0.3">
      <c r="A582" s="37" t="s">
        <v>3056</v>
      </c>
      <c r="B582" s="37" t="s">
        <v>2572</v>
      </c>
      <c r="C582" s="37">
        <v>223</v>
      </c>
      <c r="D582" s="37">
        <v>669</v>
      </c>
      <c r="E582" s="37">
        <v>2019</v>
      </c>
      <c r="F582" s="37">
        <v>2</v>
      </c>
      <c r="G582" s="37" t="s">
        <v>33</v>
      </c>
      <c r="H582" s="37">
        <v>0</v>
      </c>
      <c r="I582" s="37">
        <v>46</v>
      </c>
      <c r="J582" s="12" t="s">
        <v>3057</v>
      </c>
      <c r="O582" s="37" t="s">
        <v>2066</v>
      </c>
      <c r="P582" s="28" t="s">
        <v>4115</v>
      </c>
      <c r="Q582" s="37" t="s">
        <v>2575</v>
      </c>
      <c r="R582" s="37" t="s">
        <v>311</v>
      </c>
      <c r="S582" s="37">
        <f>VLOOKUP(J:J,[1]leaderboard_histograms_fixed_20!$B:$D,2,FALSE)</f>
        <v>4.2754965110037499</v>
      </c>
      <c r="T582" s="37">
        <f>VLOOKUP(J:J,[1]leaderboard_histograms_fixed_20!$B:$D,3,FALSE)</f>
        <v>3.2391304347826</v>
      </c>
      <c r="W582" s="42" t="s">
        <v>2069</v>
      </c>
      <c r="X582" s="37" t="s">
        <v>2576</v>
      </c>
      <c r="Y582" s="37" t="b">
        <v>1</v>
      </c>
      <c r="Z582" s="37" t="b">
        <v>0</v>
      </c>
      <c r="AA582" s="37" t="b">
        <v>1</v>
      </c>
      <c r="AB582" s="37" t="b">
        <v>0</v>
      </c>
    </row>
    <row r="583" spans="1:28" ht="13.8" thickBot="1" x14ac:dyDescent="0.3">
      <c r="A583" s="37" t="s">
        <v>3058</v>
      </c>
      <c r="B583" s="37" t="s">
        <v>3059</v>
      </c>
      <c r="C583" s="37">
        <v>29</v>
      </c>
      <c r="D583" s="37">
        <v>105</v>
      </c>
      <c r="E583" s="37">
        <v>2019</v>
      </c>
      <c r="F583" s="37">
        <v>2</v>
      </c>
      <c r="G583" s="37" t="s">
        <v>33</v>
      </c>
      <c r="H583" s="37">
        <v>0</v>
      </c>
      <c r="I583" s="37">
        <v>205</v>
      </c>
      <c r="J583" s="12" t="s">
        <v>3060</v>
      </c>
      <c r="O583" s="37" t="s">
        <v>3061</v>
      </c>
      <c r="P583" s="28" t="s">
        <v>4113</v>
      </c>
      <c r="Q583" s="37" t="s">
        <v>3062</v>
      </c>
      <c r="R583" s="37" t="s">
        <v>3063</v>
      </c>
      <c r="S583" s="37"/>
      <c r="T583" s="37"/>
      <c r="W583" s="42" t="s">
        <v>1373</v>
      </c>
      <c r="X583" s="37" t="s">
        <v>3064</v>
      </c>
      <c r="Y583" s="37" t="b">
        <v>0</v>
      </c>
      <c r="Z583" s="37" t="b">
        <v>0</v>
      </c>
      <c r="AA583" s="37" t="b">
        <v>1</v>
      </c>
      <c r="AB583" s="37" t="b">
        <v>0</v>
      </c>
    </row>
    <row r="584" spans="1:28" ht="13.8" thickBot="1" x14ac:dyDescent="0.3">
      <c r="A584" s="37" t="s">
        <v>3065</v>
      </c>
      <c r="B584" s="37" t="s">
        <v>3066</v>
      </c>
      <c r="C584" s="37">
        <v>18</v>
      </c>
      <c r="D584" s="37">
        <v>27</v>
      </c>
      <c r="E584" s="37">
        <v>2020</v>
      </c>
      <c r="F584" s="37">
        <v>1</v>
      </c>
      <c r="G584" s="37" t="s">
        <v>33</v>
      </c>
      <c r="H584" s="37">
        <v>0</v>
      </c>
      <c r="I584" s="37"/>
      <c r="J584" s="12" t="s">
        <v>3067</v>
      </c>
      <c r="O584" s="37" t="s">
        <v>335</v>
      </c>
      <c r="P584" s="28" t="s">
        <v>4113</v>
      </c>
      <c r="Q584" s="37" t="s">
        <v>3068</v>
      </c>
      <c r="R584" s="37" t="s">
        <v>3069</v>
      </c>
      <c r="S584" s="37"/>
      <c r="T584" s="37"/>
      <c r="W584" s="42" t="s">
        <v>4189</v>
      </c>
      <c r="X584" s="37" t="s">
        <v>3070</v>
      </c>
      <c r="Y584" s="37" t="b">
        <v>1</v>
      </c>
      <c r="Z584" s="37" t="b">
        <v>0</v>
      </c>
      <c r="AA584" s="37" t="b">
        <v>1</v>
      </c>
      <c r="AB584" s="37" t="b">
        <v>0</v>
      </c>
    </row>
    <row r="585" spans="1:28" ht="13.8" thickBot="1" x14ac:dyDescent="0.3">
      <c r="A585" s="37" t="s">
        <v>3071</v>
      </c>
      <c r="B585" s="37" t="s">
        <v>3072</v>
      </c>
      <c r="C585" s="37">
        <v>30</v>
      </c>
      <c r="D585" s="37">
        <v>265</v>
      </c>
      <c r="E585" s="37">
        <v>2020</v>
      </c>
      <c r="F585" s="37">
        <v>1</v>
      </c>
      <c r="G585" s="37" t="s">
        <v>33</v>
      </c>
      <c r="H585" s="37">
        <v>0</v>
      </c>
      <c r="I585" s="37"/>
      <c r="J585" s="12" t="s">
        <v>3073</v>
      </c>
      <c r="O585" s="37" t="s">
        <v>158</v>
      </c>
      <c r="P585" s="37" t="s">
        <v>36</v>
      </c>
      <c r="Q585" s="37" t="s">
        <v>3074</v>
      </c>
      <c r="R585" s="37" t="s">
        <v>517</v>
      </c>
      <c r="S585" s="37">
        <f>VLOOKUP(J:J,[1]leaderboard_histograms_fixed_20!$B:$D,2,FALSE)</f>
        <v>1.9254691689008001</v>
      </c>
      <c r="T585" s="37">
        <f>VLOOKUP(J:J,[1]leaderboard_histograms_fixed_20!$B:$D,3,FALSE)</f>
        <v>2.0151515151515098</v>
      </c>
      <c r="W585" s="42" t="s">
        <v>4190</v>
      </c>
      <c r="X585" s="37" t="s">
        <v>3075</v>
      </c>
      <c r="Y585" s="37" t="b">
        <v>1</v>
      </c>
      <c r="Z585" s="37" t="b">
        <v>0</v>
      </c>
      <c r="AA585" s="37" t="b">
        <v>1</v>
      </c>
      <c r="AB585" s="37" t="b">
        <v>0</v>
      </c>
    </row>
    <row r="586" spans="1:28" ht="13.8" thickBot="1" x14ac:dyDescent="0.3">
      <c r="A586" s="37" t="s">
        <v>3076</v>
      </c>
      <c r="B586" s="37" t="s">
        <v>3077</v>
      </c>
      <c r="C586" s="37">
        <v>22</v>
      </c>
      <c r="D586" s="37">
        <v>39</v>
      </c>
      <c r="E586" s="37">
        <v>2021</v>
      </c>
      <c r="F586" s="37">
        <v>2</v>
      </c>
      <c r="G586" s="37" t="s">
        <v>33</v>
      </c>
      <c r="H586" s="37">
        <v>0</v>
      </c>
      <c r="I586" s="37">
        <v>70</v>
      </c>
      <c r="J586" s="12" t="s">
        <v>3078</v>
      </c>
      <c r="O586" s="37" t="s">
        <v>3079</v>
      </c>
      <c r="P586" s="28" t="s">
        <v>4114</v>
      </c>
      <c r="Q586" s="37" t="s">
        <v>3080</v>
      </c>
      <c r="R586" s="37" t="s">
        <v>170</v>
      </c>
      <c r="S586" s="37">
        <f>VLOOKUP(J:J,[1]leaderboard_histograms_fixed_20!$B:$D,2,FALSE)</f>
        <v>1.72186390318139</v>
      </c>
      <c r="T586" s="37">
        <f>VLOOKUP(J:J,[1]leaderboard_histograms_fixed_20!$B:$D,3,FALSE)</f>
        <v>1.93123628383321</v>
      </c>
      <c r="W586" s="42" t="s">
        <v>4191</v>
      </c>
      <c r="X586" s="37" t="s">
        <v>3081</v>
      </c>
      <c r="Y586" s="37" t="b">
        <v>1</v>
      </c>
      <c r="Z586" s="37" t="b">
        <v>0</v>
      </c>
      <c r="AA586" s="37" t="b">
        <v>1</v>
      </c>
      <c r="AB586" s="37" t="b">
        <v>0</v>
      </c>
    </row>
    <row r="587" spans="1:28" ht="13.8" thickBot="1" x14ac:dyDescent="0.3">
      <c r="A587" s="37" t="s">
        <v>3082</v>
      </c>
      <c r="B587" s="37" t="s">
        <v>3083</v>
      </c>
      <c r="C587" s="37">
        <v>158</v>
      </c>
      <c r="D587" s="37">
        <v>108</v>
      </c>
      <c r="E587" s="37">
        <v>2021</v>
      </c>
      <c r="F587" s="37">
        <v>4</v>
      </c>
      <c r="G587" s="37" t="s">
        <v>33</v>
      </c>
      <c r="H587" s="37">
        <v>0</v>
      </c>
      <c r="I587" s="37">
        <v>178</v>
      </c>
      <c r="J587" s="12" t="s">
        <v>3084</v>
      </c>
      <c r="O587" s="37" t="s">
        <v>158</v>
      </c>
      <c r="P587" s="28" t="s">
        <v>4114</v>
      </c>
      <c r="R587" s="37" t="s">
        <v>170</v>
      </c>
      <c r="S587" s="37"/>
      <c r="T587" s="37"/>
      <c r="W587" s="42" t="s">
        <v>1429</v>
      </c>
      <c r="X587" s="37" t="s">
        <v>3085</v>
      </c>
      <c r="Y587" s="37" t="b">
        <v>1</v>
      </c>
      <c r="Z587" s="37" t="b">
        <v>0</v>
      </c>
      <c r="AA587" s="37" t="b">
        <v>1</v>
      </c>
      <c r="AB587" s="37" t="b">
        <v>0</v>
      </c>
    </row>
    <row r="588" spans="1:28" ht="13.8" thickBot="1" x14ac:dyDescent="0.3">
      <c r="A588" s="37" t="s">
        <v>3086</v>
      </c>
      <c r="B588" s="37" t="s">
        <v>3087</v>
      </c>
      <c r="C588" s="37">
        <v>58</v>
      </c>
      <c r="D588" s="37">
        <v>178</v>
      </c>
      <c r="E588" s="37">
        <v>2018</v>
      </c>
      <c r="F588" s="37">
        <v>6</v>
      </c>
      <c r="G588" s="37" t="s">
        <v>33</v>
      </c>
      <c r="H588" s="37">
        <v>0</v>
      </c>
      <c r="I588" s="37">
        <v>57</v>
      </c>
      <c r="J588" s="12" t="s">
        <v>3088</v>
      </c>
      <c r="O588" s="37" t="s">
        <v>492</v>
      </c>
      <c r="P588" s="28" t="s">
        <v>4113</v>
      </c>
      <c r="Q588" s="37" t="s">
        <v>3089</v>
      </c>
      <c r="R588" s="37" t="s">
        <v>1415</v>
      </c>
      <c r="S588" s="37">
        <f>VLOOKUP(J:J,[1]leaderboard_histograms_fixed_20!$B:$D,2,FALSE)</f>
        <v>1.24394227163301</v>
      </c>
      <c r="T588" s="37">
        <f>VLOOKUP(J:J,[1]leaderboard_histograms_fixed_20!$B:$D,3,FALSE)</f>
        <v>1.0450531022917799</v>
      </c>
      <c r="W588" s="42" t="s">
        <v>4192</v>
      </c>
      <c r="X588" s="37" t="s">
        <v>282</v>
      </c>
      <c r="Y588" s="37" t="b">
        <v>0</v>
      </c>
      <c r="Z588" s="37" t="b">
        <v>0</v>
      </c>
      <c r="AA588" s="37" t="b">
        <v>1</v>
      </c>
      <c r="AB588" s="37" t="b">
        <v>1</v>
      </c>
    </row>
    <row r="589" spans="1:28" ht="13.8" thickBot="1" x14ac:dyDescent="0.3">
      <c r="A589" s="37" t="s">
        <v>3090</v>
      </c>
      <c r="B589" s="37" t="s">
        <v>3091</v>
      </c>
      <c r="C589" s="37">
        <v>411</v>
      </c>
      <c r="D589" s="37">
        <v>3061</v>
      </c>
      <c r="E589" s="37">
        <v>2021</v>
      </c>
      <c r="F589" s="37">
        <v>3</v>
      </c>
      <c r="G589" s="37" t="s">
        <v>33</v>
      </c>
      <c r="H589" s="37">
        <v>0</v>
      </c>
      <c r="I589" s="37">
        <v>185</v>
      </c>
      <c r="J589" s="12" t="s">
        <v>3092</v>
      </c>
      <c r="O589" s="37" t="s">
        <v>158</v>
      </c>
      <c r="P589" s="37" t="s">
        <v>36</v>
      </c>
      <c r="Q589" s="37" t="s">
        <v>3093</v>
      </c>
      <c r="R589" s="37" t="s">
        <v>1415</v>
      </c>
      <c r="S589" s="37"/>
      <c r="T589" s="37"/>
      <c r="W589" s="42" t="s">
        <v>4193</v>
      </c>
      <c r="X589" s="37" t="s">
        <v>303</v>
      </c>
      <c r="Y589" s="37" t="b">
        <v>0</v>
      </c>
      <c r="Z589" s="37" t="b">
        <v>1</v>
      </c>
      <c r="AA589" s="37" t="b">
        <v>1</v>
      </c>
      <c r="AB589" s="37" t="b">
        <v>0</v>
      </c>
    </row>
    <row r="590" spans="1:28" ht="13.8" thickBot="1" x14ac:dyDescent="0.3">
      <c r="A590" s="37" t="s">
        <v>3094</v>
      </c>
      <c r="B590" s="37" t="s">
        <v>3095</v>
      </c>
      <c r="C590" s="37">
        <v>20</v>
      </c>
      <c r="D590" s="37">
        <v>89</v>
      </c>
      <c r="E590" s="37">
        <v>2019</v>
      </c>
      <c r="F590" s="37">
        <v>1</v>
      </c>
      <c r="G590" s="37" t="s">
        <v>33</v>
      </c>
      <c r="H590" s="37">
        <v>0</v>
      </c>
      <c r="I590" s="37"/>
      <c r="J590" s="12" t="s">
        <v>3096</v>
      </c>
      <c r="O590" s="37" t="s">
        <v>3097</v>
      </c>
      <c r="P590" s="37" t="s">
        <v>36</v>
      </c>
      <c r="Q590" s="37" t="s">
        <v>3098</v>
      </c>
      <c r="R590" s="37" t="s">
        <v>3099</v>
      </c>
      <c r="S590" s="37"/>
      <c r="T590" s="37"/>
      <c r="W590" s="42" t="s">
        <v>4194</v>
      </c>
      <c r="X590" s="37" t="s">
        <v>282</v>
      </c>
      <c r="Y590" s="37" t="b">
        <v>0</v>
      </c>
      <c r="Z590" s="37" t="b">
        <v>0</v>
      </c>
      <c r="AA590" s="37" t="b">
        <v>1</v>
      </c>
      <c r="AB590" s="37" t="b">
        <v>0</v>
      </c>
    </row>
    <row r="591" spans="1:28" ht="13.8" thickBot="1" x14ac:dyDescent="0.3">
      <c r="A591" s="37" t="s">
        <v>3100</v>
      </c>
      <c r="B591" s="37" t="s">
        <v>3101</v>
      </c>
      <c r="C591" s="37">
        <v>5</v>
      </c>
      <c r="D591" s="37">
        <v>12</v>
      </c>
      <c r="E591" s="37">
        <v>2020</v>
      </c>
      <c r="F591" s="37">
        <v>1</v>
      </c>
      <c r="G591" s="37" t="s">
        <v>33</v>
      </c>
      <c r="H591" s="37">
        <v>0</v>
      </c>
      <c r="I591" s="37">
        <v>366</v>
      </c>
      <c r="J591" s="12" t="s">
        <v>3102</v>
      </c>
      <c r="O591" s="37" t="s">
        <v>492</v>
      </c>
      <c r="P591" s="28" t="s">
        <v>4114</v>
      </c>
      <c r="Q591" s="37" t="s">
        <v>3101</v>
      </c>
      <c r="R591" s="37" t="s">
        <v>3103</v>
      </c>
      <c r="S591" s="37"/>
      <c r="T591" s="37"/>
      <c r="W591" s="43" t="s">
        <v>4195</v>
      </c>
      <c r="X591" s="37" t="s">
        <v>3104</v>
      </c>
      <c r="Y591" s="37" t="b">
        <v>1</v>
      </c>
      <c r="Z591" s="37" t="b">
        <v>0</v>
      </c>
      <c r="AA591" s="37" t="b">
        <v>1</v>
      </c>
      <c r="AB591" s="37" t="b">
        <v>1</v>
      </c>
    </row>
    <row r="592" spans="1:28" ht="13.8" thickBot="1" x14ac:dyDescent="0.3">
      <c r="A592" s="37" t="s">
        <v>3105</v>
      </c>
      <c r="B592" s="37" t="s">
        <v>3106</v>
      </c>
      <c r="C592" s="37">
        <v>33</v>
      </c>
      <c r="D592" s="37">
        <v>248</v>
      </c>
      <c r="E592" s="37">
        <v>2020</v>
      </c>
      <c r="F592" s="37">
        <v>1</v>
      </c>
      <c r="G592" s="37" t="s">
        <v>33</v>
      </c>
      <c r="H592" s="37">
        <v>0</v>
      </c>
      <c r="I592" s="37"/>
      <c r="J592" s="12" t="s">
        <v>3107</v>
      </c>
      <c r="O592" s="37" t="s">
        <v>158</v>
      </c>
      <c r="P592" s="37" t="s">
        <v>36</v>
      </c>
      <c r="Q592" s="37" t="s">
        <v>3108</v>
      </c>
      <c r="R592" s="37" t="s">
        <v>94</v>
      </c>
      <c r="S592" s="37"/>
      <c r="T592" s="37"/>
      <c r="W592" s="43" t="s">
        <v>4196</v>
      </c>
      <c r="X592" s="37" t="s">
        <v>1395</v>
      </c>
      <c r="Y592" s="37" t="b">
        <v>1</v>
      </c>
      <c r="Z592" s="37" t="b">
        <v>0</v>
      </c>
      <c r="AA592" s="37" t="b">
        <v>1</v>
      </c>
      <c r="AB592" s="37" t="b">
        <v>0</v>
      </c>
    </row>
    <row r="593" spans="1:28" ht="13.8" thickBot="1" x14ac:dyDescent="0.3">
      <c r="A593" s="37" t="s">
        <v>3109</v>
      </c>
      <c r="B593" s="37" t="s">
        <v>3110</v>
      </c>
      <c r="C593" s="37">
        <v>134</v>
      </c>
      <c r="D593" s="37">
        <v>920</v>
      </c>
      <c r="E593" s="37">
        <v>2020</v>
      </c>
      <c r="F593" s="37">
        <v>1</v>
      </c>
      <c r="G593" s="37" t="s">
        <v>33</v>
      </c>
      <c r="H593" s="37">
        <v>0</v>
      </c>
      <c r="I593" s="37"/>
      <c r="J593" s="12" t="s">
        <v>3111</v>
      </c>
      <c r="O593" s="37" t="s">
        <v>59</v>
      </c>
      <c r="P593" s="28" t="s">
        <v>4113</v>
      </c>
      <c r="Q593" s="37" t="s">
        <v>3112</v>
      </c>
      <c r="R593" s="37" t="s">
        <v>2615</v>
      </c>
      <c r="S593" s="37"/>
      <c r="T593" s="37"/>
      <c r="W593" s="43" t="s">
        <v>4192</v>
      </c>
      <c r="X593" s="37" t="s">
        <v>3113</v>
      </c>
      <c r="Y593" s="37" t="b">
        <v>1</v>
      </c>
      <c r="Z593" s="37" t="b">
        <v>0</v>
      </c>
      <c r="AA593" s="37" t="b">
        <v>1</v>
      </c>
      <c r="AB593" s="37" t="b">
        <v>0</v>
      </c>
    </row>
    <row r="594" spans="1:28" ht="13.8" thickBot="1" x14ac:dyDescent="0.3">
      <c r="A594" s="37" t="s">
        <v>3114</v>
      </c>
      <c r="B594" s="37" t="s">
        <v>2691</v>
      </c>
      <c r="C594" s="37">
        <v>39</v>
      </c>
      <c r="D594" s="37">
        <v>263</v>
      </c>
      <c r="E594" s="37">
        <v>2015</v>
      </c>
      <c r="F594" s="37">
        <v>2</v>
      </c>
      <c r="G594" s="37" t="s">
        <v>33</v>
      </c>
      <c r="H594" s="37">
        <v>0</v>
      </c>
      <c r="I594" s="37">
        <v>1575</v>
      </c>
      <c r="J594" s="12" t="s">
        <v>3115</v>
      </c>
      <c r="P594" s="37" t="s">
        <v>110</v>
      </c>
      <c r="S594" s="37">
        <f>VLOOKUP(J:J,[1]leaderboard_histograms_fixed_20!$B:$D,2,FALSE)</f>
        <v>3.3910443183560801</v>
      </c>
      <c r="T594" s="37">
        <f>VLOOKUP(J:J,[1]leaderboard_histograms_fixed_20!$B:$D,3,FALSE)</f>
        <v>1.0622568093385201</v>
      </c>
      <c r="W594" s="42" t="s">
        <v>4180</v>
      </c>
      <c r="AA594" s="37" t="b">
        <v>1</v>
      </c>
      <c r="AB594" s="37" t="b">
        <v>1</v>
      </c>
    </row>
    <row r="595" spans="1:28" ht="13.8" thickBot="1" x14ac:dyDescent="0.3">
      <c r="A595" s="37" t="s">
        <v>3116</v>
      </c>
      <c r="B595" s="37" t="s">
        <v>3117</v>
      </c>
      <c r="C595" s="37">
        <v>57</v>
      </c>
      <c r="D595" s="37">
        <v>191</v>
      </c>
      <c r="E595" s="37">
        <v>2020</v>
      </c>
      <c r="F595" s="37">
        <v>4</v>
      </c>
      <c r="G595" s="37" t="s">
        <v>33</v>
      </c>
      <c r="H595" s="37">
        <v>0</v>
      </c>
      <c r="I595" s="37">
        <v>56</v>
      </c>
      <c r="J595" s="12" t="s">
        <v>3118</v>
      </c>
      <c r="O595" s="37" t="s">
        <v>492</v>
      </c>
      <c r="P595" s="28" t="s">
        <v>4114</v>
      </c>
      <c r="Q595" s="37" t="s">
        <v>3119</v>
      </c>
      <c r="R595" s="37" t="s">
        <v>2615</v>
      </c>
      <c r="S595" s="37">
        <f>VLOOKUP(J:J,[1]leaderboard_histograms_fixed_20!$B:$D,2,FALSE)</f>
        <v>1.4044016342736101</v>
      </c>
      <c r="T595" s="37">
        <f>VLOOKUP(J:J,[1]leaderboard_histograms_fixed_20!$B:$D,3,FALSE)</f>
        <v>1.48080035613312</v>
      </c>
      <c r="W595" s="42" t="s">
        <v>4197</v>
      </c>
      <c r="X595" s="37" t="s">
        <v>20</v>
      </c>
      <c r="Y595" s="37" t="b">
        <v>0</v>
      </c>
      <c r="Z595" s="37" t="b">
        <v>0</v>
      </c>
      <c r="AA595" s="37" t="b">
        <v>1</v>
      </c>
      <c r="AB595" s="37" t="b">
        <v>0</v>
      </c>
    </row>
    <row r="596" spans="1:28" ht="13.8" thickBot="1" x14ac:dyDescent="0.3">
      <c r="A596" s="37" t="s">
        <v>3120</v>
      </c>
      <c r="B596" s="37" t="s">
        <v>3121</v>
      </c>
      <c r="C596" s="37">
        <v>35</v>
      </c>
      <c r="D596" s="37">
        <v>65</v>
      </c>
      <c r="E596" s="37">
        <v>2018</v>
      </c>
      <c r="F596" s="37">
        <v>1</v>
      </c>
      <c r="G596" s="37" t="s">
        <v>33</v>
      </c>
      <c r="H596" s="37">
        <v>0</v>
      </c>
      <c r="I596" s="37"/>
      <c r="J596" s="12" t="s">
        <v>3122</v>
      </c>
      <c r="O596" s="37" t="s">
        <v>158</v>
      </c>
      <c r="P596" s="37" t="s">
        <v>36</v>
      </c>
      <c r="Q596" s="37" t="s">
        <v>3123</v>
      </c>
      <c r="R596" s="37" t="s">
        <v>170</v>
      </c>
      <c r="S596" s="37"/>
      <c r="T596" s="37"/>
      <c r="V596" s="37" t="s">
        <v>2883</v>
      </c>
      <c r="W596" s="43" t="s">
        <v>4173</v>
      </c>
      <c r="X596" s="37" t="s">
        <v>282</v>
      </c>
      <c r="Y596" s="37" t="b">
        <v>0</v>
      </c>
      <c r="Z596" s="37" t="b">
        <v>0</v>
      </c>
      <c r="AA596" s="37" t="b">
        <v>1</v>
      </c>
      <c r="AB596" s="37" t="b">
        <v>0</v>
      </c>
    </row>
    <row r="597" spans="1:28" ht="13.8" thickBot="1" x14ac:dyDescent="0.3">
      <c r="A597" s="37" t="s">
        <v>3124</v>
      </c>
      <c r="B597" s="37" t="s">
        <v>3125</v>
      </c>
      <c r="C597" s="37">
        <v>62</v>
      </c>
      <c r="D597" s="37">
        <v>301</v>
      </c>
      <c r="E597" s="37">
        <v>2019</v>
      </c>
      <c r="F597" s="37">
        <v>1</v>
      </c>
      <c r="G597" s="37" t="s">
        <v>33</v>
      </c>
      <c r="H597" s="37">
        <v>0</v>
      </c>
      <c r="I597" s="37"/>
      <c r="J597" s="12" t="s">
        <v>3126</v>
      </c>
      <c r="O597" s="37" t="s">
        <v>335</v>
      </c>
      <c r="P597" s="28" t="s">
        <v>4113</v>
      </c>
      <c r="Q597" s="37" t="s">
        <v>3127</v>
      </c>
      <c r="R597" s="37" t="s">
        <v>884</v>
      </c>
      <c r="S597" s="37"/>
      <c r="T597" s="37"/>
      <c r="W597" s="43" t="s">
        <v>4198</v>
      </c>
      <c r="X597" s="37" t="s">
        <v>1935</v>
      </c>
      <c r="Y597" s="37" t="b">
        <v>0</v>
      </c>
      <c r="Z597" s="37" t="b">
        <v>0</v>
      </c>
      <c r="AA597" s="37" t="b">
        <v>1</v>
      </c>
      <c r="AB597" s="37" t="b">
        <v>0</v>
      </c>
    </row>
    <row r="598" spans="1:28" ht="13.8" thickBot="1" x14ac:dyDescent="0.3">
      <c r="A598" s="27" t="s">
        <v>3128</v>
      </c>
      <c r="B598" s="19" t="s">
        <v>3129</v>
      </c>
      <c r="C598" s="37">
        <v>31</v>
      </c>
      <c r="D598" s="37">
        <v>223</v>
      </c>
      <c r="E598" s="37">
        <v>2020</v>
      </c>
      <c r="F598" s="37">
        <v>3</v>
      </c>
      <c r="G598" s="37" t="s">
        <v>33</v>
      </c>
      <c r="H598" s="37">
        <v>0</v>
      </c>
      <c r="I598" s="37">
        <v>65</v>
      </c>
      <c r="J598" s="12" t="s">
        <v>3130</v>
      </c>
      <c r="O598" s="37" t="s">
        <v>158</v>
      </c>
      <c r="P598" s="37" t="s">
        <v>36</v>
      </c>
      <c r="Q598" s="37" t="s">
        <v>3131</v>
      </c>
      <c r="R598" s="37" t="s">
        <v>3132</v>
      </c>
      <c r="S598" s="37"/>
      <c r="T598" s="37"/>
      <c r="W598" s="43" t="s">
        <v>4199</v>
      </c>
      <c r="X598" s="37" t="s">
        <v>3133</v>
      </c>
      <c r="Y598" s="37" t="b">
        <v>1</v>
      </c>
      <c r="Z598" s="37" t="b">
        <v>0</v>
      </c>
      <c r="AA598" s="37" t="b">
        <v>1</v>
      </c>
      <c r="AB598" s="37" t="b">
        <v>0</v>
      </c>
    </row>
    <row r="599" spans="1:28" ht="13.8" thickBot="1" x14ac:dyDescent="0.3">
      <c r="A599" s="37" t="s">
        <v>3134</v>
      </c>
      <c r="B599" s="37" t="s">
        <v>3135</v>
      </c>
      <c r="C599" s="37">
        <v>99</v>
      </c>
      <c r="D599" s="37">
        <v>233</v>
      </c>
      <c r="E599" s="37">
        <v>2021</v>
      </c>
      <c r="F599" s="37">
        <v>2</v>
      </c>
      <c r="G599" s="37" t="s">
        <v>33</v>
      </c>
      <c r="H599" s="37">
        <v>0</v>
      </c>
      <c r="I599" s="37">
        <v>44</v>
      </c>
      <c r="J599" s="12" t="s">
        <v>3136</v>
      </c>
      <c r="O599" s="37" t="s">
        <v>158</v>
      </c>
      <c r="P599" s="37" t="s">
        <v>36</v>
      </c>
      <c r="Q599" s="37" t="s">
        <v>3137</v>
      </c>
      <c r="R599" s="37" t="s">
        <v>2803</v>
      </c>
      <c r="S599" s="37"/>
      <c r="T599" s="37"/>
      <c r="W599" s="42" t="s">
        <v>4200</v>
      </c>
      <c r="X599" s="37" t="s">
        <v>303</v>
      </c>
      <c r="Y599" s="37" t="b">
        <v>0</v>
      </c>
      <c r="Z599" s="37" t="b">
        <v>0</v>
      </c>
      <c r="AA599" s="37" t="b">
        <v>1</v>
      </c>
      <c r="AB599" s="37" t="b">
        <v>0</v>
      </c>
    </row>
    <row r="600" spans="1:28" ht="13.8" thickBot="1" x14ac:dyDescent="0.3">
      <c r="A600" s="37" t="s">
        <v>3138</v>
      </c>
      <c r="B600" s="37" t="s">
        <v>3139</v>
      </c>
      <c r="C600" s="37">
        <v>284</v>
      </c>
      <c r="D600" s="37">
        <v>325</v>
      </c>
      <c r="E600" s="37">
        <v>2018</v>
      </c>
      <c r="F600" s="37">
        <v>2</v>
      </c>
      <c r="G600" s="37" t="s">
        <v>33</v>
      </c>
      <c r="H600" s="37">
        <v>0</v>
      </c>
      <c r="I600" s="37">
        <v>142</v>
      </c>
      <c r="J600" s="12" t="s">
        <v>3140</v>
      </c>
      <c r="O600" s="37" t="s">
        <v>158</v>
      </c>
      <c r="P600" s="37" t="s">
        <v>36</v>
      </c>
      <c r="Q600" s="37" t="s">
        <v>3141</v>
      </c>
      <c r="R600" s="37" t="s">
        <v>94</v>
      </c>
      <c r="S600" s="37"/>
      <c r="T600" s="37"/>
      <c r="W600" s="43" t="s">
        <v>4201</v>
      </c>
      <c r="X600" s="37" t="s">
        <v>303</v>
      </c>
      <c r="Y600" s="37" t="b">
        <v>0</v>
      </c>
      <c r="Z600" s="37" t="b">
        <v>0</v>
      </c>
      <c r="AA600" s="37" t="b">
        <v>1</v>
      </c>
      <c r="AB600" s="37" t="b">
        <v>1</v>
      </c>
    </row>
    <row r="601" spans="1:28" ht="13.8" thickBot="1" x14ac:dyDescent="0.3">
      <c r="A601" s="37" t="s">
        <v>3142</v>
      </c>
      <c r="B601" s="37" t="s">
        <v>2572</v>
      </c>
      <c r="C601" s="37">
        <v>120</v>
      </c>
      <c r="D601" s="37">
        <v>356</v>
      </c>
      <c r="E601" s="37">
        <v>2019</v>
      </c>
      <c r="F601" s="37">
        <v>2</v>
      </c>
      <c r="G601" s="37" t="s">
        <v>33</v>
      </c>
      <c r="H601" s="37">
        <v>0</v>
      </c>
      <c r="I601" s="37">
        <v>46</v>
      </c>
      <c r="J601" s="12" t="s">
        <v>3143</v>
      </c>
      <c r="O601" s="37" t="s">
        <v>2066</v>
      </c>
      <c r="P601" s="28" t="s">
        <v>4115</v>
      </c>
      <c r="Q601" s="37" t="s">
        <v>3144</v>
      </c>
      <c r="R601" s="37" t="s">
        <v>311</v>
      </c>
      <c r="S601" s="37">
        <f>VLOOKUP(J:J,[1]leaderboard_histograms_fixed_20!$B:$D,2,FALSE)</f>
        <v>7.8754225828262303</v>
      </c>
      <c r="T601" s="37">
        <f>VLOOKUP(J:J,[1]leaderboard_histograms_fixed_20!$B:$D,3,FALSE)</f>
        <v>2.91379310344827</v>
      </c>
      <c r="W601" s="42" t="s">
        <v>2069</v>
      </c>
      <c r="X601" s="37" t="s">
        <v>2085</v>
      </c>
      <c r="Y601" s="37" t="b">
        <v>0</v>
      </c>
      <c r="Z601" s="37" t="b">
        <v>0</v>
      </c>
      <c r="AA601" s="37" t="b">
        <v>1</v>
      </c>
      <c r="AB601" s="37" t="b">
        <v>0</v>
      </c>
    </row>
    <row r="602" spans="1:28" ht="13.8" thickBot="1" x14ac:dyDescent="0.3">
      <c r="A602" s="37" t="s">
        <v>3145</v>
      </c>
      <c r="B602" s="37" t="s">
        <v>3146</v>
      </c>
      <c r="C602" s="37">
        <v>76</v>
      </c>
      <c r="D602" s="37">
        <v>252</v>
      </c>
      <c r="E602" s="37">
        <v>2021</v>
      </c>
      <c r="F602" s="37">
        <v>2</v>
      </c>
      <c r="G602" s="37" t="s">
        <v>33</v>
      </c>
      <c r="H602" s="37">
        <v>0</v>
      </c>
      <c r="I602" s="37">
        <v>33</v>
      </c>
      <c r="J602" s="12" t="s">
        <v>3147</v>
      </c>
      <c r="O602" s="37" t="s">
        <v>2066</v>
      </c>
      <c r="P602" s="28" t="s">
        <v>4115</v>
      </c>
      <c r="Q602" s="37" t="s">
        <v>3148</v>
      </c>
      <c r="R602" s="37" t="s">
        <v>2803</v>
      </c>
      <c r="S602" s="37">
        <f>VLOOKUP(J:J,[1]leaderboard_histograms_fixed_20!$B:$D,2,FALSE)</f>
        <v>2.51622765970464</v>
      </c>
      <c r="T602" s="37">
        <f>VLOOKUP(J:J,[1]leaderboard_histograms_fixed_20!$B:$D,3,FALSE)</f>
        <v>1.2734761465582201</v>
      </c>
      <c r="W602" s="42" t="s">
        <v>3900</v>
      </c>
      <c r="X602" s="37" t="s">
        <v>3149</v>
      </c>
      <c r="Y602" s="37" t="b">
        <v>1</v>
      </c>
      <c r="Z602" s="37" t="b">
        <v>0</v>
      </c>
      <c r="AA602" s="37" t="b">
        <v>1</v>
      </c>
      <c r="AB602" s="37" t="b">
        <v>0</v>
      </c>
    </row>
    <row r="603" spans="1:28" ht="13.8" thickBot="1" x14ac:dyDescent="0.3">
      <c r="A603" s="37" t="s">
        <v>3150</v>
      </c>
      <c r="B603" s="37" t="s">
        <v>3151</v>
      </c>
      <c r="C603" s="37">
        <v>9</v>
      </c>
      <c r="D603" s="37">
        <v>14</v>
      </c>
      <c r="E603" s="37">
        <v>2020</v>
      </c>
      <c r="F603" s="37">
        <v>3</v>
      </c>
      <c r="G603" s="37" t="s">
        <v>33</v>
      </c>
      <c r="H603" s="37">
        <v>0</v>
      </c>
      <c r="I603" s="37"/>
      <c r="J603" s="12" t="s">
        <v>3152</v>
      </c>
      <c r="O603" s="37" t="s">
        <v>59</v>
      </c>
      <c r="P603" s="37" t="s">
        <v>36</v>
      </c>
      <c r="Q603" s="37" t="s">
        <v>3153</v>
      </c>
      <c r="R603" s="37" t="s">
        <v>311</v>
      </c>
      <c r="S603" s="37">
        <f>VLOOKUP(J:J,[1]leaderboard_histograms_fixed_20!$B:$D,2,FALSE)</f>
        <v>2.17354059742273</v>
      </c>
      <c r="T603" s="37">
        <f>VLOOKUP(J:J,[1]leaderboard_histograms_fixed_20!$B:$D,3,FALSE)</f>
        <v>2.6570074475287702</v>
      </c>
      <c r="W603" s="43" t="s">
        <v>4202</v>
      </c>
      <c r="X603" s="37" t="s">
        <v>3154</v>
      </c>
      <c r="Y603" s="37" t="b">
        <v>1</v>
      </c>
      <c r="Z603" s="37" t="b">
        <v>0</v>
      </c>
      <c r="AA603" s="37" t="b">
        <v>1</v>
      </c>
      <c r="AB603" s="37" t="b">
        <v>1</v>
      </c>
    </row>
    <row r="604" spans="1:28" ht="13.8" thickBot="1" x14ac:dyDescent="0.3">
      <c r="A604" s="37" t="s">
        <v>3155</v>
      </c>
      <c r="B604" s="37" t="s">
        <v>3146</v>
      </c>
      <c r="C604" s="37">
        <v>81</v>
      </c>
      <c r="D604" s="37">
        <v>139</v>
      </c>
      <c r="E604" s="37">
        <v>2020</v>
      </c>
      <c r="F604" s="37">
        <v>2</v>
      </c>
      <c r="G604" s="37" t="s">
        <v>33</v>
      </c>
      <c r="H604" s="37">
        <v>0</v>
      </c>
      <c r="I604" s="37">
        <v>37</v>
      </c>
      <c r="J604" s="12" t="s">
        <v>3156</v>
      </c>
      <c r="O604" s="37" t="s">
        <v>2066</v>
      </c>
      <c r="P604" s="28" t="s">
        <v>4115</v>
      </c>
      <c r="Q604" s="37" t="s">
        <v>3148</v>
      </c>
      <c r="R604" s="37" t="s">
        <v>2803</v>
      </c>
      <c r="S604" s="37">
        <f>VLOOKUP(J:J,[1]leaderboard_histograms_fixed_20!$B:$D,2,FALSE)</f>
        <v>2.3500718652143799</v>
      </c>
      <c r="T604" s="37">
        <f>VLOOKUP(J:J,[1]leaderboard_histograms_fixed_20!$B:$D,3,FALSE)</f>
        <v>1.6247432111446301</v>
      </c>
      <c r="W604" s="42" t="s">
        <v>3900</v>
      </c>
      <c r="X604" s="37" t="s">
        <v>3149</v>
      </c>
      <c r="Y604" s="37" t="b">
        <v>1</v>
      </c>
      <c r="Z604" s="37" t="b">
        <v>0</v>
      </c>
      <c r="AA604" s="37" t="b">
        <v>1</v>
      </c>
      <c r="AB604" s="37" t="b">
        <v>0</v>
      </c>
    </row>
    <row r="605" spans="1:28" ht="13.8" thickBot="1" x14ac:dyDescent="0.3">
      <c r="A605" s="37" t="s">
        <v>3157</v>
      </c>
      <c r="B605" s="37" t="s">
        <v>3158</v>
      </c>
      <c r="C605" s="37">
        <v>503</v>
      </c>
      <c r="D605" s="37">
        <v>35</v>
      </c>
      <c r="E605" s="37">
        <v>2018</v>
      </c>
      <c r="F605" s="37">
        <v>9</v>
      </c>
      <c r="G605" s="37" t="s">
        <v>33</v>
      </c>
      <c r="H605" s="37">
        <v>0</v>
      </c>
      <c r="I605" s="37">
        <v>143</v>
      </c>
      <c r="J605" s="12" t="s">
        <v>3159</v>
      </c>
      <c r="O605" s="37" t="s">
        <v>570</v>
      </c>
      <c r="P605" s="37" t="s">
        <v>36</v>
      </c>
      <c r="Q605" s="37" t="s">
        <v>3158</v>
      </c>
      <c r="R605" s="37" t="s">
        <v>311</v>
      </c>
      <c r="S605" s="37"/>
      <c r="T605" s="37"/>
      <c r="W605" s="42"/>
      <c r="X605" s="37" t="s">
        <v>3160</v>
      </c>
      <c r="Y605" s="37" t="b">
        <v>1</v>
      </c>
      <c r="Z605" s="37" t="b">
        <v>1</v>
      </c>
      <c r="AA605" s="37" t="b">
        <v>1</v>
      </c>
      <c r="AB605" s="37" t="b">
        <v>1</v>
      </c>
    </row>
    <row r="606" spans="1:28" ht="13.8" thickBot="1" x14ac:dyDescent="0.3">
      <c r="A606" s="37" t="s">
        <v>3161</v>
      </c>
      <c r="B606" s="37" t="s">
        <v>784</v>
      </c>
      <c r="C606" s="37">
        <v>16</v>
      </c>
      <c r="D606" s="37">
        <v>69</v>
      </c>
      <c r="E606" s="37">
        <v>2020</v>
      </c>
      <c r="F606" s="37">
        <v>1</v>
      </c>
      <c r="G606" s="37" t="s">
        <v>33</v>
      </c>
      <c r="H606" s="37">
        <v>0</v>
      </c>
      <c r="I606" s="37"/>
      <c r="J606" s="12" t="s">
        <v>3162</v>
      </c>
      <c r="O606" s="37" t="s">
        <v>3163</v>
      </c>
      <c r="P606" s="37" t="s">
        <v>36</v>
      </c>
      <c r="Q606" s="37" t="s">
        <v>2516</v>
      </c>
      <c r="S606" s="37"/>
      <c r="T606" s="37"/>
      <c r="W606" s="42"/>
      <c r="X606" s="37" t="s">
        <v>789</v>
      </c>
      <c r="Y606" s="37" t="b">
        <v>1</v>
      </c>
      <c r="Z606" s="37" t="b">
        <v>1</v>
      </c>
      <c r="AA606" s="37" t="b">
        <v>1</v>
      </c>
      <c r="AB606" s="37" t="b">
        <v>1</v>
      </c>
    </row>
    <row r="607" spans="1:28" ht="13.8" thickBot="1" x14ac:dyDescent="0.3">
      <c r="A607" s="37" t="s">
        <v>3164</v>
      </c>
      <c r="B607" s="37" t="s">
        <v>3050</v>
      </c>
      <c r="C607" s="37">
        <v>33</v>
      </c>
      <c r="D607" s="37">
        <v>150</v>
      </c>
      <c r="E607" s="37">
        <v>2019</v>
      </c>
      <c r="F607" s="37">
        <v>2</v>
      </c>
      <c r="G607" s="37" t="s">
        <v>33</v>
      </c>
      <c r="H607" s="37">
        <v>0</v>
      </c>
      <c r="I607" s="37">
        <v>85</v>
      </c>
      <c r="J607" s="12" t="s">
        <v>3165</v>
      </c>
      <c r="O607" s="37" t="s">
        <v>158</v>
      </c>
      <c r="P607" s="37" t="s">
        <v>36</v>
      </c>
      <c r="Q607" s="37" t="s">
        <v>3052</v>
      </c>
      <c r="R607" s="37" t="s">
        <v>267</v>
      </c>
      <c r="S607" s="37">
        <f>VLOOKUP(J:J,[1]leaderboard_histograms_fixed_20!$B:$D,2,FALSE)</f>
        <v>1.3044126416219399</v>
      </c>
      <c r="T607" s="37">
        <f>VLOOKUP(J:J,[1]leaderboard_histograms_fixed_20!$B:$D,3,FALSE)</f>
        <v>1.36198547215496</v>
      </c>
      <c r="W607" s="42" t="s">
        <v>630</v>
      </c>
      <c r="X607" s="37" t="s">
        <v>3053</v>
      </c>
      <c r="Y607" s="37" t="b">
        <v>1</v>
      </c>
      <c r="Z607" s="37" t="b">
        <v>0</v>
      </c>
      <c r="AA607" s="37" t="b">
        <v>1</v>
      </c>
      <c r="AB607" s="37" t="b">
        <v>0</v>
      </c>
    </row>
    <row r="608" spans="1:28" ht="13.8" thickBot="1" x14ac:dyDescent="0.3">
      <c r="A608" s="37" t="s">
        <v>3166</v>
      </c>
      <c r="B608" s="37" t="s">
        <v>3167</v>
      </c>
      <c r="C608" s="37">
        <v>405</v>
      </c>
      <c r="D608" s="37">
        <v>4337</v>
      </c>
      <c r="E608" s="37">
        <v>2020</v>
      </c>
      <c r="F608" s="37">
        <v>3</v>
      </c>
      <c r="G608" s="37" t="s">
        <v>33</v>
      </c>
      <c r="H608" s="37">
        <v>0</v>
      </c>
      <c r="I608" s="37">
        <v>123</v>
      </c>
      <c r="J608" s="12" t="s">
        <v>3168</v>
      </c>
      <c r="O608" s="37" t="s">
        <v>158</v>
      </c>
      <c r="P608" s="37" t="s">
        <v>36</v>
      </c>
      <c r="Q608" s="37" t="s">
        <v>3169</v>
      </c>
      <c r="R608" s="37" t="s">
        <v>3170</v>
      </c>
      <c r="S608" s="37"/>
      <c r="T608" s="37"/>
      <c r="W608" s="43" t="s">
        <v>4203</v>
      </c>
      <c r="X608" s="37" t="s">
        <v>2707</v>
      </c>
      <c r="Y608" s="37" t="b">
        <v>1</v>
      </c>
      <c r="Z608" s="37" t="b">
        <v>1</v>
      </c>
      <c r="AA608" s="37" t="b">
        <v>1</v>
      </c>
      <c r="AB608" s="37" t="b">
        <v>0</v>
      </c>
    </row>
    <row r="609" spans="1:28" ht="13.8" thickBot="1" x14ac:dyDescent="0.3">
      <c r="A609" s="37" t="s">
        <v>3171</v>
      </c>
      <c r="B609" s="37" t="s">
        <v>3171</v>
      </c>
      <c r="C609" s="37">
        <v>41</v>
      </c>
      <c r="D609" s="37">
        <v>224</v>
      </c>
      <c r="E609" s="37">
        <v>2018</v>
      </c>
      <c r="F609" s="37">
        <v>3</v>
      </c>
      <c r="G609" s="37" t="s">
        <v>33</v>
      </c>
      <c r="H609" s="37">
        <v>0</v>
      </c>
      <c r="I609" s="37">
        <v>117</v>
      </c>
      <c r="J609" s="12" t="s">
        <v>3172</v>
      </c>
      <c r="O609" s="37" t="s">
        <v>2902</v>
      </c>
      <c r="P609" s="28" t="s">
        <v>4113</v>
      </c>
      <c r="Q609" s="37" t="s">
        <v>3173</v>
      </c>
      <c r="R609" s="37" t="s">
        <v>94</v>
      </c>
      <c r="S609" s="37">
        <f>VLOOKUP(J:J,[1]leaderboard_histograms_fixed_20!$B:$D,2,FALSE)</f>
        <v>1.20633518425037</v>
      </c>
      <c r="T609" s="37">
        <f>VLOOKUP(J:J,[1]leaderboard_histograms_fixed_20!$B:$D,3,FALSE)</f>
        <v>1.1131511528608</v>
      </c>
      <c r="W609" s="42" t="s">
        <v>4153</v>
      </c>
      <c r="X609" s="37" t="s">
        <v>1835</v>
      </c>
      <c r="Y609" s="37" t="b">
        <v>0</v>
      </c>
      <c r="Z609" s="37" t="b">
        <v>0</v>
      </c>
      <c r="AA609" s="37" t="b">
        <v>1</v>
      </c>
      <c r="AB609" s="37" t="b">
        <v>0</v>
      </c>
    </row>
    <row r="610" spans="1:28" ht="13.8" thickBot="1" x14ac:dyDescent="0.3">
      <c r="A610" s="37" t="s">
        <v>3174</v>
      </c>
      <c r="B610" s="37" t="s">
        <v>3175</v>
      </c>
      <c r="C610" s="37">
        <v>93</v>
      </c>
      <c r="D610" s="37">
        <v>668</v>
      </c>
      <c r="E610" s="37">
        <v>2020</v>
      </c>
      <c r="F610" s="37">
        <v>1</v>
      </c>
      <c r="G610" s="37" t="s">
        <v>33</v>
      </c>
      <c r="H610" s="37">
        <v>0</v>
      </c>
      <c r="I610" s="37"/>
      <c r="J610" s="12" t="s">
        <v>3176</v>
      </c>
      <c r="P610" s="37" t="s">
        <v>36</v>
      </c>
      <c r="Q610" s="37" t="s">
        <v>3177</v>
      </c>
      <c r="R610" s="37" t="s">
        <v>326</v>
      </c>
      <c r="S610" s="37">
        <f>VLOOKUP(J:J,[1]leaderboard_histograms_fixed_20!$B:$D,2,FALSE)</f>
        <v>6.8429657122658201</v>
      </c>
      <c r="T610" s="37">
        <f>VLOOKUP(J:J,[1]leaderboard_histograms_fixed_20!$B:$D,3,FALSE)</f>
        <v>1.8039603960396</v>
      </c>
      <c r="W610" s="42" t="s">
        <v>418</v>
      </c>
      <c r="X610" s="37" t="s">
        <v>3178</v>
      </c>
      <c r="Y610" s="37" t="b">
        <v>1</v>
      </c>
      <c r="Z610" s="37" t="b">
        <v>0</v>
      </c>
      <c r="AA610" s="37" t="b">
        <v>1</v>
      </c>
      <c r="AB610" s="37" t="b">
        <v>0</v>
      </c>
    </row>
    <row r="611" spans="1:28" ht="13.8" thickBot="1" x14ac:dyDescent="0.3">
      <c r="A611" s="37" t="s">
        <v>3179</v>
      </c>
      <c r="B611" s="37" t="s">
        <v>3180</v>
      </c>
      <c r="C611" s="37">
        <v>15</v>
      </c>
      <c r="D611" s="37">
        <v>66</v>
      </c>
      <c r="E611" s="37">
        <v>2020</v>
      </c>
      <c r="F611" s="37">
        <v>1</v>
      </c>
      <c r="G611" s="37" t="s">
        <v>33</v>
      </c>
      <c r="H611" s="37">
        <v>0</v>
      </c>
      <c r="I611" s="37"/>
      <c r="J611" s="12" t="s">
        <v>3181</v>
      </c>
      <c r="P611" s="37" t="s">
        <v>110</v>
      </c>
      <c r="Q611" s="37" t="s">
        <v>3182</v>
      </c>
      <c r="R611" s="37" t="s">
        <v>94</v>
      </c>
      <c r="S611" s="37"/>
      <c r="T611" s="37"/>
      <c r="W611" s="42" t="s">
        <v>4204</v>
      </c>
      <c r="AA611" s="37" t="b">
        <v>1</v>
      </c>
      <c r="AB611" s="37" t="b">
        <v>1</v>
      </c>
    </row>
    <row r="612" spans="1:28" ht="13.8" thickBot="1" x14ac:dyDescent="0.3">
      <c r="A612" s="37" t="s">
        <v>3183</v>
      </c>
      <c r="B612" s="37" t="s">
        <v>3184</v>
      </c>
      <c r="C612" s="37">
        <v>96</v>
      </c>
      <c r="D612" s="37">
        <v>1108</v>
      </c>
      <c r="E612" s="37">
        <v>2020</v>
      </c>
      <c r="F612" s="37">
        <v>3</v>
      </c>
      <c r="G612" s="37" t="s">
        <v>33</v>
      </c>
      <c r="H612" s="37">
        <v>0</v>
      </c>
      <c r="I612" s="37">
        <v>22</v>
      </c>
      <c r="J612" s="12" t="s">
        <v>3185</v>
      </c>
      <c r="O612" s="37" t="s">
        <v>492</v>
      </c>
      <c r="P612" s="28" t="s">
        <v>4113</v>
      </c>
      <c r="Q612" s="37" t="s">
        <v>3184</v>
      </c>
      <c r="R612" s="37" t="s">
        <v>94</v>
      </c>
      <c r="S612" s="37">
        <f>VLOOKUP(J:J,[1]leaderboard_histograms_fixed_20!$B:$D,2,FALSE)</f>
        <v>1.2802045894387599</v>
      </c>
      <c r="T612" s="37">
        <f>VLOOKUP(J:J,[1]leaderboard_histograms_fixed_20!$B:$D,3,FALSE)</f>
        <v>1.2471467528532401</v>
      </c>
      <c r="W612" s="42" t="s">
        <v>4153</v>
      </c>
      <c r="X612" s="37" t="s">
        <v>3186</v>
      </c>
      <c r="Y612" s="37" t="b">
        <v>1</v>
      </c>
      <c r="Z612" s="37" t="b">
        <v>0</v>
      </c>
      <c r="AA612" s="37" t="b">
        <v>1</v>
      </c>
      <c r="AB612" s="37" t="b">
        <v>0</v>
      </c>
    </row>
    <row r="613" spans="1:28" ht="13.8" thickBot="1" x14ac:dyDescent="0.3">
      <c r="A613" s="37" t="s">
        <v>3187</v>
      </c>
      <c r="B613" s="37" t="s">
        <v>3187</v>
      </c>
      <c r="C613" s="37">
        <v>166</v>
      </c>
      <c r="D613" s="37">
        <v>2205</v>
      </c>
      <c r="E613" s="37">
        <v>2021</v>
      </c>
      <c r="F613" s="37">
        <v>3</v>
      </c>
      <c r="G613" s="37">
        <v>20000</v>
      </c>
      <c r="H613" s="37">
        <v>20000</v>
      </c>
      <c r="I613" s="37">
        <v>67</v>
      </c>
      <c r="J613" s="12" t="s">
        <v>3188</v>
      </c>
      <c r="O613" s="37" t="s">
        <v>492</v>
      </c>
      <c r="P613" s="28" t="s">
        <v>4113</v>
      </c>
      <c r="Q613" s="37" t="s">
        <v>3189</v>
      </c>
      <c r="R613" s="37" t="s">
        <v>3190</v>
      </c>
      <c r="S613" s="37">
        <f>VLOOKUP(J:J,[1]leaderboard_histograms_fixed_20!$B:$D,2,FALSE)</f>
        <v>1.2575527210686901</v>
      </c>
      <c r="T613" s="37">
        <f>VLOOKUP(J:J,[1]leaderboard_histograms_fixed_20!$B:$D,3,FALSE)</f>
        <v>1.1568158524086001</v>
      </c>
      <c r="W613" s="43" t="s">
        <v>4205</v>
      </c>
      <c r="X613" s="37" t="s">
        <v>1935</v>
      </c>
      <c r="Y613" s="37" t="b">
        <v>0</v>
      </c>
      <c r="Z613" s="37" t="b">
        <v>0</v>
      </c>
      <c r="AA613" s="37" t="b">
        <v>1</v>
      </c>
      <c r="AB613" s="37" t="b">
        <v>0</v>
      </c>
    </row>
    <row r="614" spans="1:28" ht="13.8" thickBot="1" x14ac:dyDescent="0.3">
      <c r="A614" s="37" t="s">
        <v>3191</v>
      </c>
      <c r="B614" s="37" t="s">
        <v>3192</v>
      </c>
      <c r="C614" s="37">
        <v>426</v>
      </c>
      <c r="D614" s="37">
        <v>2339</v>
      </c>
      <c r="E614" s="37">
        <v>2021</v>
      </c>
      <c r="F614" s="37">
        <v>3</v>
      </c>
      <c r="G614" s="37" t="s">
        <v>33</v>
      </c>
      <c r="H614" s="37">
        <v>0</v>
      </c>
      <c r="I614" s="37">
        <v>186</v>
      </c>
      <c r="J614" s="12" t="s">
        <v>3193</v>
      </c>
      <c r="O614" s="37" t="s">
        <v>158</v>
      </c>
      <c r="P614" s="37" t="s">
        <v>36</v>
      </c>
      <c r="Q614" s="37" t="s">
        <v>3194</v>
      </c>
      <c r="R614" s="37" t="s">
        <v>311</v>
      </c>
      <c r="S614" s="37"/>
      <c r="T614" s="37"/>
      <c r="W614" s="42" t="s">
        <v>4145</v>
      </c>
      <c r="X614" s="37" t="s">
        <v>303</v>
      </c>
      <c r="Y614" s="37" t="b">
        <v>0</v>
      </c>
      <c r="Z614" s="37" t="b">
        <v>0</v>
      </c>
      <c r="AA614" s="37" t="b">
        <v>1</v>
      </c>
      <c r="AB614" s="37" t="b">
        <v>0</v>
      </c>
    </row>
    <row r="615" spans="1:28" ht="13.8" thickBot="1" x14ac:dyDescent="0.3">
      <c r="A615" s="37" t="s">
        <v>3195</v>
      </c>
      <c r="B615" s="37" t="s">
        <v>3196</v>
      </c>
      <c r="C615" s="37">
        <v>15</v>
      </c>
      <c r="D615" s="37">
        <v>272</v>
      </c>
      <c r="E615" s="37">
        <v>2021</v>
      </c>
      <c r="F615" s="37">
        <v>12</v>
      </c>
      <c r="G615" s="37" t="s">
        <v>33</v>
      </c>
      <c r="H615" s="37">
        <v>0</v>
      </c>
      <c r="I615" s="37">
        <v>15</v>
      </c>
      <c r="J615" s="12" t="s">
        <v>3197</v>
      </c>
      <c r="O615" s="37" t="s">
        <v>158</v>
      </c>
      <c r="P615" s="37" t="s">
        <v>36</v>
      </c>
      <c r="Q615" s="37" t="s">
        <v>2826</v>
      </c>
      <c r="R615" s="37" t="s">
        <v>2792</v>
      </c>
      <c r="S615" s="37">
        <f>VLOOKUP(J:J,[1]leaderboard_histograms_fixed_20!$B:$D,2,FALSE)</f>
        <v>1.1496793662768701</v>
      </c>
      <c r="T615" s="37">
        <f>VLOOKUP(J:J,[1]leaderboard_histograms_fixed_20!$B:$D,3,FALSE)</f>
        <v>1.18810260141895</v>
      </c>
      <c r="W615" s="42" t="s">
        <v>483</v>
      </c>
      <c r="X615" s="37" t="s">
        <v>3198</v>
      </c>
      <c r="Y615" s="37" t="b">
        <v>1</v>
      </c>
      <c r="Z615" s="37" t="b">
        <v>1</v>
      </c>
      <c r="AA615" s="37" t="b">
        <v>1</v>
      </c>
      <c r="AB615" s="37" t="b">
        <v>0</v>
      </c>
    </row>
    <row r="616" spans="1:28" ht="13.8" thickBot="1" x14ac:dyDescent="0.3">
      <c r="A616" s="37" t="s">
        <v>3199</v>
      </c>
      <c r="B616" s="37" t="s">
        <v>3200</v>
      </c>
      <c r="C616" s="37">
        <v>32</v>
      </c>
      <c r="D616" s="37">
        <v>246</v>
      </c>
      <c r="E616" s="37">
        <v>2021</v>
      </c>
      <c r="F616" s="37">
        <v>1</v>
      </c>
      <c r="G616" s="37" t="s">
        <v>33</v>
      </c>
      <c r="H616" s="37">
        <v>0</v>
      </c>
      <c r="I616" s="37"/>
      <c r="J616" s="12" t="s">
        <v>3201</v>
      </c>
      <c r="O616" s="37" t="s">
        <v>492</v>
      </c>
      <c r="P616" s="28" t="s">
        <v>4113</v>
      </c>
      <c r="Q616" s="37" t="s">
        <v>3202</v>
      </c>
      <c r="R616" s="37" t="s">
        <v>3203</v>
      </c>
      <c r="S616" s="37">
        <f>VLOOKUP(J:J,[1]leaderboard_histograms_fixed_20!$B:$D,2,FALSE)</f>
        <v>1.0588543840703899</v>
      </c>
      <c r="T616" s="37">
        <f>VLOOKUP(J:J,[1]leaderboard_histograms_fixed_20!$B:$D,3,FALSE)</f>
        <v>1.04857841585135</v>
      </c>
      <c r="W616" s="42" t="s">
        <v>4206</v>
      </c>
      <c r="X616" s="37" t="s">
        <v>282</v>
      </c>
      <c r="Y616" s="37" t="b">
        <v>0</v>
      </c>
      <c r="Z616" s="37" t="b">
        <v>0</v>
      </c>
      <c r="AA616" s="37" t="b">
        <v>1</v>
      </c>
      <c r="AB616" s="37" t="b">
        <v>1</v>
      </c>
    </row>
    <row r="617" spans="1:28" ht="13.8" thickBot="1" x14ac:dyDescent="0.3">
      <c r="A617" s="37" t="s">
        <v>3204</v>
      </c>
      <c r="B617" s="37" t="s">
        <v>3205</v>
      </c>
      <c r="C617" s="37">
        <v>49</v>
      </c>
      <c r="D617" s="37">
        <v>45</v>
      </c>
      <c r="E617" s="37">
        <v>2020</v>
      </c>
      <c r="F617" s="37">
        <v>3</v>
      </c>
      <c r="G617" s="37" t="s">
        <v>33</v>
      </c>
      <c r="H617" s="37">
        <v>0</v>
      </c>
      <c r="I617" s="37">
        <v>70</v>
      </c>
      <c r="J617" s="12" t="s">
        <v>3206</v>
      </c>
      <c r="O617" s="37" t="s">
        <v>492</v>
      </c>
      <c r="P617" s="28" t="s">
        <v>4113</v>
      </c>
      <c r="Q617" s="37" t="s">
        <v>3207</v>
      </c>
      <c r="R617" s="37" t="s">
        <v>2803</v>
      </c>
      <c r="S617" s="37"/>
      <c r="T617" s="37"/>
      <c r="W617" s="43" t="s">
        <v>4207</v>
      </c>
      <c r="X617" s="37" t="s">
        <v>3208</v>
      </c>
      <c r="Y617" s="37" t="b">
        <v>1</v>
      </c>
      <c r="Z617" s="37" t="b">
        <v>0</v>
      </c>
      <c r="AA617" s="37" t="b">
        <v>1</v>
      </c>
      <c r="AB617" s="37" t="b">
        <v>0</v>
      </c>
    </row>
    <row r="618" spans="1:28" ht="13.8" thickBot="1" x14ac:dyDescent="0.3">
      <c r="A618" s="37" t="s">
        <v>3209</v>
      </c>
      <c r="B618" s="37"/>
      <c r="C618" s="37">
        <v>106</v>
      </c>
      <c r="D618" s="37">
        <v>213</v>
      </c>
      <c r="E618" s="37">
        <v>2016</v>
      </c>
      <c r="F618" s="37">
        <v>4</v>
      </c>
      <c r="G618" s="37" t="s">
        <v>33</v>
      </c>
      <c r="H618" s="37">
        <v>0</v>
      </c>
      <c r="I618" s="37">
        <v>244</v>
      </c>
      <c r="J618" s="12" t="s">
        <v>3210</v>
      </c>
      <c r="O618" s="37" t="s">
        <v>59</v>
      </c>
      <c r="P618" s="37" t="s">
        <v>36</v>
      </c>
      <c r="Q618" s="37" t="s">
        <v>3211</v>
      </c>
      <c r="R618" s="37" t="s">
        <v>3212</v>
      </c>
      <c r="S618" s="37"/>
      <c r="T618" s="37"/>
      <c r="W618" s="43" t="s">
        <v>4138</v>
      </c>
      <c r="X618" s="37" t="s">
        <v>2977</v>
      </c>
      <c r="Y618" s="37" t="b">
        <v>1</v>
      </c>
      <c r="Z618" s="37" t="b">
        <v>0</v>
      </c>
      <c r="AA618" s="37" t="b">
        <v>1</v>
      </c>
      <c r="AB618" s="37" t="b">
        <v>0</v>
      </c>
    </row>
    <row r="619" spans="1:28" ht="13.8" thickBot="1" x14ac:dyDescent="0.3">
      <c r="A619" s="37" t="s">
        <v>3213</v>
      </c>
      <c r="B619" s="37" t="s">
        <v>3214</v>
      </c>
      <c r="C619" s="37">
        <v>17</v>
      </c>
      <c r="D619" s="37">
        <v>220</v>
      </c>
      <c r="E619" s="37">
        <v>2021</v>
      </c>
      <c r="F619" s="37">
        <v>4</v>
      </c>
      <c r="G619" s="37" t="s">
        <v>33</v>
      </c>
      <c r="H619" s="37">
        <v>0</v>
      </c>
      <c r="I619" s="37"/>
      <c r="J619" s="12" t="s">
        <v>3215</v>
      </c>
      <c r="O619" s="37" t="s">
        <v>158</v>
      </c>
      <c r="P619" s="37" t="s">
        <v>36</v>
      </c>
      <c r="Q619" s="37" t="s">
        <v>3216</v>
      </c>
      <c r="R619" s="37" t="s">
        <v>3217</v>
      </c>
      <c r="S619" s="37"/>
      <c r="T619" s="37"/>
      <c r="W619" s="43" t="s">
        <v>4208</v>
      </c>
      <c r="X619" s="37" t="s">
        <v>3218</v>
      </c>
      <c r="Y619" s="37" t="b">
        <v>1</v>
      </c>
      <c r="Z619" s="37" t="b">
        <v>0</v>
      </c>
      <c r="AA619" s="37" t="b">
        <v>1</v>
      </c>
      <c r="AB619" s="37" t="b">
        <v>0</v>
      </c>
    </row>
    <row r="620" spans="1:28" ht="13.8" thickBot="1" x14ac:dyDescent="0.3">
      <c r="A620" s="37" t="s">
        <v>3219</v>
      </c>
      <c r="B620" s="37" t="s">
        <v>3220</v>
      </c>
      <c r="C620" s="37">
        <v>46</v>
      </c>
      <c r="D620" s="37">
        <v>180</v>
      </c>
      <c r="E620" s="37">
        <v>2020</v>
      </c>
      <c r="F620" s="37">
        <v>1</v>
      </c>
      <c r="G620" s="37" t="s">
        <v>33</v>
      </c>
      <c r="H620" s="37">
        <v>0</v>
      </c>
      <c r="I620" s="37"/>
      <c r="J620" s="12" t="s">
        <v>3221</v>
      </c>
      <c r="O620" s="37" t="s">
        <v>492</v>
      </c>
      <c r="P620" s="28" t="s">
        <v>4113</v>
      </c>
      <c r="Q620" s="37" t="s">
        <v>3222</v>
      </c>
      <c r="R620" s="37" t="s">
        <v>1309</v>
      </c>
      <c r="S620" s="37"/>
      <c r="T620" s="37"/>
      <c r="U620" s="37" t="s">
        <v>326</v>
      </c>
      <c r="W620" s="42" t="s">
        <v>282</v>
      </c>
      <c r="X620" s="37" t="s">
        <v>3223</v>
      </c>
      <c r="Y620" s="37" t="b">
        <v>1</v>
      </c>
      <c r="Z620" s="37" t="b">
        <v>1</v>
      </c>
      <c r="AA620" s="37" t="b">
        <v>1</v>
      </c>
      <c r="AB620" s="37" t="b">
        <v>0</v>
      </c>
    </row>
    <row r="621" spans="1:28" ht="13.8" thickBot="1" x14ac:dyDescent="0.3">
      <c r="A621" s="37" t="s">
        <v>3224</v>
      </c>
      <c r="B621" s="37" t="s">
        <v>3225</v>
      </c>
      <c r="C621" s="37">
        <v>126</v>
      </c>
      <c r="D621" s="37">
        <v>541</v>
      </c>
      <c r="E621" s="37">
        <v>2018</v>
      </c>
      <c r="F621" s="37">
        <v>3</v>
      </c>
      <c r="G621" s="37" t="s">
        <v>33</v>
      </c>
      <c r="H621" s="37">
        <v>0</v>
      </c>
      <c r="I621" s="37">
        <v>176</v>
      </c>
      <c r="J621" s="12" t="s">
        <v>3226</v>
      </c>
      <c r="K621" s="12" t="s">
        <v>3227</v>
      </c>
      <c r="O621" s="37" t="s">
        <v>158</v>
      </c>
      <c r="P621" s="37" t="s">
        <v>36</v>
      </c>
      <c r="Q621" s="37" t="s">
        <v>3228</v>
      </c>
      <c r="R621" s="37" t="s">
        <v>311</v>
      </c>
      <c r="S621" s="37">
        <f>VLOOKUP(J:J,[1]leaderboard_histograms_fixed_20!$B:$D,2,FALSE)</f>
        <v>1.3225593356296801</v>
      </c>
      <c r="T621" s="37">
        <f>VLOOKUP(J:J,[1]leaderboard_histograms_fixed_20!$B:$D,3,FALSE)</f>
        <v>1.3632450572699999</v>
      </c>
      <c r="W621" s="43" t="s">
        <v>4209</v>
      </c>
      <c r="X621" s="37" t="s">
        <v>282</v>
      </c>
      <c r="Y621" s="37" t="b">
        <v>0</v>
      </c>
      <c r="Z621" s="37" t="b">
        <v>0</v>
      </c>
      <c r="AA621" s="37" t="b">
        <v>1</v>
      </c>
      <c r="AB621" s="37" t="b">
        <v>0</v>
      </c>
    </row>
    <row r="622" spans="1:28" ht="13.8" thickBot="1" x14ac:dyDescent="0.3">
      <c r="A622" s="37" t="s">
        <v>3229</v>
      </c>
      <c r="B622" s="37" t="s">
        <v>3230</v>
      </c>
      <c r="C622" s="37">
        <v>54</v>
      </c>
      <c r="D622" s="37">
        <v>156</v>
      </c>
      <c r="E622" s="37">
        <v>2020</v>
      </c>
      <c r="F622" s="37">
        <v>1</v>
      </c>
      <c r="G622" s="37" t="s">
        <v>33</v>
      </c>
      <c r="H622" s="37">
        <v>0</v>
      </c>
      <c r="I622" s="37"/>
      <c r="J622" s="12" t="s">
        <v>3231</v>
      </c>
      <c r="L622" s="12" t="s">
        <v>3232</v>
      </c>
      <c r="O622" s="37" t="s">
        <v>492</v>
      </c>
      <c r="P622" s="28" t="s">
        <v>4114</v>
      </c>
      <c r="Q622" s="37" t="s">
        <v>3233</v>
      </c>
      <c r="S622" s="37"/>
      <c r="T622" s="37"/>
      <c r="W622" s="42" t="s">
        <v>303</v>
      </c>
      <c r="X622" s="37" t="s">
        <v>3234</v>
      </c>
      <c r="Y622" s="37" t="b">
        <v>1</v>
      </c>
      <c r="Z622" s="37" t="b">
        <v>0</v>
      </c>
      <c r="AA622" s="37" t="b">
        <v>1</v>
      </c>
      <c r="AB622" s="37" t="b">
        <v>0</v>
      </c>
    </row>
    <row r="623" spans="1:28" ht="13.8" thickBot="1" x14ac:dyDescent="0.3">
      <c r="A623" s="37" t="s">
        <v>3235</v>
      </c>
      <c r="B623" s="37" t="s">
        <v>3014</v>
      </c>
      <c r="C623" s="37">
        <v>408</v>
      </c>
      <c r="D623" s="37">
        <v>2497</v>
      </c>
      <c r="E623" s="37">
        <v>2021</v>
      </c>
      <c r="F623" s="37">
        <v>13</v>
      </c>
      <c r="G623" s="37" t="s">
        <v>33</v>
      </c>
      <c r="H623" s="37">
        <v>0</v>
      </c>
      <c r="I623" s="37">
        <v>5</v>
      </c>
      <c r="J623" s="12" t="s">
        <v>3236</v>
      </c>
      <c r="O623" s="37" t="s">
        <v>158</v>
      </c>
      <c r="P623" s="37" t="s">
        <v>36</v>
      </c>
      <c r="Q623" s="37" t="s">
        <v>3237</v>
      </c>
      <c r="R623" s="37" t="s">
        <v>3017</v>
      </c>
      <c r="S623" s="37">
        <f>VLOOKUP(J:J,[1]leaderboard_histograms_fixed_20!$B:$D,2,FALSE)</f>
        <v>1.13059215288837</v>
      </c>
      <c r="T623" s="37">
        <f>VLOOKUP(J:J,[1]leaderboard_histograms_fixed_20!$B:$D,3,FALSE)</f>
        <v>1.1063257065948799</v>
      </c>
      <c r="W623" s="43" t="s">
        <v>4210</v>
      </c>
      <c r="X623" s="37" t="s">
        <v>789</v>
      </c>
      <c r="Y623" s="37" t="b">
        <v>1</v>
      </c>
      <c r="Z623" s="37" t="b">
        <v>0</v>
      </c>
      <c r="AA623" s="37" t="b">
        <v>1</v>
      </c>
      <c r="AB623" s="37" t="b">
        <v>0</v>
      </c>
    </row>
    <row r="624" spans="1:28" ht="13.8" thickBot="1" x14ac:dyDescent="0.3">
      <c r="A624" s="37" t="s">
        <v>3238</v>
      </c>
      <c r="B624" s="37" t="s">
        <v>3239</v>
      </c>
      <c r="C624" s="37">
        <v>185</v>
      </c>
      <c r="D624" s="37">
        <v>1009</v>
      </c>
      <c r="E624" s="37">
        <v>2019</v>
      </c>
      <c r="F624" s="37">
        <v>6</v>
      </c>
      <c r="G624" s="37" t="s">
        <v>33</v>
      </c>
      <c r="H624" s="37">
        <v>0</v>
      </c>
      <c r="I624" s="37">
        <v>211</v>
      </c>
      <c r="J624" s="12" t="s">
        <v>3240</v>
      </c>
      <c r="O624" s="37" t="s">
        <v>3241</v>
      </c>
      <c r="P624" s="37" t="s">
        <v>36</v>
      </c>
      <c r="Q624" s="37" t="s">
        <v>3242</v>
      </c>
      <c r="R624" s="37" t="s">
        <v>1773</v>
      </c>
      <c r="S624" s="37"/>
      <c r="T624" s="37"/>
      <c r="W624" s="43" t="s">
        <v>303</v>
      </c>
      <c r="X624" s="37" t="s">
        <v>789</v>
      </c>
      <c r="Y624" s="37" t="b">
        <v>1</v>
      </c>
      <c r="Z624" s="37" t="b">
        <v>1</v>
      </c>
      <c r="AA624" s="37" t="b">
        <v>1</v>
      </c>
      <c r="AB624" s="37" t="b">
        <v>0</v>
      </c>
    </row>
    <row r="625" spans="1:28" ht="13.8" thickBot="1" x14ac:dyDescent="0.3">
      <c r="A625" s="37" t="s">
        <v>3243</v>
      </c>
      <c r="B625" s="37" t="s">
        <v>3244</v>
      </c>
      <c r="C625" s="37">
        <v>109</v>
      </c>
      <c r="D625" s="37">
        <v>1153</v>
      </c>
      <c r="E625" s="37">
        <v>2019</v>
      </c>
      <c r="F625" s="37">
        <v>12</v>
      </c>
      <c r="G625" s="37" t="s">
        <v>33</v>
      </c>
      <c r="H625" s="37">
        <v>0</v>
      </c>
      <c r="I625" s="37">
        <v>108</v>
      </c>
      <c r="J625" s="12" t="s">
        <v>3245</v>
      </c>
      <c r="O625" s="37" t="s">
        <v>3246</v>
      </c>
      <c r="P625" s="37" t="s">
        <v>36</v>
      </c>
      <c r="Q625" s="37" t="s">
        <v>3247</v>
      </c>
      <c r="R625" s="37" t="s">
        <v>1773</v>
      </c>
      <c r="S625" s="37"/>
      <c r="T625" s="37"/>
      <c r="W625" s="42" t="s">
        <v>4211</v>
      </c>
      <c r="X625" s="37" t="s">
        <v>3248</v>
      </c>
      <c r="Y625" s="37" t="b">
        <v>1</v>
      </c>
      <c r="Z625" s="37" t="b">
        <v>1</v>
      </c>
      <c r="AA625" s="37" t="b">
        <v>1</v>
      </c>
      <c r="AB625" s="37" t="b">
        <v>0</v>
      </c>
    </row>
    <row r="626" spans="1:28" ht="13.8" thickBot="1" x14ac:dyDescent="0.3">
      <c r="A626" s="37" t="s">
        <v>3249</v>
      </c>
      <c r="B626" s="37" t="s">
        <v>3250</v>
      </c>
      <c r="C626" s="37">
        <v>27</v>
      </c>
      <c r="D626" s="37">
        <v>29</v>
      </c>
      <c r="E626" s="37">
        <v>2021</v>
      </c>
      <c r="F626" s="37">
        <v>1</v>
      </c>
      <c r="G626" s="37" t="s">
        <v>33</v>
      </c>
      <c r="H626" s="37">
        <v>0</v>
      </c>
      <c r="I626" s="37"/>
      <c r="J626" s="12" t="s">
        <v>3251</v>
      </c>
      <c r="O626" s="37" t="s">
        <v>335</v>
      </c>
      <c r="P626" s="28" t="s">
        <v>4113</v>
      </c>
      <c r="Q626" s="37" t="s">
        <v>3252</v>
      </c>
      <c r="R626" s="37" t="s">
        <v>94</v>
      </c>
      <c r="S626" s="37"/>
      <c r="T626" s="37"/>
      <c r="W626" s="42" t="s">
        <v>4212</v>
      </c>
      <c r="X626" s="37" t="s">
        <v>282</v>
      </c>
      <c r="Y626" s="37" t="b">
        <v>0</v>
      </c>
      <c r="Z626" s="37" t="b">
        <v>0</v>
      </c>
      <c r="AA626" s="37" t="b">
        <v>1</v>
      </c>
      <c r="AB626" s="37" t="b">
        <v>0</v>
      </c>
    </row>
    <row r="627" spans="1:28" ht="13.8" thickBot="1" x14ac:dyDescent="0.3">
      <c r="A627" s="37" t="s">
        <v>3253</v>
      </c>
      <c r="B627" s="37" t="s">
        <v>3254</v>
      </c>
      <c r="C627" s="37">
        <v>195</v>
      </c>
      <c r="D627" s="37">
        <v>756</v>
      </c>
      <c r="E627" s="37">
        <v>2017</v>
      </c>
      <c r="F627" s="37">
        <v>7</v>
      </c>
      <c r="G627" s="37" t="s">
        <v>33</v>
      </c>
      <c r="H627" s="37">
        <v>0</v>
      </c>
      <c r="I627" s="37">
        <v>606</v>
      </c>
      <c r="J627" s="12" t="s">
        <v>3255</v>
      </c>
      <c r="O627" s="37" t="s">
        <v>3256</v>
      </c>
      <c r="P627" s="37" t="s">
        <v>36</v>
      </c>
      <c r="Q627" s="37" t="s">
        <v>3257</v>
      </c>
      <c r="R627" s="37" t="s">
        <v>94</v>
      </c>
      <c r="S627" s="37"/>
      <c r="T627" s="37"/>
      <c r="W627" s="43" t="s">
        <v>4148</v>
      </c>
      <c r="X627" s="37" t="s">
        <v>789</v>
      </c>
      <c r="Y627" s="37" t="b">
        <v>1</v>
      </c>
      <c r="Z627" s="37" t="b">
        <v>1</v>
      </c>
      <c r="AA627" s="37" t="b">
        <v>1</v>
      </c>
      <c r="AB627" s="37" t="b">
        <v>0</v>
      </c>
    </row>
    <row r="628" spans="1:28" ht="13.8" thickBot="1" x14ac:dyDescent="0.3">
      <c r="A628" s="37" t="s">
        <v>3258</v>
      </c>
      <c r="B628" s="37" t="s">
        <v>3259</v>
      </c>
      <c r="C628" s="37">
        <v>103</v>
      </c>
      <c r="D628" s="37">
        <v>1543</v>
      </c>
      <c r="E628" s="37">
        <v>2021</v>
      </c>
      <c r="F628" s="37">
        <v>3</v>
      </c>
      <c r="G628" s="37" t="s">
        <v>33</v>
      </c>
      <c r="H628" s="37">
        <v>0</v>
      </c>
      <c r="I628" s="37">
        <v>151</v>
      </c>
      <c r="J628" s="12" t="s">
        <v>3260</v>
      </c>
      <c r="O628" s="37" t="s">
        <v>158</v>
      </c>
      <c r="P628" s="37" t="s">
        <v>36</v>
      </c>
      <c r="Q628" s="37" t="s">
        <v>3261</v>
      </c>
      <c r="R628" s="37" t="s">
        <v>94</v>
      </c>
      <c r="S628" s="37"/>
      <c r="T628" s="37"/>
      <c r="W628" s="42" t="s">
        <v>1429</v>
      </c>
      <c r="X628" s="37" t="s">
        <v>3262</v>
      </c>
      <c r="Y628" s="37" t="b">
        <v>1</v>
      </c>
      <c r="Z628" s="37" t="b">
        <v>1</v>
      </c>
      <c r="AA628" s="37" t="b">
        <v>1</v>
      </c>
      <c r="AB628" s="37" t="b">
        <v>0</v>
      </c>
    </row>
    <row r="629" spans="1:28" ht="13.8" thickBot="1" x14ac:dyDescent="0.3">
      <c r="A629" s="37" t="s">
        <v>3263</v>
      </c>
      <c r="B629" s="37" t="s">
        <v>3264</v>
      </c>
      <c r="C629" s="37">
        <v>28</v>
      </c>
      <c r="D629" s="37">
        <v>65</v>
      </c>
      <c r="E629" s="37">
        <v>2020</v>
      </c>
      <c r="F629" s="37">
        <v>1</v>
      </c>
      <c r="G629" s="37" t="s">
        <v>33</v>
      </c>
      <c r="H629" s="37">
        <v>0</v>
      </c>
      <c r="I629" s="37"/>
      <c r="J629" s="12" t="s">
        <v>3265</v>
      </c>
      <c r="O629" s="37" t="s">
        <v>277</v>
      </c>
      <c r="P629" s="37" t="s">
        <v>36</v>
      </c>
      <c r="Q629" s="37" t="s">
        <v>3266</v>
      </c>
      <c r="R629" s="37" t="s">
        <v>311</v>
      </c>
      <c r="S629" s="37">
        <f>VLOOKUP(J:J,[1]leaderboard_histograms_fixed_20!$B:$D,2,FALSE)</f>
        <v>1.1942209080360799</v>
      </c>
      <c r="T629" s="37">
        <f>VLOOKUP(J:J,[1]leaderboard_histograms_fixed_20!$B:$D,3,FALSE)</f>
        <v>1.2547832071575999</v>
      </c>
      <c r="W629" s="42" t="s">
        <v>4213</v>
      </c>
      <c r="X629" s="37" t="s">
        <v>282</v>
      </c>
      <c r="Y629" s="37" t="b">
        <v>0</v>
      </c>
      <c r="Z629" s="37" t="b">
        <v>0</v>
      </c>
      <c r="AA629" s="37" t="b">
        <v>1</v>
      </c>
      <c r="AB629" s="37" t="b">
        <v>0</v>
      </c>
    </row>
    <row r="630" spans="1:28" ht="13.8" thickBot="1" x14ac:dyDescent="0.3">
      <c r="A630" s="37" t="s">
        <v>3267</v>
      </c>
      <c r="B630" s="37" t="s">
        <v>3268</v>
      </c>
      <c r="C630" s="37">
        <v>53</v>
      </c>
      <c r="D630" s="37">
        <v>24</v>
      </c>
      <c r="E630" s="37">
        <v>2018</v>
      </c>
      <c r="F630" s="37">
        <v>4</v>
      </c>
      <c r="G630" s="37" t="s">
        <v>33</v>
      </c>
      <c r="H630" s="37">
        <v>0</v>
      </c>
      <c r="I630" s="37">
        <v>212</v>
      </c>
      <c r="J630" s="12" t="s">
        <v>3269</v>
      </c>
      <c r="O630" s="37" t="s">
        <v>3270</v>
      </c>
      <c r="P630" s="37" t="s">
        <v>36</v>
      </c>
      <c r="Q630" s="37" t="s">
        <v>3268</v>
      </c>
      <c r="R630" s="37" t="s">
        <v>3271</v>
      </c>
      <c r="S630" s="37"/>
      <c r="T630" s="37"/>
      <c r="W630" s="42" t="s">
        <v>1703</v>
      </c>
      <c r="X630" s="37" t="s">
        <v>282</v>
      </c>
      <c r="Y630" s="37" t="b">
        <v>0</v>
      </c>
      <c r="Z630" s="37" t="b">
        <v>0</v>
      </c>
      <c r="AA630" s="37" t="b">
        <v>1</v>
      </c>
      <c r="AB630" s="37" t="b">
        <v>0</v>
      </c>
    </row>
    <row r="631" spans="1:28" ht="13.8" thickBot="1" x14ac:dyDescent="0.3">
      <c r="A631" s="37" t="s">
        <v>3272</v>
      </c>
      <c r="B631" s="37" t="s">
        <v>1699</v>
      </c>
      <c r="C631" s="37">
        <v>16</v>
      </c>
      <c r="D631" s="37">
        <v>125</v>
      </c>
      <c r="E631" s="37">
        <v>2020</v>
      </c>
      <c r="F631" s="37">
        <v>3</v>
      </c>
      <c r="G631" s="37" t="s">
        <v>33</v>
      </c>
      <c r="H631" s="37">
        <v>0</v>
      </c>
      <c r="I631" s="37">
        <v>98</v>
      </c>
      <c r="J631" s="12" t="s">
        <v>3273</v>
      </c>
      <c r="O631" s="37" t="s">
        <v>3274</v>
      </c>
      <c r="P631" s="28" t="s">
        <v>4114</v>
      </c>
      <c r="Q631" s="37" t="s">
        <v>3275</v>
      </c>
      <c r="R631" s="37" t="s">
        <v>94</v>
      </c>
      <c r="S631" s="37">
        <f>VLOOKUP(J:J,[1]leaderboard_histograms_fixed_20!$B:$D,2,FALSE)</f>
        <v>1.1033447098976099</v>
      </c>
      <c r="T631" s="37">
        <f>VLOOKUP(J:J,[1]leaderboard_histograms_fixed_20!$B:$D,3,FALSE)</f>
        <v>1.0328962502875501</v>
      </c>
      <c r="W631" s="42" t="s">
        <v>20</v>
      </c>
      <c r="X631" s="37" t="s">
        <v>1703</v>
      </c>
      <c r="Y631" s="37" t="b">
        <v>0</v>
      </c>
      <c r="Z631" s="37" t="b">
        <v>0</v>
      </c>
      <c r="AA631" s="37" t="b">
        <v>1</v>
      </c>
      <c r="AB631" s="37" t="b">
        <v>0</v>
      </c>
    </row>
    <row r="632" spans="1:28" ht="13.8" thickBot="1" x14ac:dyDescent="0.3">
      <c r="A632" s="37" t="s">
        <v>3276</v>
      </c>
      <c r="B632" s="37" t="s">
        <v>3277</v>
      </c>
      <c r="C632" s="37">
        <v>244</v>
      </c>
      <c r="D632" s="37">
        <v>2054</v>
      </c>
      <c r="E632" s="37">
        <v>2019</v>
      </c>
      <c r="F632" s="37">
        <v>6</v>
      </c>
      <c r="G632" s="37" t="s">
        <v>33</v>
      </c>
      <c r="H632" s="37">
        <v>0</v>
      </c>
      <c r="I632" s="37">
        <v>216</v>
      </c>
      <c r="J632" s="12" t="s">
        <v>3278</v>
      </c>
      <c r="O632" s="37" t="s">
        <v>158</v>
      </c>
      <c r="P632" s="37" t="s">
        <v>36</v>
      </c>
      <c r="Q632" s="37" t="s">
        <v>3279</v>
      </c>
      <c r="R632" s="37" t="s">
        <v>267</v>
      </c>
      <c r="S632" s="37">
        <f>VLOOKUP(J:J,[1]leaderboard_histograms_fixed_20!$B:$D,2,FALSE)</f>
        <v>1.21587301587301</v>
      </c>
      <c r="T632" s="37">
        <f>VLOOKUP(J:J,[1]leaderboard_histograms_fixed_20!$B:$D,3,FALSE)</f>
        <v>1.2101105845181599</v>
      </c>
      <c r="W632" s="42" t="s">
        <v>4214</v>
      </c>
      <c r="X632" s="37" t="s">
        <v>3280</v>
      </c>
      <c r="Y632" s="37" t="b">
        <v>0</v>
      </c>
      <c r="Z632" s="37" t="b">
        <v>0</v>
      </c>
      <c r="AA632" s="37" t="b">
        <v>1</v>
      </c>
      <c r="AB632" s="37" t="b">
        <v>0</v>
      </c>
    </row>
    <row r="633" spans="1:28" ht="13.8" thickBot="1" x14ac:dyDescent="0.3">
      <c r="A633" s="37" t="s">
        <v>3281</v>
      </c>
      <c r="B633" s="37" t="s">
        <v>3282</v>
      </c>
      <c r="C633" s="37">
        <v>24</v>
      </c>
      <c r="D633" s="37">
        <v>1347</v>
      </c>
      <c r="E633" s="37">
        <v>2021</v>
      </c>
      <c r="F633" s="37">
        <v>9</v>
      </c>
      <c r="G633" s="37" t="s">
        <v>33</v>
      </c>
      <c r="H633" s="37">
        <v>0</v>
      </c>
      <c r="I633" s="37">
        <v>35</v>
      </c>
      <c r="J633" s="12" t="s">
        <v>3283</v>
      </c>
      <c r="O633" s="37" t="s">
        <v>158</v>
      </c>
      <c r="P633" s="37" t="s">
        <v>36</v>
      </c>
      <c r="Q633" s="37" t="s">
        <v>382</v>
      </c>
      <c r="R633" s="37" t="s">
        <v>3284</v>
      </c>
      <c r="S633" s="37">
        <f>VLOOKUP(J:J,[1]leaderboard_histograms_fixed_20!$B:$D,2,FALSE)</f>
        <v>1.86085219707057</v>
      </c>
      <c r="T633" s="37">
        <f>VLOOKUP(J:J,[1]leaderboard_histograms_fixed_20!$B:$D,3,FALSE)</f>
        <v>1.89761694616063</v>
      </c>
      <c r="W633" s="42" t="s">
        <v>4215</v>
      </c>
      <c r="X633" s="37" t="s">
        <v>385</v>
      </c>
      <c r="Y633" s="37" t="b">
        <v>0</v>
      </c>
      <c r="Z633" s="37" t="b">
        <v>0</v>
      </c>
      <c r="AA633" s="37" t="b">
        <v>1</v>
      </c>
      <c r="AB633" s="37" t="b">
        <v>1</v>
      </c>
    </row>
    <row r="634" spans="1:28" ht="13.8" thickBot="1" x14ac:dyDescent="0.3">
      <c r="A634" s="37" t="s">
        <v>3285</v>
      </c>
      <c r="B634" s="37" t="s">
        <v>3286</v>
      </c>
      <c r="C634" s="37">
        <v>39</v>
      </c>
      <c r="D634" s="37">
        <v>33</v>
      </c>
      <c r="E634" s="37">
        <v>2020</v>
      </c>
      <c r="F634" s="37">
        <v>1</v>
      </c>
      <c r="G634" s="37" t="s">
        <v>33</v>
      </c>
      <c r="H634" s="37">
        <v>0</v>
      </c>
      <c r="I634" s="37"/>
      <c r="J634" s="12" t="s">
        <v>3287</v>
      </c>
      <c r="O634" s="37" t="s">
        <v>492</v>
      </c>
      <c r="P634" s="28" t="s">
        <v>4113</v>
      </c>
      <c r="Q634" s="37" t="s">
        <v>3288</v>
      </c>
      <c r="R634" s="37" t="s">
        <v>2803</v>
      </c>
      <c r="S634" s="37">
        <f>VLOOKUP(J:J,[1]leaderboard_histograms_fixed_20!$B:$D,2,FALSE)</f>
        <v>1.04991758888627</v>
      </c>
      <c r="T634" s="37">
        <f>VLOOKUP(J:J,[1]leaderboard_histograms_fixed_20!$B:$D,3,FALSE)</f>
        <v>1.0459770114942499</v>
      </c>
      <c r="W634" s="42"/>
      <c r="X634" s="37" t="s">
        <v>3289</v>
      </c>
      <c r="Y634" s="37" t="b">
        <v>0</v>
      </c>
      <c r="Z634" s="37" t="b">
        <v>0</v>
      </c>
      <c r="AA634" s="37" t="b">
        <v>1</v>
      </c>
      <c r="AB634" s="37" t="b">
        <v>0</v>
      </c>
    </row>
    <row r="635" spans="1:28" ht="13.8" thickBot="1" x14ac:dyDescent="0.3">
      <c r="A635" s="37" t="s">
        <v>3290</v>
      </c>
      <c r="B635" s="37" t="s">
        <v>3291</v>
      </c>
      <c r="C635" s="37">
        <v>193</v>
      </c>
      <c r="D635" s="37">
        <v>239</v>
      </c>
      <c r="E635" s="37">
        <v>2020</v>
      </c>
      <c r="F635" s="37">
        <v>3</v>
      </c>
      <c r="G635" s="37" t="s">
        <v>33</v>
      </c>
      <c r="H635" s="37">
        <v>0</v>
      </c>
      <c r="I635" s="37">
        <v>123</v>
      </c>
      <c r="J635" s="12" t="s">
        <v>3292</v>
      </c>
      <c r="O635" s="37" t="s">
        <v>158</v>
      </c>
      <c r="P635" s="37" t="s">
        <v>36</v>
      </c>
      <c r="Q635" s="37" t="s">
        <v>3293</v>
      </c>
      <c r="R635" s="37" t="s">
        <v>311</v>
      </c>
      <c r="S635" s="37"/>
      <c r="T635" s="37"/>
      <c r="W635" s="42" t="s">
        <v>4216</v>
      </c>
      <c r="X635" s="37" t="s">
        <v>282</v>
      </c>
      <c r="Y635" s="37" t="b">
        <v>0</v>
      </c>
      <c r="Z635" s="37" t="b">
        <v>0</v>
      </c>
      <c r="AA635" s="37" t="b">
        <v>1</v>
      </c>
      <c r="AB635" s="37" t="b">
        <v>0</v>
      </c>
    </row>
    <row r="636" spans="1:28" ht="13.8" thickBot="1" x14ac:dyDescent="0.3">
      <c r="A636" s="37" t="s">
        <v>3294</v>
      </c>
      <c r="B636" s="37" t="s">
        <v>3295</v>
      </c>
      <c r="C636" s="37">
        <v>68</v>
      </c>
      <c r="D636" s="37">
        <v>177</v>
      </c>
      <c r="E636" s="37">
        <v>2017</v>
      </c>
      <c r="F636" s="37">
        <v>3</v>
      </c>
      <c r="G636" s="37" t="s">
        <v>33</v>
      </c>
      <c r="H636" s="37">
        <v>0</v>
      </c>
      <c r="I636" s="37">
        <v>169</v>
      </c>
      <c r="J636" s="12" t="s">
        <v>3296</v>
      </c>
      <c r="O636" s="37" t="s">
        <v>158</v>
      </c>
      <c r="P636" s="37" t="s">
        <v>36</v>
      </c>
      <c r="Q636" s="37" t="s">
        <v>3297</v>
      </c>
      <c r="R636" s="37" t="s">
        <v>326</v>
      </c>
      <c r="S636" s="37"/>
      <c r="T636" s="37"/>
      <c r="W636" s="42" t="s">
        <v>4200</v>
      </c>
      <c r="X636" s="37" t="s">
        <v>3298</v>
      </c>
      <c r="Y636" s="37" t="b">
        <v>1</v>
      </c>
      <c r="Z636" s="37" t="b">
        <v>1</v>
      </c>
      <c r="AA636" s="37" t="b">
        <v>1</v>
      </c>
      <c r="AB636" s="37" t="b">
        <v>0</v>
      </c>
    </row>
    <row r="637" spans="1:28" ht="13.8" thickBot="1" x14ac:dyDescent="0.3">
      <c r="A637" s="37" t="s">
        <v>3299</v>
      </c>
      <c r="B637" s="37" t="s">
        <v>3300</v>
      </c>
      <c r="C637" s="37">
        <v>118</v>
      </c>
      <c r="D637" s="37">
        <v>60</v>
      </c>
      <c r="E637" s="37">
        <v>2021</v>
      </c>
      <c r="F637" s="37">
        <v>2</v>
      </c>
      <c r="G637" s="37" t="s">
        <v>33</v>
      </c>
      <c r="H637" s="37">
        <v>0</v>
      </c>
      <c r="I637" s="37">
        <v>50</v>
      </c>
      <c r="J637" s="12" t="s">
        <v>3301</v>
      </c>
      <c r="O637" s="37" t="s">
        <v>3302</v>
      </c>
      <c r="P637" s="28" t="s">
        <v>4114</v>
      </c>
      <c r="Q637" s="37" t="s">
        <v>3303</v>
      </c>
      <c r="R637" s="37" t="s">
        <v>94</v>
      </c>
      <c r="S637" s="37"/>
      <c r="T637" s="37"/>
      <c r="V637" s="37" t="s">
        <v>3304</v>
      </c>
      <c r="W637" s="42" t="s">
        <v>1383</v>
      </c>
      <c r="X637" s="37" t="s">
        <v>303</v>
      </c>
      <c r="Y637" s="37" t="b">
        <v>0</v>
      </c>
      <c r="Z637" s="37" t="b">
        <v>0</v>
      </c>
      <c r="AA637" s="37" t="b">
        <v>1</v>
      </c>
      <c r="AB637" s="37" t="b">
        <v>0</v>
      </c>
    </row>
    <row r="638" spans="1:28" ht="13.8" thickBot="1" x14ac:dyDescent="0.3">
      <c r="A638" s="37" t="s">
        <v>3305</v>
      </c>
      <c r="B638" s="37" t="s">
        <v>3306</v>
      </c>
      <c r="C638" s="37">
        <v>147</v>
      </c>
      <c r="D638" s="37">
        <v>175</v>
      </c>
      <c r="E638" s="37">
        <v>2020</v>
      </c>
      <c r="F638" s="37">
        <v>1</v>
      </c>
      <c r="G638" s="37" t="s">
        <v>33</v>
      </c>
      <c r="H638" s="37">
        <v>0</v>
      </c>
      <c r="I638" s="37"/>
      <c r="J638" s="12" t="s">
        <v>3307</v>
      </c>
      <c r="O638" s="37" t="s">
        <v>2911</v>
      </c>
      <c r="P638" s="28" t="s">
        <v>4113</v>
      </c>
      <c r="Q638" s="37" t="s">
        <v>3308</v>
      </c>
      <c r="R638" s="37" t="s">
        <v>884</v>
      </c>
      <c r="S638" s="37">
        <f>VLOOKUP(J:J,[1]leaderboard_histograms_fixed_20!$B:$D,2,FALSE)</f>
        <v>1.20723579815931</v>
      </c>
      <c r="T638" s="37">
        <f>VLOOKUP(J:J,[1]leaderboard_histograms_fixed_20!$B:$D,3,FALSE)</f>
        <v>1.1331546023235</v>
      </c>
      <c r="W638" s="43" t="s">
        <v>4208</v>
      </c>
      <c r="X638" s="37" t="s">
        <v>3309</v>
      </c>
      <c r="Y638" s="37" t="b">
        <v>0</v>
      </c>
      <c r="Z638" s="37" t="b">
        <v>0</v>
      </c>
      <c r="AA638" s="37" t="b">
        <v>1</v>
      </c>
      <c r="AB638" s="37" t="b">
        <v>0</v>
      </c>
    </row>
    <row r="639" spans="1:28" ht="13.8" thickBot="1" x14ac:dyDescent="0.3">
      <c r="A639" s="37" t="s">
        <v>3310</v>
      </c>
      <c r="B639" s="37" t="s">
        <v>3311</v>
      </c>
      <c r="C639" s="37">
        <v>128</v>
      </c>
      <c r="D639" s="37">
        <v>3736</v>
      </c>
      <c r="E639" s="37">
        <v>2020</v>
      </c>
      <c r="F639" s="37">
        <v>1</v>
      </c>
      <c r="G639" s="37" t="s">
        <v>33</v>
      </c>
      <c r="H639" s="37">
        <v>0</v>
      </c>
      <c r="I639" s="37"/>
      <c r="J639" s="12" t="s">
        <v>3312</v>
      </c>
      <c r="O639" s="37" t="s">
        <v>492</v>
      </c>
      <c r="P639" s="28" t="s">
        <v>4113</v>
      </c>
      <c r="Q639" s="37" t="s">
        <v>3222</v>
      </c>
      <c r="R639" s="37" t="s">
        <v>1309</v>
      </c>
      <c r="S639" s="37"/>
      <c r="T639" s="37"/>
      <c r="U639" s="37" t="s">
        <v>326</v>
      </c>
      <c r="V639" s="37" t="s">
        <v>3313</v>
      </c>
      <c r="W639" s="42" t="s">
        <v>4217</v>
      </c>
      <c r="X639" s="37" t="s">
        <v>3223</v>
      </c>
      <c r="Y639" s="37" t="b">
        <v>1</v>
      </c>
      <c r="Z639" s="37" t="b">
        <v>0</v>
      </c>
      <c r="AA639" s="37" t="b">
        <v>1</v>
      </c>
      <c r="AB639" s="37" t="b">
        <v>0</v>
      </c>
    </row>
    <row r="640" spans="1:28" ht="13.8" thickBot="1" x14ac:dyDescent="0.3">
      <c r="A640" s="37" t="s">
        <v>3314</v>
      </c>
      <c r="B640" s="37" t="s">
        <v>3315</v>
      </c>
      <c r="C640" s="37">
        <v>12</v>
      </c>
      <c r="D640" s="37">
        <v>13</v>
      </c>
      <c r="E640" s="37">
        <v>2018</v>
      </c>
      <c r="F640" s="37">
        <v>1</v>
      </c>
      <c r="G640" s="37" t="s">
        <v>33</v>
      </c>
      <c r="H640" s="37">
        <v>0</v>
      </c>
      <c r="I640" s="37"/>
      <c r="J640" s="12" t="s">
        <v>3316</v>
      </c>
      <c r="L640" s="12" t="s">
        <v>3317</v>
      </c>
      <c r="O640" s="37" t="s">
        <v>492</v>
      </c>
      <c r="P640" s="28" t="s">
        <v>4114</v>
      </c>
      <c r="Q640" s="37" t="s">
        <v>3318</v>
      </c>
      <c r="R640" s="37" t="s">
        <v>3319</v>
      </c>
      <c r="S640" s="37"/>
      <c r="T640" s="37"/>
      <c r="V640" s="37" t="s">
        <v>3320</v>
      </c>
      <c r="W640" s="42" t="s">
        <v>4148</v>
      </c>
      <c r="X640" s="37" t="s">
        <v>3321</v>
      </c>
      <c r="Y640" s="37" t="b">
        <v>1</v>
      </c>
      <c r="Z640" s="37" t="b">
        <v>0</v>
      </c>
      <c r="AA640" s="37" t="b">
        <v>1</v>
      </c>
      <c r="AB640" s="37" t="b">
        <v>0</v>
      </c>
    </row>
    <row r="641" spans="1:28" ht="13.8" thickBot="1" x14ac:dyDescent="0.3">
      <c r="A641" s="37" t="s">
        <v>3322</v>
      </c>
      <c r="B641" s="37" t="s">
        <v>3323</v>
      </c>
      <c r="C641" s="37">
        <v>50</v>
      </c>
      <c r="D641" s="37">
        <v>103</v>
      </c>
      <c r="E641" s="37">
        <v>2021</v>
      </c>
      <c r="F641" s="37">
        <v>2</v>
      </c>
      <c r="G641" s="37" t="s">
        <v>33</v>
      </c>
      <c r="H641" s="37">
        <v>0</v>
      </c>
      <c r="I641" s="37">
        <v>37</v>
      </c>
      <c r="J641" s="12" t="s">
        <v>3324</v>
      </c>
      <c r="O641" s="37" t="s">
        <v>492</v>
      </c>
      <c r="P641" s="28" t="s">
        <v>4113</v>
      </c>
      <c r="Q641" s="37" t="s">
        <v>3325</v>
      </c>
      <c r="R641" s="37" t="s">
        <v>326</v>
      </c>
      <c r="S641" s="37">
        <f>VLOOKUP(J:J,[1]leaderboard_histograms_fixed_20!$B:$D,2,FALSE)</f>
        <v>1.0801002221418601</v>
      </c>
      <c r="T641" s="37">
        <f>VLOOKUP(J:J,[1]leaderboard_histograms_fixed_20!$B:$D,3,FALSE)</f>
        <v>1.0582057446539199</v>
      </c>
      <c r="W641" s="42" t="s">
        <v>4218</v>
      </c>
      <c r="X641" s="37" t="s">
        <v>1801</v>
      </c>
      <c r="Y641" s="37" t="b">
        <v>1</v>
      </c>
      <c r="Z641" s="37" t="b">
        <v>0</v>
      </c>
      <c r="AA641" s="37" t="b">
        <v>1</v>
      </c>
      <c r="AB641" s="37" t="b">
        <v>1</v>
      </c>
    </row>
    <row r="642" spans="1:28" ht="13.8" thickBot="1" x14ac:dyDescent="0.3">
      <c r="A642" s="37" t="s">
        <v>3326</v>
      </c>
      <c r="B642" s="37" t="s">
        <v>3327</v>
      </c>
      <c r="C642" s="37">
        <v>72</v>
      </c>
      <c r="D642" s="37">
        <v>213</v>
      </c>
      <c r="E642" s="37">
        <v>2020</v>
      </c>
      <c r="F642" s="37">
        <v>1</v>
      </c>
      <c r="G642" s="37" t="s">
        <v>33</v>
      </c>
      <c r="H642" s="37">
        <v>0</v>
      </c>
      <c r="I642" s="37"/>
      <c r="J642" s="12" t="s">
        <v>3328</v>
      </c>
      <c r="L642" s="12" t="s">
        <v>3329</v>
      </c>
      <c r="O642" s="37" t="s">
        <v>492</v>
      </c>
      <c r="P642" s="28" t="s">
        <v>4113</v>
      </c>
      <c r="Q642" s="37" t="s">
        <v>3330</v>
      </c>
      <c r="R642" s="37" t="s">
        <v>3331</v>
      </c>
      <c r="S642" s="37">
        <f>VLOOKUP(J:J,[1]leaderboard_histograms_fixed_20!$B:$D,2,FALSE)</f>
        <v>1.0355185384201999</v>
      </c>
      <c r="T642" s="37">
        <f>VLOOKUP(J:J,[1]leaderboard_histograms_fixed_20!$B:$D,3,FALSE)</f>
        <v>1.0317033852767299</v>
      </c>
      <c r="W642" s="42" t="s">
        <v>2069</v>
      </c>
      <c r="X642" s="37" t="s">
        <v>3332</v>
      </c>
      <c r="Y642" s="37" t="b">
        <v>0</v>
      </c>
      <c r="Z642" s="37" t="b">
        <v>1</v>
      </c>
      <c r="AA642" s="37" t="b">
        <v>1</v>
      </c>
      <c r="AB642" s="37" t="b">
        <v>0</v>
      </c>
    </row>
    <row r="643" spans="1:28" ht="13.8" thickBot="1" x14ac:dyDescent="0.3">
      <c r="A643" s="37" t="s">
        <v>3333</v>
      </c>
      <c r="B643" s="37" t="s">
        <v>2064</v>
      </c>
      <c r="C643" s="37">
        <v>35</v>
      </c>
      <c r="D643" s="37">
        <v>416</v>
      </c>
      <c r="E643" s="37">
        <v>2021</v>
      </c>
      <c r="F643" s="37">
        <v>1</v>
      </c>
      <c r="G643" s="37" t="s">
        <v>33</v>
      </c>
      <c r="H643" s="37">
        <v>0</v>
      </c>
      <c r="I643" s="37"/>
      <c r="J643" s="12" t="s">
        <v>3334</v>
      </c>
      <c r="O643" s="37" t="s">
        <v>2066</v>
      </c>
      <c r="P643" s="28" t="s">
        <v>4115</v>
      </c>
      <c r="Q643" s="37" t="s">
        <v>3335</v>
      </c>
      <c r="R643" s="37" t="s">
        <v>3336</v>
      </c>
      <c r="S643" s="37">
        <f>VLOOKUP(J:J,[1]leaderboard_histograms_fixed_20!$B:$D,2,FALSE)</f>
        <v>4.2005102040816302</v>
      </c>
      <c r="T643" s="37">
        <f>VLOOKUP(J:J,[1]leaderboard_histograms_fixed_20!$B:$D,3,FALSE)</f>
        <v>4.5357142857142803</v>
      </c>
      <c r="W643" s="42" t="s">
        <v>139</v>
      </c>
      <c r="X643" s="37" t="s">
        <v>2085</v>
      </c>
      <c r="Y643" s="37" t="b">
        <v>0</v>
      </c>
      <c r="Z643" s="37" t="b">
        <v>0</v>
      </c>
      <c r="AA643" s="37" t="b">
        <v>1</v>
      </c>
      <c r="AB643" s="37" t="b">
        <v>0</v>
      </c>
    </row>
    <row r="644" spans="1:28" ht="13.8" thickBot="1" x14ac:dyDescent="0.3">
      <c r="A644" s="37" t="s">
        <v>3337</v>
      </c>
      <c r="B644" s="37" t="s">
        <v>3338</v>
      </c>
      <c r="C644" s="37">
        <v>57</v>
      </c>
      <c r="D644" s="37">
        <v>99</v>
      </c>
      <c r="E644" s="37">
        <v>2019</v>
      </c>
      <c r="F644" s="37">
        <v>4</v>
      </c>
      <c r="G644" s="37" t="s">
        <v>33</v>
      </c>
      <c r="H644" s="37">
        <v>0</v>
      </c>
      <c r="I644" s="37">
        <v>198</v>
      </c>
      <c r="J644" s="12" t="s">
        <v>3339</v>
      </c>
      <c r="O644" s="37" t="s">
        <v>158</v>
      </c>
      <c r="P644" s="37" t="s">
        <v>36</v>
      </c>
      <c r="Q644" s="37" t="s">
        <v>3340</v>
      </c>
      <c r="R644" s="37" t="s">
        <v>2803</v>
      </c>
      <c r="S644" s="37"/>
      <c r="T644" s="37"/>
      <c r="W644" s="42" t="s">
        <v>4145</v>
      </c>
      <c r="X644" s="37" t="s">
        <v>303</v>
      </c>
      <c r="Y644" s="37" t="b">
        <v>0</v>
      </c>
      <c r="Z644" s="37" t="b">
        <v>1</v>
      </c>
      <c r="AA644" s="37" t="b">
        <v>1</v>
      </c>
      <c r="AB644" s="37" t="b">
        <v>0</v>
      </c>
    </row>
    <row r="645" spans="1:28" ht="13.8" thickBot="1" x14ac:dyDescent="0.3">
      <c r="A645" s="37" t="s">
        <v>3341</v>
      </c>
      <c r="B645" s="37" t="s">
        <v>3342</v>
      </c>
      <c r="C645" s="37">
        <v>78</v>
      </c>
      <c r="D645" s="37">
        <v>720</v>
      </c>
      <c r="E645" s="37">
        <v>2020</v>
      </c>
      <c r="F645" s="37">
        <v>2</v>
      </c>
      <c r="G645" s="37" t="s">
        <v>33</v>
      </c>
      <c r="H645" s="37">
        <v>0</v>
      </c>
      <c r="I645" s="37"/>
      <c r="J645" s="12" t="s">
        <v>3343</v>
      </c>
      <c r="O645" s="37" t="s">
        <v>158</v>
      </c>
      <c r="P645" s="37" t="s">
        <v>36</v>
      </c>
      <c r="Q645" s="37" t="s">
        <v>3344</v>
      </c>
      <c r="R645" s="37" t="s">
        <v>225</v>
      </c>
      <c r="S645" s="37">
        <f>VLOOKUP(J:J,[1]leaderboard_histograms_fixed_20!$B:$D,2,FALSE)</f>
        <v>1.13950876837474</v>
      </c>
      <c r="T645" s="37">
        <f>VLOOKUP(J:J,[1]leaderboard_histograms_fixed_20!$B:$D,3,FALSE)</f>
        <v>1.1033355134074501</v>
      </c>
      <c r="W645" s="42" t="s">
        <v>4219</v>
      </c>
      <c r="X645" s="37" t="s">
        <v>3198</v>
      </c>
      <c r="Y645" s="37" t="b">
        <v>1</v>
      </c>
      <c r="Z645" s="37" t="b">
        <v>0</v>
      </c>
      <c r="AA645" s="37" t="b">
        <v>1</v>
      </c>
      <c r="AB645" s="37" t="b">
        <v>0</v>
      </c>
    </row>
    <row r="646" spans="1:28" ht="13.8" thickBot="1" x14ac:dyDescent="0.3">
      <c r="A646" s="37" t="s">
        <v>3345</v>
      </c>
      <c r="B646" s="37" t="s">
        <v>3346</v>
      </c>
      <c r="C646" s="37">
        <v>44</v>
      </c>
      <c r="D646" s="37">
        <v>376</v>
      </c>
      <c r="E646" s="37">
        <v>2021</v>
      </c>
      <c r="F646" s="37">
        <v>5</v>
      </c>
      <c r="G646" s="37" t="s">
        <v>33</v>
      </c>
      <c r="H646" s="37">
        <v>0</v>
      </c>
      <c r="I646" s="37">
        <v>61</v>
      </c>
      <c r="J646" s="12" t="s">
        <v>3347</v>
      </c>
      <c r="O646" s="37" t="s">
        <v>158</v>
      </c>
      <c r="P646" s="37" t="s">
        <v>36</v>
      </c>
      <c r="Q646" s="37" t="s">
        <v>3348</v>
      </c>
      <c r="R646" s="37" t="s">
        <v>3349</v>
      </c>
      <c r="S646" s="37"/>
      <c r="T646" s="37"/>
      <c r="W646" s="42" t="s">
        <v>4153</v>
      </c>
      <c r="X646" s="37" t="s">
        <v>3350</v>
      </c>
      <c r="Y646" s="37" t="b">
        <v>1</v>
      </c>
      <c r="Z646" s="37" t="b">
        <v>1</v>
      </c>
      <c r="AA646" s="37" t="b">
        <v>1</v>
      </c>
      <c r="AB646" s="37" t="b">
        <v>0</v>
      </c>
    </row>
    <row r="647" spans="1:28" ht="13.8" thickBot="1" x14ac:dyDescent="0.3">
      <c r="A647" s="37" t="s">
        <v>3351</v>
      </c>
      <c r="B647" s="37" t="s">
        <v>3351</v>
      </c>
      <c r="C647" s="37">
        <v>27</v>
      </c>
      <c r="D647" s="37">
        <v>16</v>
      </c>
      <c r="E647" s="37">
        <v>2019</v>
      </c>
      <c r="F647" s="37">
        <v>3</v>
      </c>
      <c r="G647" s="37" t="s">
        <v>33</v>
      </c>
      <c r="H647" s="37">
        <v>0</v>
      </c>
      <c r="I647" s="37">
        <v>44</v>
      </c>
      <c r="J647" s="12" t="s">
        <v>3352</v>
      </c>
      <c r="O647" s="37" t="s">
        <v>2911</v>
      </c>
      <c r="P647" s="28" t="s">
        <v>4113</v>
      </c>
      <c r="Q647" s="37" t="s">
        <v>3353</v>
      </c>
      <c r="R647" s="37" t="s">
        <v>2585</v>
      </c>
      <c r="S647" s="37"/>
      <c r="T647" s="37"/>
      <c r="W647" s="42" t="s">
        <v>4220</v>
      </c>
      <c r="X647" s="37" t="s">
        <v>1935</v>
      </c>
      <c r="Y647" s="37" t="b">
        <v>0</v>
      </c>
      <c r="Z647" s="37" t="b">
        <v>0</v>
      </c>
      <c r="AA647" s="37" t="b">
        <v>1</v>
      </c>
      <c r="AB647" s="37" t="b">
        <v>0</v>
      </c>
    </row>
    <row r="648" spans="1:28" ht="13.8" thickBot="1" x14ac:dyDescent="0.3">
      <c r="A648" s="37" t="s">
        <v>3354</v>
      </c>
      <c r="B648" s="37" t="s">
        <v>3355</v>
      </c>
      <c r="C648" s="37">
        <v>397</v>
      </c>
      <c r="D648" s="37">
        <v>315</v>
      </c>
      <c r="E648" s="37">
        <v>2017</v>
      </c>
      <c r="F648" s="37">
        <v>3</v>
      </c>
      <c r="G648" s="37" t="s">
        <v>33</v>
      </c>
      <c r="H648" s="37">
        <v>0</v>
      </c>
      <c r="I648" s="37">
        <v>243</v>
      </c>
      <c r="J648" s="12" t="s">
        <v>3356</v>
      </c>
      <c r="O648" s="37" t="s">
        <v>570</v>
      </c>
      <c r="P648" s="37" t="s">
        <v>36</v>
      </c>
      <c r="Q648" s="37" t="s">
        <v>3357</v>
      </c>
      <c r="R648" s="37" t="s">
        <v>94</v>
      </c>
      <c r="S648" s="37">
        <f>VLOOKUP(J:J,[1]leaderboard_histograms_fixed_20!$B:$D,2,FALSE)</f>
        <v>2.1968568388311298</v>
      </c>
      <c r="T648" s="37">
        <f>VLOOKUP(J:J,[1]leaderboard_histograms_fixed_20!$B:$D,3,FALSE)</f>
        <v>2.4775223853041601</v>
      </c>
      <c r="V648" s="37" t="s">
        <v>3358</v>
      </c>
      <c r="W648" s="43" t="s">
        <v>4221</v>
      </c>
      <c r="X648" s="37" t="s">
        <v>2977</v>
      </c>
      <c r="Y648" s="37" t="b">
        <v>1</v>
      </c>
      <c r="Z648" s="37" t="b">
        <v>0</v>
      </c>
      <c r="AA648" s="37" t="b">
        <v>1</v>
      </c>
      <c r="AB648" s="37" t="b">
        <v>0</v>
      </c>
    </row>
    <row r="649" spans="1:28" ht="13.8" thickBot="1" x14ac:dyDescent="0.3">
      <c r="A649" s="37" t="s">
        <v>3359</v>
      </c>
      <c r="B649" s="37" t="s">
        <v>3360</v>
      </c>
      <c r="C649" s="37">
        <v>17</v>
      </c>
      <c r="D649" s="37">
        <v>170</v>
      </c>
      <c r="E649" s="37">
        <v>2019</v>
      </c>
      <c r="F649" s="37">
        <v>4</v>
      </c>
      <c r="G649" s="37" t="s">
        <v>33</v>
      </c>
      <c r="H649" s="37">
        <v>0</v>
      </c>
      <c r="I649" s="37">
        <v>35</v>
      </c>
      <c r="J649" s="12" t="s">
        <v>3361</v>
      </c>
      <c r="O649" s="37" t="s">
        <v>2681</v>
      </c>
      <c r="P649" s="37" t="s">
        <v>36</v>
      </c>
      <c r="Q649" s="37" t="s">
        <v>3362</v>
      </c>
      <c r="R649" s="37" t="s">
        <v>311</v>
      </c>
      <c r="S649" s="37"/>
      <c r="T649" s="37"/>
      <c r="W649" s="42" t="s">
        <v>4222</v>
      </c>
      <c r="X649" s="37" t="s">
        <v>303</v>
      </c>
      <c r="Y649" s="37" t="b">
        <v>0</v>
      </c>
      <c r="Z649" s="37" t="b">
        <v>1</v>
      </c>
      <c r="AA649" s="37" t="b">
        <v>1</v>
      </c>
      <c r="AB649" s="37" t="b">
        <v>0</v>
      </c>
    </row>
    <row r="650" spans="1:28" ht="13.8" thickBot="1" x14ac:dyDescent="0.3">
      <c r="A650" s="37" t="s">
        <v>3363</v>
      </c>
      <c r="B650" s="37" t="s">
        <v>3364</v>
      </c>
      <c r="C650" s="37">
        <v>49</v>
      </c>
      <c r="D650" s="37">
        <v>132</v>
      </c>
      <c r="E650" s="37">
        <v>2021</v>
      </c>
      <c r="F650" s="37">
        <v>2</v>
      </c>
      <c r="G650" s="37" t="s">
        <v>33</v>
      </c>
      <c r="H650" s="37">
        <v>0</v>
      </c>
      <c r="I650" s="37">
        <v>105</v>
      </c>
      <c r="J650" s="12" t="s">
        <v>3365</v>
      </c>
      <c r="L650" s="37" t="s">
        <v>3366</v>
      </c>
      <c r="O650" s="37" t="s">
        <v>492</v>
      </c>
      <c r="P650" s="28" t="s">
        <v>4113</v>
      </c>
      <c r="Q650" s="37" t="s">
        <v>3367</v>
      </c>
      <c r="R650" s="37" t="s">
        <v>3368</v>
      </c>
      <c r="S650" s="37">
        <f>VLOOKUP(J:J,[1]leaderboard_histograms_fixed_20!$B:$D,2,FALSE)</f>
        <v>1.54437869822485</v>
      </c>
      <c r="T650" s="37">
        <f>VLOOKUP(J:J,[1]leaderboard_histograms_fixed_20!$B:$D,3,FALSE)</f>
        <v>1.3743589743589699</v>
      </c>
      <c r="W650" s="42" t="s">
        <v>4223</v>
      </c>
      <c r="X650" s="37" t="s">
        <v>3369</v>
      </c>
      <c r="Y650" s="37" t="b">
        <v>0</v>
      </c>
      <c r="Z650" s="37" t="b">
        <v>0</v>
      </c>
      <c r="AA650" s="37" t="b">
        <v>1</v>
      </c>
      <c r="AB650" s="37" t="b">
        <v>0</v>
      </c>
    </row>
    <row r="651" spans="1:28" ht="13.8" thickBot="1" x14ac:dyDescent="0.3">
      <c r="A651" s="37" t="s">
        <v>3370</v>
      </c>
      <c r="B651" s="37" t="s">
        <v>3371</v>
      </c>
      <c r="C651" s="37">
        <v>28</v>
      </c>
      <c r="D651" s="37">
        <v>129</v>
      </c>
      <c r="E651" s="37">
        <v>2018</v>
      </c>
      <c r="F651" s="37">
        <v>4</v>
      </c>
      <c r="G651" s="37" t="s">
        <v>33</v>
      </c>
      <c r="H651" s="37">
        <v>0</v>
      </c>
      <c r="I651" s="37"/>
      <c r="J651" s="12" t="s">
        <v>3372</v>
      </c>
      <c r="K651" s="12" t="s">
        <v>3373</v>
      </c>
      <c r="P651" s="28" t="s">
        <v>4114</v>
      </c>
      <c r="Q651" s="37" t="s">
        <v>3374</v>
      </c>
      <c r="R651" s="37" t="s">
        <v>3375</v>
      </c>
      <c r="S651" s="37">
        <f>VLOOKUP(J:J,[1]leaderboard_histograms_fixed_20!$B:$D,2,FALSE)</f>
        <v>1.0969585803864601</v>
      </c>
      <c r="T651" s="37">
        <f>VLOOKUP(J:J,[1]leaderboard_histograms_fixed_20!$B:$D,3,FALSE)</f>
        <v>1.0770648349807299</v>
      </c>
      <c r="W651" s="42" t="s">
        <v>4224</v>
      </c>
      <c r="X651" s="37" t="s">
        <v>3376</v>
      </c>
      <c r="Y651" s="37" t="b">
        <v>1</v>
      </c>
      <c r="Z651" s="37" t="b">
        <v>1</v>
      </c>
      <c r="AA651" s="37" t="b">
        <v>1</v>
      </c>
      <c r="AB651" s="37" t="b">
        <v>0</v>
      </c>
    </row>
    <row r="652" spans="1:28" ht="13.8" thickBot="1" x14ac:dyDescent="0.3">
      <c r="A652" s="37" t="s">
        <v>3377</v>
      </c>
      <c r="B652" s="37" t="s">
        <v>3378</v>
      </c>
      <c r="C652" s="37">
        <v>211</v>
      </c>
      <c r="D652" s="37">
        <v>538</v>
      </c>
      <c r="E652" s="37">
        <v>2017</v>
      </c>
      <c r="F652" s="37">
        <v>3</v>
      </c>
      <c r="G652" s="37" t="s">
        <v>33</v>
      </c>
      <c r="H652" s="37">
        <v>0</v>
      </c>
      <c r="I652" s="37">
        <v>243</v>
      </c>
      <c r="J652" s="12" t="s">
        <v>3379</v>
      </c>
      <c r="L652" s="12" t="s">
        <v>3380</v>
      </c>
      <c r="O652" s="37" t="s">
        <v>3381</v>
      </c>
      <c r="P652" s="37" t="s">
        <v>36</v>
      </c>
      <c r="Q652" s="37" t="s">
        <v>3382</v>
      </c>
      <c r="R652" s="37" t="s">
        <v>1415</v>
      </c>
      <c r="S652" s="37">
        <f>VLOOKUP(J:J,[1]leaderboard_histograms_fixed_20!$B:$D,2,FALSE)</f>
        <v>1.3902439024390201</v>
      </c>
      <c r="T652" s="37">
        <f>VLOOKUP(J:J,[1]leaderboard_histograms_fixed_20!$B:$D,3,FALSE)</f>
        <v>1.1287128712871199</v>
      </c>
      <c r="W652" s="42" t="s">
        <v>4143</v>
      </c>
      <c r="X652" s="37" t="s">
        <v>303</v>
      </c>
      <c r="Y652" s="37" t="b">
        <v>0</v>
      </c>
      <c r="Z652" s="37" t="b">
        <v>1</v>
      </c>
      <c r="AA652" s="37" t="b">
        <v>1</v>
      </c>
      <c r="AB652" s="37" t="b">
        <v>0</v>
      </c>
    </row>
    <row r="653" spans="1:28" ht="13.8" thickBot="1" x14ac:dyDescent="0.3">
      <c r="A653" s="37" t="s">
        <v>2557</v>
      </c>
      <c r="B653" s="37" t="s">
        <v>2558</v>
      </c>
      <c r="C653" s="37">
        <v>73</v>
      </c>
      <c r="D653" s="37">
        <v>530</v>
      </c>
      <c r="E653" s="37">
        <v>2018</v>
      </c>
      <c r="F653" s="37">
        <v>1</v>
      </c>
      <c r="G653" s="37" t="s">
        <v>33</v>
      </c>
      <c r="H653" s="37">
        <v>0</v>
      </c>
      <c r="I653" s="37"/>
      <c r="J653" s="12" t="s">
        <v>3383</v>
      </c>
      <c r="O653" s="37" t="s">
        <v>59</v>
      </c>
      <c r="P653" s="37" t="s">
        <v>36</v>
      </c>
      <c r="Q653" s="37" t="s">
        <v>3384</v>
      </c>
      <c r="R653" s="37" t="s">
        <v>311</v>
      </c>
      <c r="S653" s="37">
        <f>VLOOKUP(J:J,[1]leaderboard_histograms_fixed_20!$B:$D,2,FALSE)</f>
        <v>1.4249336870026501</v>
      </c>
      <c r="T653" s="37">
        <f>VLOOKUP(J:J,[1]leaderboard_histograms_fixed_20!$B:$D,3,FALSE)</f>
        <v>1.1617647058823499</v>
      </c>
      <c r="W653" s="42" t="s">
        <v>4144</v>
      </c>
      <c r="X653" s="37" t="s">
        <v>282</v>
      </c>
      <c r="Y653" s="37" t="b">
        <v>0</v>
      </c>
      <c r="Z653" s="37" t="b">
        <v>0</v>
      </c>
      <c r="AA653" s="37" t="b">
        <v>1</v>
      </c>
      <c r="AB653" s="37" t="b">
        <v>0</v>
      </c>
    </row>
    <row r="654" spans="1:28" ht="13.8" thickBot="1" x14ac:dyDescent="0.3">
      <c r="A654" s="37" t="s">
        <v>3385</v>
      </c>
      <c r="B654" s="37" t="s">
        <v>2572</v>
      </c>
      <c r="C654" s="37">
        <v>101</v>
      </c>
      <c r="D654" s="37">
        <v>352</v>
      </c>
      <c r="E654" s="37">
        <v>2021</v>
      </c>
      <c r="F654" s="37">
        <v>2</v>
      </c>
      <c r="G654" s="37" t="s">
        <v>33</v>
      </c>
      <c r="H654" s="37">
        <v>0</v>
      </c>
      <c r="I654" s="37">
        <v>33</v>
      </c>
      <c r="J654" s="12" t="s">
        <v>3386</v>
      </c>
      <c r="O654" s="37" t="s">
        <v>2066</v>
      </c>
      <c r="P654" s="28" t="s">
        <v>4115</v>
      </c>
      <c r="Q654" s="37" t="s">
        <v>3144</v>
      </c>
      <c r="R654" s="37" t="s">
        <v>311</v>
      </c>
      <c r="S654" s="37">
        <f>VLOOKUP(J:J,[1]leaderboard_histograms_fixed_20!$B:$D,2,FALSE)</f>
        <v>2.4955586047519298</v>
      </c>
      <c r="T654" s="37">
        <f>VLOOKUP(J:J,[1]leaderboard_histograms_fixed_20!$B:$D,3,FALSE)</f>
        <v>2.0903083700440499</v>
      </c>
      <c r="W654" s="42" t="s">
        <v>1429</v>
      </c>
      <c r="X654" s="37" t="s">
        <v>2576</v>
      </c>
      <c r="Y654" s="37" t="b">
        <v>1</v>
      </c>
      <c r="Z654" s="37" t="b">
        <v>0</v>
      </c>
      <c r="AA654" s="37" t="b">
        <v>1</v>
      </c>
      <c r="AB654" s="37" t="b">
        <v>0</v>
      </c>
    </row>
    <row r="655" spans="1:28" ht="13.8" thickBot="1" x14ac:dyDescent="0.3">
      <c r="A655" s="37" t="s">
        <v>3387</v>
      </c>
      <c r="B655" s="37" t="s">
        <v>3388</v>
      </c>
      <c r="C655" s="37">
        <v>223</v>
      </c>
      <c r="D655" s="37">
        <v>129</v>
      </c>
      <c r="E655" s="37">
        <v>2017</v>
      </c>
      <c r="F655" s="37">
        <v>3</v>
      </c>
      <c r="G655" s="37" t="s">
        <v>33</v>
      </c>
      <c r="H655" s="37">
        <v>0</v>
      </c>
      <c r="I655" s="37">
        <v>244</v>
      </c>
      <c r="J655" s="12" t="s">
        <v>3389</v>
      </c>
      <c r="O655" s="37" t="s">
        <v>158</v>
      </c>
      <c r="P655" s="37" t="s">
        <v>36</v>
      </c>
      <c r="Q655" s="37" t="s">
        <v>3390</v>
      </c>
      <c r="R655" s="37" t="s">
        <v>311</v>
      </c>
      <c r="S655" s="37">
        <f>VLOOKUP(J:J,[1]leaderboard_histograms_fixed_20!$B:$D,2,FALSE)</f>
        <v>1.1595006934812699</v>
      </c>
      <c r="T655" s="37">
        <f>VLOOKUP(J:J,[1]leaderboard_histograms_fixed_20!$B:$D,3,FALSE)</f>
        <v>1.10144927536231</v>
      </c>
      <c r="W655" s="43" t="s">
        <v>4225</v>
      </c>
      <c r="X655" s="37" t="s">
        <v>303</v>
      </c>
      <c r="Y655" s="37" t="b">
        <v>0</v>
      </c>
      <c r="Z655" s="37" t="b">
        <v>0</v>
      </c>
      <c r="AA655" s="37" t="b">
        <v>1</v>
      </c>
      <c r="AB655" s="37" t="b">
        <v>0</v>
      </c>
    </row>
    <row r="656" spans="1:28" ht="13.8" thickBot="1" x14ac:dyDescent="0.3">
      <c r="A656" s="37" t="s">
        <v>3391</v>
      </c>
      <c r="B656" s="37" t="s">
        <v>3392</v>
      </c>
      <c r="C656" s="37">
        <v>57</v>
      </c>
      <c r="D656" s="37">
        <v>13</v>
      </c>
      <c r="E656" s="37">
        <v>2017</v>
      </c>
      <c r="F656" s="37">
        <v>3</v>
      </c>
      <c r="G656" s="37" t="s">
        <v>33</v>
      </c>
      <c r="H656" s="37">
        <v>0</v>
      </c>
      <c r="I656" s="37">
        <v>169</v>
      </c>
      <c r="J656" s="12" t="s">
        <v>3393</v>
      </c>
      <c r="O656" s="37" t="s">
        <v>158</v>
      </c>
      <c r="P656" s="37" t="s">
        <v>36</v>
      </c>
      <c r="Q656" s="37" t="s">
        <v>3394</v>
      </c>
      <c r="R656" s="37" t="s">
        <v>326</v>
      </c>
      <c r="S656" s="37"/>
      <c r="T656" s="37"/>
      <c r="W656" s="42" t="s">
        <v>4159</v>
      </c>
      <c r="X656" s="37" t="s">
        <v>2977</v>
      </c>
      <c r="Y656" s="37" t="b">
        <v>1</v>
      </c>
      <c r="Z656" s="37" t="b">
        <v>1</v>
      </c>
      <c r="AA656" s="37" t="b">
        <v>1</v>
      </c>
      <c r="AB656" s="37" t="b">
        <v>0</v>
      </c>
    </row>
    <row r="657" spans="1:28" ht="13.8" thickBot="1" x14ac:dyDescent="0.3">
      <c r="A657" s="37" t="s">
        <v>3395</v>
      </c>
      <c r="B657" s="37" t="s">
        <v>3396</v>
      </c>
      <c r="C657" s="37">
        <v>75</v>
      </c>
      <c r="D657" s="37">
        <v>292</v>
      </c>
      <c r="E657" s="37">
        <v>2021</v>
      </c>
      <c r="F657" s="37">
        <v>1</v>
      </c>
      <c r="G657" s="37" t="s">
        <v>33</v>
      </c>
      <c r="H657" s="37">
        <v>0</v>
      </c>
      <c r="I657" s="37"/>
      <c r="J657" s="12" t="s">
        <v>3397</v>
      </c>
      <c r="O657" s="37" t="s">
        <v>158</v>
      </c>
      <c r="P657" s="37" t="s">
        <v>36</v>
      </c>
      <c r="Q657" s="37" t="s">
        <v>3398</v>
      </c>
      <c r="R657" s="37" t="s">
        <v>3399</v>
      </c>
      <c r="S657" s="37">
        <f>VLOOKUP(J:J,[1]leaderboard_histograms_fixed_20!$B:$D,2,FALSE)</f>
        <v>1.02018454440599</v>
      </c>
      <c r="T657" s="37">
        <f>VLOOKUP(J:J,[1]leaderboard_histograms_fixed_20!$B:$D,3,FALSE)</f>
        <v>1.01162790697674</v>
      </c>
      <c r="W657" s="42" t="s">
        <v>122</v>
      </c>
      <c r="X657" s="37" t="s">
        <v>2446</v>
      </c>
      <c r="Y657" s="37" t="b">
        <v>1</v>
      </c>
      <c r="Z657" s="37" t="b">
        <v>0</v>
      </c>
      <c r="AA657" s="37" t="b">
        <v>1</v>
      </c>
      <c r="AB657" s="37" t="b">
        <v>0</v>
      </c>
    </row>
    <row r="658" spans="1:28" ht="13.8" thickBot="1" x14ac:dyDescent="0.3">
      <c r="A658" s="37" t="s">
        <v>3400</v>
      </c>
      <c r="B658" s="37" t="s">
        <v>3401</v>
      </c>
      <c r="C658" s="37">
        <v>20</v>
      </c>
      <c r="D658" s="37">
        <v>51</v>
      </c>
      <c r="E658" s="37">
        <v>2021</v>
      </c>
      <c r="F658" s="37">
        <v>2</v>
      </c>
      <c r="G658" s="37" t="s">
        <v>33</v>
      </c>
      <c r="H658" s="37">
        <v>0</v>
      </c>
      <c r="I658" s="37"/>
      <c r="J658" s="12" t="s">
        <v>3402</v>
      </c>
      <c r="O658" s="37" t="s">
        <v>2911</v>
      </c>
      <c r="P658" s="28" t="s">
        <v>4113</v>
      </c>
      <c r="Q658" s="37" t="s">
        <v>3403</v>
      </c>
      <c r="R658" s="37" t="s">
        <v>1309</v>
      </c>
      <c r="S658" s="37"/>
      <c r="T658" s="37"/>
      <c r="W658" s="42" t="s">
        <v>4226</v>
      </c>
      <c r="X658" s="37" t="s">
        <v>3404</v>
      </c>
      <c r="Y658" s="37" t="b">
        <v>1</v>
      </c>
      <c r="Z658" s="37" t="b">
        <v>0</v>
      </c>
      <c r="AA658" s="37" t="b">
        <v>1</v>
      </c>
      <c r="AB658" s="37" t="b">
        <v>0</v>
      </c>
    </row>
    <row r="659" spans="1:28" ht="13.8" thickBot="1" x14ac:dyDescent="0.3">
      <c r="A659" s="37" t="s">
        <v>3405</v>
      </c>
      <c r="B659" s="37" t="s">
        <v>3406</v>
      </c>
      <c r="C659" s="37">
        <v>237</v>
      </c>
      <c r="D659" s="37">
        <v>1238</v>
      </c>
      <c r="E659" s="37">
        <v>2021</v>
      </c>
      <c r="F659" s="37">
        <v>3</v>
      </c>
      <c r="G659" s="37" t="s">
        <v>33</v>
      </c>
      <c r="H659" s="37">
        <v>0</v>
      </c>
      <c r="I659" s="37">
        <v>182</v>
      </c>
      <c r="J659" s="12" t="s">
        <v>3407</v>
      </c>
      <c r="O659" s="37" t="s">
        <v>2681</v>
      </c>
      <c r="P659" s="37" t="s">
        <v>36</v>
      </c>
      <c r="Q659" s="37" t="s">
        <v>3408</v>
      </c>
      <c r="R659" s="37" t="s">
        <v>3409</v>
      </c>
      <c r="S659" s="37"/>
      <c r="T659" s="37"/>
      <c r="W659" s="42" t="s">
        <v>4227</v>
      </c>
      <c r="X659" s="37" t="s">
        <v>3410</v>
      </c>
      <c r="Y659" s="37" t="b">
        <v>0</v>
      </c>
      <c r="Z659" s="37" t="b">
        <v>0</v>
      </c>
      <c r="AA659" s="37" t="b">
        <v>1</v>
      </c>
      <c r="AB659" s="37" t="b">
        <v>0</v>
      </c>
    </row>
    <row r="660" spans="1:28" ht="13.8" thickBot="1" x14ac:dyDescent="0.3">
      <c r="A660" s="37" t="s">
        <v>3411</v>
      </c>
      <c r="B660" s="37" t="s">
        <v>3412</v>
      </c>
      <c r="C660" s="37">
        <v>217</v>
      </c>
      <c r="D660" s="37">
        <v>1380</v>
      </c>
      <c r="E660" s="37">
        <v>2020</v>
      </c>
      <c r="F660" s="37">
        <v>2</v>
      </c>
      <c r="G660" s="37" t="s">
        <v>33</v>
      </c>
      <c r="H660" s="37">
        <v>0</v>
      </c>
      <c r="I660" s="37">
        <v>86</v>
      </c>
      <c r="J660" s="12" t="s">
        <v>3413</v>
      </c>
      <c r="O660" s="37" t="s">
        <v>492</v>
      </c>
      <c r="P660" s="28" t="s">
        <v>4113</v>
      </c>
      <c r="Q660" s="37" t="s">
        <v>3414</v>
      </c>
      <c r="R660" s="37" t="s">
        <v>366</v>
      </c>
      <c r="S660" s="37">
        <f>VLOOKUP(J:J,[1]leaderboard_histograms_fixed_20!$B:$D,2,FALSE)</f>
        <v>2.12487092012997</v>
      </c>
      <c r="T660" s="37">
        <f>VLOOKUP(J:J,[1]leaderboard_histograms_fixed_20!$B:$D,3,FALSE)</f>
        <v>1.26481567895473</v>
      </c>
      <c r="W660" s="42" t="s">
        <v>4228</v>
      </c>
      <c r="X660" s="37" t="s">
        <v>3415</v>
      </c>
      <c r="Y660" s="37" t="b">
        <v>1</v>
      </c>
      <c r="Z660" s="37" t="b">
        <v>0</v>
      </c>
      <c r="AA660" s="37" t="b">
        <v>1</v>
      </c>
      <c r="AB660" s="37" t="b">
        <v>0</v>
      </c>
    </row>
    <row r="661" spans="1:28" ht="13.8" thickBot="1" x14ac:dyDescent="0.3">
      <c r="A661" s="37" t="s">
        <v>3416</v>
      </c>
      <c r="B661" s="37" t="s">
        <v>3417</v>
      </c>
      <c r="C661" s="37">
        <v>40</v>
      </c>
      <c r="D661" s="37">
        <v>433</v>
      </c>
      <c r="E661" s="37">
        <v>2021</v>
      </c>
      <c r="F661" s="37">
        <v>2</v>
      </c>
      <c r="G661" s="37" t="s">
        <v>33</v>
      </c>
      <c r="H661" s="37">
        <v>0</v>
      </c>
      <c r="I661" s="37">
        <v>32</v>
      </c>
      <c r="J661" s="12" t="s">
        <v>3418</v>
      </c>
      <c r="O661" s="37" t="s">
        <v>158</v>
      </c>
      <c r="P661" s="37" t="s">
        <v>36</v>
      </c>
      <c r="Q661" s="37" t="s">
        <v>3419</v>
      </c>
      <c r="R661" s="37" t="s">
        <v>517</v>
      </c>
      <c r="S661" s="37">
        <f>VLOOKUP(J:J,[1]leaderboard_histograms_fixed_20!$B:$D,2,FALSE)</f>
        <v>1.0330742215888999</v>
      </c>
      <c r="T661" s="37">
        <f>VLOOKUP(J:J,[1]leaderboard_histograms_fixed_20!$B:$D,3,FALSE)</f>
        <v>1.03259447127911</v>
      </c>
      <c r="W661" s="42" t="s">
        <v>1429</v>
      </c>
      <c r="X661" s="37" t="s">
        <v>3420</v>
      </c>
      <c r="Y661" s="37" t="b">
        <v>0</v>
      </c>
      <c r="Z661" s="37" t="b">
        <v>0</v>
      </c>
      <c r="AA661" s="37" t="b">
        <v>1</v>
      </c>
      <c r="AB661" s="37" t="b">
        <v>0</v>
      </c>
    </row>
    <row r="662" spans="1:28" ht="13.8" thickBot="1" x14ac:dyDescent="0.3">
      <c r="A662" s="37" t="s">
        <v>3421</v>
      </c>
      <c r="B662" s="37" t="s">
        <v>3422</v>
      </c>
      <c r="C662" s="37">
        <v>286</v>
      </c>
      <c r="D662" s="37">
        <v>327</v>
      </c>
      <c r="E662" s="37">
        <v>2017</v>
      </c>
      <c r="F662" s="37">
        <v>3</v>
      </c>
      <c r="G662" s="37" t="s">
        <v>33</v>
      </c>
      <c r="H662" s="37">
        <v>0</v>
      </c>
      <c r="I662" s="37">
        <v>169</v>
      </c>
      <c r="J662" s="12" t="s">
        <v>3423</v>
      </c>
      <c r="O662" s="37" t="s">
        <v>158</v>
      </c>
      <c r="P662" s="37" t="s">
        <v>36</v>
      </c>
      <c r="Q662" s="37" t="s">
        <v>3424</v>
      </c>
      <c r="R662" s="37" t="s">
        <v>3271</v>
      </c>
      <c r="S662" s="37">
        <f>VLOOKUP(J:J,[1]leaderboard_histograms_fixed_20!$B:$D,2,FALSE)</f>
        <v>1.2275479681914301</v>
      </c>
      <c r="T662" s="37">
        <f>VLOOKUP(J:J,[1]leaderboard_histograms_fixed_20!$B:$D,3,FALSE)</f>
        <v>1.1663662830999499</v>
      </c>
      <c r="W662" s="42" t="s">
        <v>4229</v>
      </c>
      <c r="X662" s="37" t="s">
        <v>282</v>
      </c>
      <c r="Y662" s="37" t="b">
        <v>0</v>
      </c>
      <c r="Z662" s="37" t="b">
        <v>0</v>
      </c>
      <c r="AA662" s="37" t="b">
        <v>1</v>
      </c>
      <c r="AB662" s="37" t="b">
        <v>0</v>
      </c>
    </row>
    <row r="663" spans="1:28" ht="13.8" thickBot="1" x14ac:dyDescent="0.3">
      <c r="A663" s="37" t="s">
        <v>3425</v>
      </c>
      <c r="B663" s="37" t="s">
        <v>2896</v>
      </c>
      <c r="C663" s="37">
        <v>46</v>
      </c>
      <c r="D663" s="37">
        <v>696</v>
      </c>
      <c r="E663" s="37">
        <v>2019</v>
      </c>
      <c r="F663" s="37">
        <v>1</v>
      </c>
      <c r="G663" s="37" t="s">
        <v>33</v>
      </c>
      <c r="H663" s="37">
        <v>0</v>
      </c>
      <c r="I663" s="37"/>
      <c r="J663" s="12" t="s">
        <v>3426</v>
      </c>
      <c r="O663" s="37" t="s">
        <v>335</v>
      </c>
      <c r="P663" s="28" t="s">
        <v>4113</v>
      </c>
      <c r="Q663" s="37" t="s">
        <v>2898</v>
      </c>
      <c r="S663" s="37">
        <f>VLOOKUP(J:J,[1]leaderboard_histograms_fixed_20!$B:$D,2,FALSE)</f>
        <v>1.2554418604651101</v>
      </c>
      <c r="T663" s="37">
        <f>VLOOKUP(J:J,[1]leaderboard_histograms_fixed_20!$B:$D,3,FALSE)</f>
        <v>1.1314553990610301</v>
      </c>
      <c r="W663" s="42" t="s">
        <v>4230</v>
      </c>
      <c r="X663" s="37" t="s">
        <v>3427</v>
      </c>
      <c r="Y663" s="37" t="b">
        <v>1</v>
      </c>
      <c r="Z663" s="37" t="b">
        <v>0</v>
      </c>
      <c r="AA663" s="37" t="b">
        <v>1</v>
      </c>
      <c r="AB663" s="37" t="b">
        <v>0</v>
      </c>
    </row>
    <row r="664" spans="1:28" ht="13.8" thickBot="1" x14ac:dyDescent="0.3">
      <c r="A664" s="37" t="s">
        <v>3428</v>
      </c>
      <c r="B664" s="37" t="s">
        <v>3429</v>
      </c>
      <c r="C664" s="37">
        <v>9</v>
      </c>
      <c r="D664" s="37">
        <v>142</v>
      </c>
      <c r="E664" s="37">
        <v>2021</v>
      </c>
      <c r="F664" s="37">
        <v>1</v>
      </c>
      <c r="G664" s="37" t="s">
        <v>33</v>
      </c>
      <c r="H664" s="37">
        <v>0</v>
      </c>
      <c r="I664" s="37"/>
      <c r="J664" s="12" t="s">
        <v>3430</v>
      </c>
      <c r="O664" s="37" t="s">
        <v>3431</v>
      </c>
      <c r="P664" s="28" t="s">
        <v>4113</v>
      </c>
      <c r="Q664" s="37" t="s">
        <v>3432</v>
      </c>
      <c r="R664" s="37" t="s">
        <v>2585</v>
      </c>
      <c r="S664" s="37"/>
      <c r="T664" s="37"/>
      <c r="W664" s="43" t="s">
        <v>4231</v>
      </c>
      <c r="X664" s="37" t="s">
        <v>3433</v>
      </c>
      <c r="Y664" s="37" t="b">
        <v>1</v>
      </c>
      <c r="Z664" s="37" t="b">
        <v>0</v>
      </c>
      <c r="AA664" s="37" t="b">
        <v>1</v>
      </c>
      <c r="AB664" s="37" t="b">
        <v>0</v>
      </c>
    </row>
    <row r="665" spans="1:28" ht="13.8" thickBot="1" x14ac:dyDescent="0.3">
      <c r="A665" s="37" t="s">
        <v>3434</v>
      </c>
      <c r="B665" s="37" t="s">
        <v>3435</v>
      </c>
      <c r="C665" s="37">
        <v>197</v>
      </c>
      <c r="D665" s="37">
        <v>9174</v>
      </c>
      <c r="E665" s="37">
        <v>2018</v>
      </c>
      <c r="F665" s="37">
        <v>2</v>
      </c>
      <c r="G665" s="37">
        <v>0</v>
      </c>
      <c r="H665" s="37">
        <v>0</v>
      </c>
      <c r="I665" s="37">
        <v>1</v>
      </c>
      <c r="J665" s="12" t="s">
        <v>3436</v>
      </c>
      <c r="O665" s="37" t="s">
        <v>214</v>
      </c>
      <c r="P665" s="28" t="s">
        <v>4113</v>
      </c>
      <c r="Q665" s="37" t="s">
        <v>3437</v>
      </c>
      <c r="R665" s="37" t="s">
        <v>2585</v>
      </c>
      <c r="S665" s="37"/>
      <c r="T665" s="37"/>
      <c r="W665" s="43"/>
      <c r="X665" s="37" t="s">
        <v>3438</v>
      </c>
      <c r="Y665" s="37" t="b">
        <v>1</v>
      </c>
      <c r="Z665" s="37" t="b">
        <v>0</v>
      </c>
      <c r="AA665" s="37" t="b">
        <v>1</v>
      </c>
      <c r="AB665" s="37" t="b">
        <v>0</v>
      </c>
    </row>
    <row r="666" spans="1:28" ht="13.8" thickBot="1" x14ac:dyDescent="0.3">
      <c r="A666" s="37" t="s">
        <v>3439</v>
      </c>
      <c r="B666" s="37" t="s">
        <v>3440</v>
      </c>
      <c r="C666" s="37">
        <v>36</v>
      </c>
      <c r="D666" s="37">
        <v>61</v>
      </c>
      <c r="E666" s="37">
        <v>2018</v>
      </c>
      <c r="F666" s="37">
        <v>9</v>
      </c>
      <c r="G666" s="37" t="s">
        <v>33</v>
      </c>
      <c r="H666" s="37">
        <v>0</v>
      </c>
      <c r="I666" s="37">
        <v>382</v>
      </c>
      <c r="J666" s="12" t="s">
        <v>3441</v>
      </c>
      <c r="O666" s="37" t="s">
        <v>2639</v>
      </c>
      <c r="P666" s="37" t="s">
        <v>36</v>
      </c>
      <c r="Q666" s="37" t="s">
        <v>3442</v>
      </c>
      <c r="R666" s="37" t="s">
        <v>3443</v>
      </c>
      <c r="S666" s="37"/>
      <c r="T666" s="37"/>
      <c r="W666" s="42" t="s">
        <v>4180</v>
      </c>
      <c r="X666" s="37" t="s">
        <v>2977</v>
      </c>
      <c r="Y666" s="37" t="b">
        <v>1</v>
      </c>
      <c r="Z666" s="37" t="b">
        <v>0</v>
      </c>
      <c r="AA666" s="37" t="b">
        <v>1</v>
      </c>
      <c r="AB666" s="37" t="b">
        <v>0</v>
      </c>
    </row>
    <row r="667" spans="1:28" ht="13.8" thickBot="1" x14ac:dyDescent="0.3">
      <c r="A667" s="37" t="s">
        <v>3444</v>
      </c>
      <c r="B667" s="37" t="s">
        <v>2691</v>
      </c>
      <c r="C667" s="37">
        <v>43</v>
      </c>
      <c r="D667" s="37">
        <v>242</v>
      </c>
      <c r="E667" s="37">
        <v>2015</v>
      </c>
      <c r="F667" s="37">
        <v>2</v>
      </c>
      <c r="G667" s="37" t="s">
        <v>33</v>
      </c>
      <c r="H667" s="37">
        <v>0</v>
      </c>
      <c r="I667" s="37">
        <v>1851</v>
      </c>
      <c r="J667" s="12" t="s">
        <v>3445</v>
      </c>
      <c r="P667" s="37" t="s">
        <v>110</v>
      </c>
      <c r="S667" s="37">
        <f>VLOOKUP(J:J,[1]leaderboard_histograms_fixed_20!$B:$D,2,FALSE)</f>
        <v>0</v>
      </c>
      <c r="T667" s="37">
        <f>VLOOKUP(J:J,[1]leaderboard_histograms_fixed_20!$B:$D,3,FALSE)</f>
        <v>1.15843749999999</v>
      </c>
      <c r="W667" s="42" t="s">
        <v>4232</v>
      </c>
      <c r="AA667" s="37" t="b">
        <v>1</v>
      </c>
      <c r="AB667" s="37" t="b">
        <v>1</v>
      </c>
    </row>
    <row r="668" spans="1:28" ht="13.8" thickBot="1" x14ac:dyDescent="0.3">
      <c r="A668" s="37" t="s">
        <v>3446</v>
      </c>
      <c r="B668" s="37" t="s">
        <v>3447</v>
      </c>
      <c r="C668" s="37">
        <v>135</v>
      </c>
      <c r="D668" s="37">
        <v>585</v>
      </c>
      <c r="E668" s="37">
        <v>2017</v>
      </c>
      <c r="F668" s="37">
        <v>2</v>
      </c>
      <c r="G668" s="37" t="s">
        <v>33</v>
      </c>
      <c r="H668" s="37">
        <v>0</v>
      </c>
      <c r="I668" s="37">
        <v>70</v>
      </c>
      <c r="J668" s="12" t="s">
        <v>3448</v>
      </c>
      <c r="K668" s="11" t="s">
        <v>3449</v>
      </c>
      <c r="L668" s="11" t="s">
        <v>3450</v>
      </c>
      <c r="O668" s="37" t="s">
        <v>492</v>
      </c>
      <c r="P668" s="28" t="s">
        <v>4113</v>
      </c>
      <c r="Q668" s="37" t="s">
        <v>3451</v>
      </c>
      <c r="R668" s="37" t="s">
        <v>60</v>
      </c>
      <c r="S668" s="37">
        <f>VLOOKUP(J:J,[1]leaderboard_histograms_fixed_20!$B:$D,2,FALSE)</f>
        <v>1.7037779101678301</v>
      </c>
      <c r="T668" s="37">
        <f>VLOOKUP(J:J,[1]leaderboard_histograms_fixed_20!$B:$D,3,FALSE)</f>
        <v>1.41610391436556</v>
      </c>
      <c r="W668" s="43" t="s">
        <v>4233</v>
      </c>
      <c r="X668" s="37" t="s">
        <v>3452</v>
      </c>
      <c r="Y668" s="37" t="b">
        <v>0</v>
      </c>
      <c r="Z668" s="37" t="b">
        <v>0</v>
      </c>
      <c r="AA668" s="37" t="b">
        <v>1</v>
      </c>
      <c r="AB668" s="37" t="b">
        <v>0</v>
      </c>
    </row>
    <row r="669" spans="1:28" ht="13.8" thickBot="1" x14ac:dyDescent="0.3">
      <c r="A669" s="37" t="s">
        <v>3453</v>
      </c>
      <c r="B669" s="37" t="s">
        <v>838</v>
      </c>
      <c r="C669" s="37">
        <v>88</v>
      </c>
      <c r="D669" s="37">
        <v>238</v>
      </c>
      <c r="E669" s="37">
        <v>2017</v>
      </c>
      <c r="F669" s="37">
        <v>2</v>
      </c>
      <c r="G669" s="37" t="s">
        <v>33</v>
      </c>
      <c r="H669" s="37">
        <v>0</v>
      </c>
      <c r="I669" s="37">
        <v>81</v>
      </c>
      <c r="J669" s="12" t="s">
        <v>3454</v>
      </c>
      <c r="K669" s="11" t="s">
        <v>722</v>
      </c>
      <c r="O669" s="37" t="s">
        <v>492</v>
      </c>
      <c r="P669" s="28" t="s">
        <v>4113</v>
      </c>
      <c r="Q669" s="37" t="s">
        <v>723</v>
      </c>
      <c r="R669" s="37" t="s">
        <v>3455</v>
      </c>
      <c r="S669" s="37"/>
      <c r="T669" s="37"/>
      <c r="W669" s="42" t="s">
        <v>4234</v>
      </c>
      <c r="X669" s="37" t="s">
        <v>3456</v>
      </c>
      <c r="Y669" s="37" t="b">
        <v>1</v>
      </c>
      <c r="Z669" s="37" t="b">
        <v>0</v>
      </c>
      <c r="AA669" s="37" t="b">
        <v>1</v>
      </c>
      <c r="AB669" s="37" t="b">
        <v>0</v>
      </c>
    </row>
    <row r="670" spans="1:28" ht="13.8" thickBot="1" x14ac:dyDescent="0.3">
      <c r="A670" s="37" t="s">
        <v>3457</v>
      </c>
      <c r="B670" s="37" t="s">
        <v>3458</v>
      </c>
      <c r="C670" s="37">
        <v>151</v>
      </c>
      <c r="D670" s="37">
        <v>49</v>
      </c>
      <c r="E670" s="37">
        <v>2017</v>
      </c>
      <c r="F670" s="37">
        <v>2</v>
      </c>
      <c r="G670" s="37" t="s">
        <v>33</v>
      </c>
      <c r="H670" s="37">
        <v>0</v>
      </c>
      <c r="I670" s="37">
        <v>100</v>
      </c>
      <c r="J670" s="12" t="s">
        <v>3459</v>
      </c>
      <c r="O670" s="37" t="s">
        <v>492</v>
      </c>
      <c r="P670" s="28" t="s">
        <v>4113</v>
      </c>
      <c r="R670" s="37" t="s">
        <v>60</v>
      </c>
      <c r="S670" s="37"/>
      <c r="T670" s="37"/>
      <c r="W670" s="42" t="s">
        <v>2223</v>
      </c>
      <c r="X670" s="37" t="s">
        <v>282</v>
      </c>
      <c r="Y670" s="37" t="b">
        <v>0</v>
      </c>
      <c r="Z670" s="37" t="b">
        <v>0</v>
      </c>
      <c r="AA670" s="37" t="b">
        <v>1</v>
      </c>
      <c r="AB670" s="37" t="b">
        <v>0</v>
      </c>
    </row>
    <row r="671" spans="1:28" ht="13.8" thickBot="1" x14ac:dyDescent="0.3">
      <c r="A671" s="37" t="s">
        <v>2219</v>
      </c>
      <c r="B671" s="37" t="s">
        <v>2220</v>
      </c>
      <c r="C671" s="37">
        <v>9</v>
      </c>
      <c r="D671" s="37">
        <v>37</v>
      </c>
      <c r="E671" s="37">
        <v>2021</v>
      </c>
      <c r="F671" s="37">
        <v>1</v>
      </c>
      <c r="G671" s="37">
        <v>7000</v>
      </c>
      <c r="H671" s="37">
        <v>7000</v>
      </c>
      <c r="I671" s="37">
        <v>127</v>
      </c>
      <c r="J671" s="12" t="s">
        <v>3460</v>
      </c>
      <c r="P671" s="37" t="s">
        <v>688</v>
      </c>
      <c r="Q671" s="37" t="s">
        <v>2222</v>
      </c>
      <c r="R671" s="37" t="s">
        <v>690</v>
      </c>
      <c r="S671" s="37"/>
      <c r="T671" s="37"/>
      <c r="W671" s="42" t="s">
        <v>4235</v>
      </c>
      <c r="X671" s="37" t="s">
        <v>2224</v>
      </c>
      <c r="Y671" s="37" t="b">
        <v>1</v>
      </c>
      <c r="Z671" s="37" t="b">
        <v>0</v>
      </c>
      <c r="AA671" s="37" t="b">
        <v>1</v>
      </c>
      <c r="AB671" s="37" t="b">
        <v>1</v>
      </c>
    </row>
    <row r="672" spans="1:28" ht="13.8" thickBot="1" x14ac:dyDescent="0.3">
      <c r="A672" s="37" t="s">
        <v>3461</v>
      </c>
      <c r="B672" s="37" t="s">
        <v>3462</v>
      </c>
      <c r="C672" s="37">
        <v>89</v>
      </c>
      <c r="D672" s="37">
        <v>883</v>
      </c>
      <c r="E672" s="37">
        <v>2021</v>
      </c>
      <c r="F672" s="37">
        <v>2</v>
      </c>
      <c r="G672" s="37" t="s">
        <v>33</v>
      </c>
      <c r="H672" s="37">
        <v>0</v>
      </c>
      <c r="I672" s="37">
        <v>31</v>
      </c>
      <c r="J672" s="12" t="s">
        <v>3463</v>
      </c>
      <c r="O672" s="37" t="s">
        <v>1291</v>
      </c>
      <c r="P672" s="37" t="s">
        <v>36</v>
      </c>
      <c r="Q672" s="37" t="s">
        <v>3462</v>
      </c>
      <c r="R672" s="37" t="s">
        <v>326</v>
      </c>
      <c r="S672" s="37"/>
      <c r="T672" s="37"/>
      <c r="W672" s="42" t="s">
        <v>4236</v>
      </c>
      <c r="X672" s="37" t="s">
        <v>361</v>
      </c>
      <c r="Y672" s="37" t="b">
        <v>0</v>
      </c>
      <c r="Z672" s="37" t="b">
        <v>0</v>
      </c>
      <c r="AA672" s="37" t="b">
        <v>1</v>
      </c>
      <c r="AB672" s="37" t="b">
        <v>0</v>
      </c>
    </row>
    <row r="673" spans="1:28" ht="13.8" thickBot="1" x14ac:dyDescent="0.3">
      <c r="A673" s="37" t="s">
        <v>3464</v>
      </c>
      <c r="B673" s="37" t="s">
        <v>3465</v>
      </c>
      <c r="C673" s="37">
        <v>35</v>
      </c>
      <c r="D673" s="37">
        <v>13</v>
      </c>
      <c r="E673" s="37">
        <v>2021</v>
      </c>
      <c r="F673" s="37">
        <v>1</v>
      </c>
      <c r="G673" s="37" t="s">
        <v>33</v>
      </c>
      <c r="H673" s="37">
        <v>0</v>
      </c>
      <c r="I673" s="37">
        <v>38</v>
      </c>
      <c r="J673" s="12" t="s">
        <v>3466</v>
      </c>
      <c r="O673" s="37" t="s">
        <v>2066</v>
      </c>
      <c r="P673" s="28" t="s">
        <v>4115</v>
      </c>
      <c r="Q673" s="37" t="s">
        <v>3467</v>
      </c>
      <c r="R673" s="37" t="s">
        <v>3468</v>
      </c>
      <c r="S673" s="37"/>
      <c r="T673" s="37"/>
      <c r="W673" s="42" t="s">
        <v>2069</v>
      </c>
      <c r="X673" s="37" t="s">
        <v>3469</v>
      </c>
      <c r="Y673" s="37" t="b">
        <v>0</v>
      </c>
      <c r="Z673" s="37" t="b">
        <v>0</v>
      </c>
      <c r="AA673" s="37" t="b">
        <v>1</v>
      </c>
      <c r="AB673" s="37" t="b">
        <v>0</v>
      </c>
    </row>
    <row r="674" spans="1:28" ht="13.8" thickBot="1" x14ac:dyDescent="0.3">
      <c r="A674" s="37" t="s">
        <v>2255</v>
      </c>
      <c r="B674" s="37" t="s">
        <v>2256</v>
      </c>
      <c r="C674" s="37">
        <v>14</v>
      </c>
      <c r="D674" s="37">
        <v>38</v>
      </c>
      <c r="E674" s="37">
        <v>2022</v>
      </c>
      <c r="F674" s="37">
        <v>1</v>
      </c>
      <c r="G674" s="37" t="s">
        <v>33</v>
      </c>
      <c r="H674" s="37">
        <v>0</v>
      </c>
      <c r="I674" s="37">
        <v>8</v>
      </c>
      <c r="J674" s="12" t="s">
        <v>3470</v>
      </c>
      <c r="O674" s="37" t="s">
        <v>2066</v>
      </c>
      <c r="P674" s="28" t="s">
        <v>4115</v>
      </c>
      <c r="Q674" s="37" t="s">
        <v>3471</v>
      </c>
      <c r="R674" s="37" t="s">
        <v>311</v>
      </c>
      <c r="S674" s="37"/>
      <c r="T674" s="37"/>
      <c r="W674" s="42" t="s">
        <v>4237</v>
      </c>
      <c r="X674" s="37" t="s">
        <v>2069</v>
      </c>
      <c r="Y674" s="37" t="b">
        <v>0</v>
      </c>
      <c r="Z674" s="37" t="b">
        <v>0</v>
      </c>
      <c r="AA674" s="37" t="b">
        <v>1</v>
      </c>
      <c r="AB674" s="37" t="b">
        <v>0</v>
      </c>
    </row>
    <row r="675" spans="1:28" ht="13.8" thickBot="1" x14ac:dyDescent="0.3">
      <c r="A675" s="37" t="s">
        <v>3472</v>
      </c>
      <c r="C675" s="37">
        <v>43</v>
      </c>
      <c r="D675" s="37">
        <v>67</v>
      </c>
      <c r="E675" s="37">
        <v>2022</v>
      </c>
      <c r="F675" s="37">
        <v>1</v>
      </c>
      <c r="G675" s="37" t="s">
        <v>33</v>
      </c>
      <c r="H675" s="37">
        <v>0</v>
      </c>
      <c r="I675" s="37">
        <v>6</v>
      </c>
      <c r="J675" s="12" t="s">
        <v>3473</v>
      </c>
      <c r="K675" s="12" t="s">
        <v>3474</v>
      </c>
      <c r="O675" s="37" t="s">
        <v>158</v>
      </c>
      <c r="P675" s="37" t="s">
        <v>36</v>
      </c>
      <c r="Q675" s="37" t="s">
        <v>3475</v>
      </c>
      <c r="R675" s="37" t="s">
        <v>311</v>
      </c>
      <c r="S675" s="37"/>
      <c r="T675" s="37"/>
      <c r="W675" s="42" t="s">
        <v>4237</v>
      </c>
      <c r="X675" s="37" t="s">
        <v>789</v>
      </c>
      <c r="Y675" s="37" t="b">
        <v>1</v>
      </c>
      <c r="Z675" s="37" t="b">
        <v>0</v>
      </c>
      <c r="AA675" s="37" t="b">
        <v>1</v>
      </c>
      <c r="AB675" s="37" t="b">
        <v>0</v>
      </c>
    </row>
    <row r="676" spans="1:28" ht="13.8" thickBot="1" x14ac:dyDescent="0.3">
      <c r="A676" s="37" t="s">
        <v>3476</v>
      </c>
      <c r="C676" s="37">
        <v>39</v>
      </c>
      <c r="D676" s="37">
        <v>55</v>
      </c>
      <c r="E676" s="37">
        <v>2022</v>
      </c>
      <c r="F676" s="37">
        <v>1</v>
      </c>
      <c r="G676" s="37" t="s">
        <v>33</v>
      </c>
      <c r="H676" s="37">
        <v>0</v>
      </c>
      <c r="I676" s="37">
        <v>6</v>
      </c>
      <c r="J676" s="12" t="s">
        <v>3477</v>
      </c>
      <c r="O676" s="37" t="s">
        <v>158</v>
      </c>
      <c r="P676" s="37" t="s">
        <v>36</v>
      </c>
      <c r="Q676" s="37" t="s">
        <v>3478</v>
      </c>
      <c r="R676" s="37" t="s">
        <v>326</v>
      </c>
      <c r="S676" s="37"/>
      <c r="T676" s="37"/>
      <c r="W676" s="42" t="s">
        <v>4236</v>
      </c>
      <c r="X676" s="37" t="s">
        <v>789</v>
      </c>
      <c r="Y676" s="37" t="b">
        <v>1</v>
      </c>
      <c r="Z676" s="37" t="b">
        <v>0</v>
      </c>
      <c r="AA676" s="37" t="b">
        <v>1</v>
      </c>
      <c r="AB676" s="37" t="b">
        <v>0</v>
      </c>
    </row>
    <row r="677" spans="1:28" ht="13.8" thickBot="1" x14ac:dyDescent="0.3">
      <c r="A677" s="37" t="s">
        <v>3479</v>
      </c>
      <c r="B677" s="37" t="s">
        <v>3480</v>
      </c>
      <c r="C677" s="37">
        <v>19</v>
      </c>
      <c r="D677" s="37">
        <v>87</v>
      </c>
      <c r="E677" s="37">
        <v>2022</v>
      </c>
      <c r="F677" s="37">
        <v>1</v>
      </c>
      <c r="G677" s="37" t="s">
        <v>33</v>
      </c>
      <c r="H677" s="37">
        <v>0</v>
      </c>
      <c r="I677" s="37">
        <v>23</v>
      </c>
      <c r="J677" s="12" t="s">
        <v>3481</v>
      </c>
      <c r="K677" s="12" t="s">
        <v>3482</v>
      </c>
      <c r="O677" s="37" t="s">
        <v>2066</v>
      </c>
      <c r="P677" s="28" t="s">
        <v>4114</v>
      </c>
      <c r="Q677" s="37" t="s">
        <v>3483</v>
      </c>
      <c r="R677" s="37" t="s">
        <v>3468</v>
      </c>
      <c r="S677" s="37"/>
      <c r="T677" s="37"/>
      <c r="W677" s="42" t="s">
        <v>4197</v>
      </c>
      <c r="X677" s="37" t="s">
        <v>3469</v>
      </c>
      <c r="Y677" s="37" t="b">
        <v>0</v>
      </c>
      <c r="Z677" s="37" t="b">
        <v>0</v>
      </c>
      <c r="AA677" s="37" t="b">
        <v>1</v>
      </c>
      <c r="AB677" s="37" t="b">
        <v>1</v>
      </c>
    </row>
    <row r="678" spans="1:28" ht="13.8" thickBot="1" x14ac:dyDescent="0.3">
      <c r="A678" s="37" t="s">
        <v>3484</v>
      </c>
      <c r="B678" s="37" t="s">
        <v>3465</v>
      </c>
      <c r="C678" s="37">
        <v>28</v>
      </c>
      <c r="D678" s="37">
        <v>369</v>
      </c>
      <c r="E678" s="37">
        <v>2022</v>
      </c>
      <c r="F678" s="37">
        <v>1</v>
      </c>
      <c r="G678" s="37" t="s">
        <v>33</v>
      </c>
      <c r="H678" s="37">
        <v>0</v>
      </c>
      <c r="I678" s="37">
        <v>23</v>
      </c>
      <c r="J678" s="12" t="s">
        <v>3485</v>
      </c>
      <c r="O678" s="37" t="s">
        <v>2066</v>
      </c>
      <c r="P678" s="28" t="s">
        <v>4114</v>
      </c>
      <c r="Q678" s="37" t="s">
        <v>3486</v>
      </c>
      <c r="R678" s="37" t="s">
        <v>311</v>
      </c>
      <c r="S678" s="37"/>
      <c r="T678" s="37"/>
      <c r="W678" s="42" t="s">
        <v>4197</v>
      </c>
      <c r="X678" s="37" t="s">
        <v>3487</v>
      </c>
      <c r="Y678" s="37" t="b">
        <v>1</v>
      </c>
      <c r="Z678" s="37" t="b">
        <v>0</v>
      </c>
      <c r="AA678" s="37" t="b">
        <v>1</v>
      </c>
      <c r="AB678" s="37" t="b">
        <v>1</v>
      </c>
    </row>
    <row r="679" spans="1:28" ht="13.8" thickBot="1" x14ac:dyDescent="0.3">
      <c r="A679" s="37" t="s">
        <v>3488</v>
      </c>
      <c r="B679" s="37" t="s">
        <v>3465</v>
      </c>
      <c r="C679" s="37">
        <v>39</v>
      </c>
      <c r="D679" s="37">
        <v>94</v>
      </c>
      <c r="E679" s="37">
        <v>2021</v>
      </c>
      <c r="F679" s="37">
        <v>1</v>
      </c>
      <c r="G679" s="37" t="s">
        <v>33</v>
      </c>
      <c r="H679" s="37">
        <v>0</v>
      </c>
      <c r="I679" s="37">
        <v>60</v>
      </c>
      <c r="J679" s="12" t="s">
        <v>3489</v>
      </c>
      <c r="O679" s="37" t="s">
        <v>2066</v>
      </c>
      <c r="P679" s="28" t="s">
        <v>4114</v>
      </c>
      <c r="Q679" s="37" t="s">
        <v>3486</v>
      </c>
      <c r="R679" s="37" t="s">
        <v>311</v>
      </c>
      <c r="S679" s="37"/>
      <c r="T679" s="37"/>
      <c r="W679" s="43" t="s">
        <v>4238</v>
      </c>
      <c r="X679" s="37" t="s">
        <v>3487</v>
      </c>
      <c r="Y679" s="37" t="b">
        <v>1</v>
      </c>
      <c r="Z679" s="37" t="b">
        <v>0</v>
      </c>
      <c r="AA679" s="37" t="b">
        <v>1</v>
      </c>
      <c r="AB679" s="37" t="b">
        <v>1</v>
      </c>
    </row>
    <row r="680" spans="1:28" ht="13.8" thickBot="1" x14ac:dyDescent="0.3">
      <c r="A680" s="37" t="s">
        <v>3490</v>
      </c>
      <c r="B680" s="37" t="s">
        <v>3491</v>
      </c>
      <c r="C680" s="37">
        <v>110</v>
      </c>
      <c r="D680" s="37">
        <v>535</v>
      </c>
      <c r="E680" s="37">
        <v>2022</v>
      </c>
      <c r="F680" s="37">
        <v>5</v>
      </c>
      <c r="G680" s="37" t="s">
        <v>33</v>
      </c>
      <c r="H680" s="37">
        <v>0</v>
      </c>
      <c r="I680" s="37">
        <v>14</v>
      </c>
      <c r="J680" s="12" t="s">
        <v>3492</v>
      </c>
      <c r="K680" s="12" t="s">
        <v>3493</v>
      </c>
      <c r="O680" s="37" t="s">
        <v>158</v>
      </c>
      <c r="P680" s="37" t="s">
        <v>36</v>
      </c>
      <c r="Q680" s="37" t="s">
        <v>3494</v>
      </c>
      <c r="R680" s="37" t="s">
        <v>3495</v>
      </c>
      <c r="S680" s="37"/>
      <c r="T680" s="37"/>
      <c r="W680" s="42" t="s">
        <v>4235</v>
      </c>
      <c r="X680" s="37" t="s">
        <v>3496</v>
      </c>
      <c r="Y680" s="37" t="b">
        <v>1</v>
      </c>
      <c r="Z680" s="37" t="b">
        <v>0</v>
      </c>
      <c r="AA680" s="37" t="b">
        <v>1</v>
      </c>
      <c r="AB680" s="37" t="b">
        <v>0</v>
      </c>
    </row>
    <row r="681" spans="1:28" ht="13.8" thickBot="1" x14ac:dyDescent="0.3">
      <c r="A681" s="37" t="s">
        <v>3497</v>
      </c>
      <c r="B681" s="37" t="s">
        <v>3498</v>
      </c>
      <c r="C681" s="37">
        <v>78</v>
      </c>
      <c r="D681" s="37">
        <v>1749</v>
      </c>
      <c r="E681" s="37">
        <v>2022</v>
      </c>
      <c r="F681" s="37">
        <v>2</v>
      </c>
      <c r="G681" s="37" t="s">
        <v>3499</v>
      </c>
      <c r="H681" s="37">
        <v>600</v>
      </c>
      <c r="I681" s="37">
        <v>31</v>
      </c>
      <c r="J681" s="12" t="s">
        <v>3500</v>
      </c>
      <c r="O681" s="37" t="s">
        <v>1291</v>
      </c>
      <c r="P681" s="37" t="s">
        <v>36</v>
      </c>
      <c r="Q681" s="37" t="s">
        <v>3501</v>
      </c>
      <c r="R681" s="37" t="s">
        <v>326</v>
      </c>
      <c r="S681" s="37"/>
      <c r="T681" s="37"/>
      <c r="W681" s="43" t="s">
        <v>4239</v>
      </c>
      <c r="X681" s="37" t="s">
        <v>361</v>
      </c>
      <c r="Y681" s="37" t="b">
        <v>0</v>
      </c>
      <c r="Z681" s="37" t="b">
        <v>0</v>
      </c>
      <c r="AA681" s="37" t="b">
        <v>1</v>
      </c>
      <c r="AB681" s="37" t="b">
        <v>0</v>
      </c>
    </row>
    <row r="682" spans="1:28" ht="13.8" thickBot="1" x14ac:dyDescent="0.3">
      <c r="A682" s="37" t="s">
        <v>3502</v>
      </c>
      <c r="B682" s="37" t="s">
        <v>3503</v>
      </c>
      <c r="C682" s="37">
        <v>17</v>
      </c>
      <c r="D682" s="37">
        <v>158</v>
      </c>
      <c r="E682" s="37">
        <v>2022</v>
      </c>
      <c r="F682" s="37">
        <v>1</v>
      </c>
      <c r="G682" s="37" t="s">
        <v>33</v>
      </c>
      <c r="H682" s="37">
        <v>0</v>
      </c>
      <c r="I682" s="37">
        <v>52</v>
      </c>
      <c r="J682" s="12" t="s">
        <v>3504</v>
      </c>
      <c r="O682" s="37" t="s">
        <v>158</v>
      </c>
      <c r="P682" s="37" t="s">
        <v>36</v>
      </c>
      <c r="R682" s="37" t="s">
        <v>3505</v>
      </c>
      <c r="S682" s="37"/>
      <c r="T682" s="37"/>
      <c r="W682" s="42" t="s">
        <v>1835</v>
      </c>
      <c r="X682" s="37" t="s">
        <v>303</v>
      </c>
      <c r="Y682" s="37" t="b">
        <v>0</v>
      </c>
      <c r="Z682" s="37" t="b">
        <v>0</v>
      </c>
      <c r="AA682" s="37" t="b">
        <v>1</v>
      </c>
      <c r="AB682" s="37" t="b">
        <v>0</v>
      </c>
    </row>
    <row r="683" spans="1:28" ht="13.8" thickBot="1" x14ac:dyDescent="0.3">
      <c r="A683" s="37" t="s">
        <v>3506</v>
      </c>
      <c r="B683" s="19" t="s">
        <v>3507</v>
      </c>
      <c r="C683" s="37">
        <v>36</v>
      </c>
      <c r="D683" s="37">
        <v>71</v>
      </c>
      <c r="E683" s="37">
        <v>2022</v>
      </c>
      <c r="F683" s="37">
        <v>2</v>
      </c>
      <c r="G683" s="37" t="s">
        <v>33</v>
      </c>
      <c r="H683" s="37">
        <v>0</v>
      </c>
      <c r="I683" s="37">
        <v>47</v>
      </c>
      <c r="J683" s="12" t="s">
        <v>3508</v>
      </c>
      <c r="O683" s="37" t="s">
        <v>59</v>
      </c>
      <c r="P683" s="28" t="s">
        <v>4114</v>
      </c>
      <c r="Q683" s="37" t="s">
        <v>3509</v>
      </c>
      <c r="R683" s="37" t="s">
        <v>3510</v>
      </c>
      <c r="S683" s="37"/>
      <c r="T683" s="37"/>
      <c r="W683" s="43" t="s">
        <v>4240</v>
      </c>
      <c r="X683" s="37" t="s">
        <v>3511</v>
      </c>
      <c r="Y683" s="37" t="b">
        <v>1</v>
      </c>
      <c r="Z683" s="37" t="b">
        <v>0</v>
      </c>
      <c r="AA683" s="37" t="b">
        <v>1</v>
      </c>
      <c r="AB683" s="37" t="b">
        <v>0</v>
      </c>
    </row>
    <row r="684" spans="1:28" ht="13.8" thickBot="1" x14ac:dyDescent="0.3">
      <c r="A684" s="37" t="s">
        <v>3512</v>
      </c>
      <c r="B684" s="37" t="s">
        <v>3513</v>
      </c>
      <c r="C684" s="37">
        <v>46</v>
      </c>
      <c r="D684" s="37">
        <v>49</v>
      </c>
      <c r="E684" s="37">
        <v>2022</v>
      </c>
      <c r="F684" s="37">
        <v>2</v>
      </c>
      <c r="G684" s="37" t="s">
        <v>33</v>
      </c>
      <c r="H684" s="37">
        <v>0</v>
      </c>
      <c r="I684" s="37">
        <v>47</v>
      </c>
      <c r="J684" s="12" t="s">
        <v>3514</v>
      </c>
      <c r="O684" s="37" t="s">
        <v>59</v>
      </c>
      <c r="P684" s="28" t="s">
        <v>4114</v>
      </c>
      <c r="Q684" s="37" t="s">
        <v>3515</v>
      </c>
      <c r="R684" s="37" t="s">
        <v>94</v>
      </c>
      <c r="S684" s="37"/>
      <c r="T684" s="37"/>
      <c r="W684" s="42" t="s">
        <v>4241</v>
      </c>
      <c r="X684" s="37" t="s">
        <v>789</v>
      </c>
      <c r="Y684" s="37" t="b">
        <v>1</v>
      </c>
      <c r="Z684" s="37" t="b">
        <v>0</v>
      </c>
      <c r="AA684" s="37" t="b">
        <v>1</v>
      </c>
      <c r="AB684" s="37" t="b">
        <v>0</v>
      </c>
    </row>
    <row r="685" spans="1:28" ht="13.8" thickBot="1" x14ac:dyDescent="0.3">
      <c r="A685" s="37" t="s">
        <v>3516</v>
      </c>
      <c r="B685" s="37" t="s">
        <v>3517</v>
      </c>
      <c r="C685" s="37">
        <v>153</v>
      </c>
      <c r="D685" s="37">
        <v>658</v>
      </c>
      <c r="E685" s="37">
        <v>2021</v>
      </c>
      <c r="F685" s="37">
        <v>3</v>
      </c>
      <c r="G685" s="37" t="s">
        <v>33</v>
      </c>
      <c r="H685" s="37">
        <v>0</v>
      </c>
      <c r="I685" s="37">
        <v>64</v>
      </c>
      <c r="J685" s="12" t="s">
        <v>3518</v>
      </c>
      <c r="O685" s="37" t="s">
        <v>265</v>
      </c>
      <c r="P685" s="37" t="s">
        <v>688</v>
      </c>
      <c r="Q685" s="37" t="s">
        <v>3519</v>
      </c>
      <c r="R685" s="37" t="s">
        <v>690</v>
      </c>
      <c r="S685" s="37"/>
      <c r="T685" s="37"/>
      <c r="W685" s="42" t="s">
        <v>122</v>
      </c>
      <c r="X685" s="37" t="s">
        <v>3520</v>
      </c>
      <c r="Y685" s="37" t="b">
        <v>1</v>
      </c>
      <c r="Z685" s="37" t="b">
        <v>0</v>
      </c>
      <c r="AA685" s="37" t="b">
        <v>1</v>
      </c>
      <c r="AB685" s="37" t="b">
        <v>1</v>
      </c>
    </row>
    <row r="686" spans="1:28" ht="13.8" thickBot="1" x14ac:dyDescent="0.3">
      <c r="A686" s="37" t="s">
        <v>3521</v>
      </c>
      <c r="B686" s="37" t="s">
        <v>3521</v>
      </c>
      <c r="C686" s="37">
        <v>20</v>
      </c>
      <c r="D686" s="37">
        <v>20</v>
      </c>
      <c r="E686" s="37">
        <v>2021</v>
      </c>
      <c r="F686" s="37">
        <v>2</v>
      </c>
      <c r="G686" s="37" t="s">
        <v>33</v>
      </c>
      <c r="H686" s="37">
        <v>0</v>
      </c>
      <c r="I686" s="37">
        <v>130</v>
      </c>
      <c r="J686" s="12" t="s">
        <v>3522</v>
      </c>
      <c r="O686" s="37" t="s">
        <v>492</v>
      </c>
      <c r="P686" s="28" t="s">
        <v>4113</v>
      </c>
      <c r="Q686" s="37" t="s">
        <v>3523</v>
      </c>
      <c r="R686" s="37" t="s">
        <v>120</v>
      </c>
      <c r="S686" s="37"/>
      <c r="T686" s="37"/>
      <c r="W686" s="42" t="s">
        <v>1429</v>
      </c>
      <c r="X686" s="37" t="s">
        <v>498</v>
      </c>
      <c r="Y686" s="37" t="b">
        <v>0</v>
      </c>
      <c r="Z686" s="37" t="b">
        <v>0</v>
      </c>
      <c r="AA686" s="37" t="b">
        <v>1</v>
      </c>
      <c r="AB686" s="37" t="b">
        <v>0</v>
      </c>
    </row>
    <row r="687" spans="1:28" ht="13.8" thickBot="1" x14ac:dyDescent="0.3">
      <c r="A687" s="37" t="s">
        <v>3524</v>
      </c>
      <c r="B687" s="37" t="s">
        <v>3525</v>
      </c>
      <c r="C687" s="37">
        <v>109</v>
      </c>
      <c r="D687" s="37">
        <v>111</v>
      </c>
      <c r="E687" s="37">
        <v>2022</v>
      </c>
      <c r="F687" s="37">
        <v>1</v>
      </c>
      <c r="G687" s="37" t="s">
        <v>33</v>
      </c>
      <c r="H687" s="37">
        <v>0</v>
      </c>
      <c r="I687" s="37">
        <v>68</v>
      </c>
      <c r="J687" s="12" t="s">
        <v>3526</v>
      </c>
      <c r="O687" s="37" t="s">
        <v>158</v>
      </c>
      <c r="P687" s="37" t="s">
        <v>36</v>
      </c>
      <c r="Q687" s="37" t="s">
        <v>3525</v>
      </c>
      <c r="R687" s="37" t="s">
        <v>94</v>
      </c>
      <c r="S687" s="37"/>
      <c r="T687" s="37"/>
      <c r="W687" s="42" t="s">
        <v>4242</v>
      </c>
      <c r="X687" s="37" t="s">
        <v>282</v>
      </c>
      <c r="Y687" s="37" t="b">
        <v>0</v>
      </c>
      <c r="Z687" s="37" t="b">
        <v>0</v>
      </c>
      <c r="AA687" s="37" t="b">
        <v>1</v>
      </c>
      <c r="AB687" s="37" t="b">
        <v>0</v>
      </c>
    </row>
    <row r="688" spans="1:28" ht="13.8" thickBot="1" x14ac:dyDescent="0.3">
      <c r="A688" s="37" t="s">
        <v>3527</v>
      </c>
      <c r="B688" s="37" t="s">
        <v>3528</v>
      </c>
      <c r="C688" s="37">
        <v>78</v>
      </c>
      <c r="D688" s="37">
        <v>459</v>
      </c>
      <c r="E688" s="37">
        <v>2022</v>
      </c>
      <c r="F688" s="37">
        <v>2</v>
      </c>
      <c r="G688" s="37" t="s">
        <v>33</v>
      </c>
      <c r="H688" s="37">
        <v>0</v>
      </c>
      <c r="I688" s="37">
        <v>57</v>
      </c>
      <c r="J688" s="12" t="s">
        <v>3529</v>
      </c>
      <c r="O688" s="37" t="s">
        <v>492</v>
      </c>
      <c r="P688" s="28" t="s">
        <v>4113</v>
      </c>
      <c r="Q688" s="37" t="s">
        <v>3530</v>
      </c>
      <c r="R688" s="37" t="s">
        <v>759</v>
      </c>
      <c r="S688" s="37"/>
      <c r="T688" s="37"/>
      <c r="W688" s="42" t="s">
        <v>4135</v>
      </c>
      <c r="X688" s="37" t="s">
        <v>3531</v>
      </c>
      <c r="Y688" s="37" t="b">
        <v>1</v>
      </c>
      <c r="Z688" s="37" t="b">
        <v>0</v>
      </c>
      <c r="AA688" s="37" t="b">
        <v>1</v>
      </c>
      <c r="AB688" s="37" t="b">
        <v>0</v>
      </c>
    </row>
    <row r="689" spans="1:28" ht="13.8" thickBot="1" x14ac:dyDescent="0.3">
      <c r="A689" s="37" t="s">
        <v>3532</v>
      </c>
      <c r="B689" s="37" t="s">
        <v>3533</v>
      </c>
      <c r="C689" s="37">
        <v>35</v>
      </c>
      <c r="D689" s="37">
        <v>334</v>
      </c>
      <c r="E689" s="37">
        <v>2022</v>
      </c>
      <c r="F689" s="37">
        <v>2</v>
      </c>
      <c r="G689" s="37" t="s">
        <v>33</v>
      </c>
      <c r="H689" s="37">
        <v>0</v>
      </c>
      <c r="I689" s="37">
        <v>16</v>
      </c>
      <c r="J689" s="12" t="s">
        <v>3534</v>
      </c>
      <c r="O689" s="37" t="s">
        <v>492</v>
      </c>
      <c r="P689" s="28" t="s">
        <v>4113</v>
      </c>
      <c r="R689" s="37" t="s">
        <v>3535</v>
      </c>
      <c r="S689" s="37"/>
      <c r="T689" s="37"/>
      <c r="W689" s="42" t="s">
        <v>1601</v>
      </c>
      <c r="X689" s="37" t="s">
        <v>3536</v>
      </c>
      <c r="Y689" s="37" t="b">
        <v>1</v>
      </c>
      <c r="Z689" s="37" t="b">
        <v>0</v>
      </c>
      <c r="AA689" s="37" t="b">
        <v>1</v>
      </c>
      <c r="AB689" s="37" t="b">
        <v>1</v>
      </c>
    </row>
    <row r="690" spans="1:28" ht="13.8" thickBot="1" x14ac:dyDescent="0.3">
      <c r="A690" s="37" t="s">
        <v>1597</v>
      </c>
      <c r="B690" s="37" t="s">
        <v>1598</v>
      </c>
      <c r="C690" s="37">
        <v>81</v>
      </c>
      <c r="D690" s="37">
        <v>483</v>
      </c>
      <c r="E690" s="37">
        <v>2022</v>
      </c>
      <c r="F690" s="37">
        <v>2</v>
      </c>
      <c r="G690" s="37" t="s">
        <v>33</v>
      </c>
      <c r="H690" s="37">
        <v>0</v>
      </c>
      <c r="I690" s="37">
        <v>76</v>
      </c>
      <c r="J690" s="12" t="s">
        <v>3537</v>
      </c>
      <c r="O690" s="37" t="s">
        <v>1995</v>
      </c>
      <c r="P690" s="28" t="s">
        <v>4113</v>
      </c>
      <c r="Q690" s="37" t="s">
        <v>3538</v>
      </c>
      <c r="R690" s="37" t="s">
        <v>2836</v>
      </c>
      <c r="S690" s="37"/>
      <c r="T690" s="37"/>
      <c r="W690" s="42" t="s">
        <v>1601</v>
      </c>
      <c r="X690" s="37" t="s">
        <v>282</v>
      </c>
      <c r="Y690" s="37" t="b">
        <v>0</v>
      </c>
      <c r="Z690" s="37" t="b">
        <v>0</v>
      </c>
      <c r="AA690" s="37" t="b">
        <v>1</v>
      </c>
      <c r="AB690" s="37" t="b">
        <v>0</v>
      </c>
    </row>
    <row r="691" spans="1:28" ht="13.8" thickBot="1" x14ac:dyDescent="0.3">
      <c r="A691" s="37" t="s">
        <v>3539</v>
      </c>
      <c r="B691" s="37" t="s">
        <v>3540</v>
      </c>
      <c r="C691" s="37">
        <v>88</v>
      </c>
      <c r="D691" s="37">
        <v>626</v>
      </c>
      <c r="E691" s="37">
        <v>2022</v>
      </c>
      <c r="F691" s="37">
        <v>2</v>
      </c>
      <c r="G691" s="37" t="s">
        <v>33</v>
      </c>
      <c r="H691" s="37">
        <v>0</v>
      </c>
      <c r="I691" s="37">
        <v>79</v>
      </c>
      <c r="J691" s="12" t="s">
        <v>3541</v>
      </c>
      <c r="O691" s="37" t="s">
        <v>1995</v>
      </c>
      <c r="P691" s="28" t="s">
        <v>4113</v>
      </c>
      <c r="Q691" s="37" t="s">
        <v>3542</v>
      </c>
      <c r="R691" s="37" t="s">
        <v>2836</v>
      </c>
      <c r="S691" s="37"/>
      <c r="T691" s="37"/>
      <c r="W691" s="42" t="s">
        <v>4243</v>
      </c>
      <c r="X691" s="37" t="s">
        <v>282</v>
      </c>
      <c r="Y691" s="37" t="b">
        <v>0</v>
      </c>
      <c r="Z691" s="37" t="b">
        <v>0</v>
      </c>
      <c r="AA691" s="37" t="b">
        <v>1</v>
      </c>
      <c r="AB691" s="37" t="b">
        <v>0</v>
      </c>
    </row>
    <row r="692" spans="1:28" ht="13.8" thickBot="1" x14ac:dyDescent="0.3">
      <c r="A692" s="37" t="s">
        <v>3543</v>
      </c>
      <c r="B692" s="37" t="s">
        <v>3544</v>
      </c>
      <c r="C692" s="37">
        <v>44</v>
      </c>
      <c r="D692" s="37">
        <v>106</v>
      </c>
      <c r="E692" s="37">
        <v>2022</v>
      </c>
      <c r="F692" s="37">
        <v>2</v>
      </c>
      <c r="G692" s="37" t="s">
        <v>33</v>
      </c>
      <c r="H692" s="37">
        <v>0</v>
      </c>
      <c r="I692" s="37">
        <v>22</v>
      </c>
      <c r="J692" s="12" t="s">
        <v>3545</v>
      </c>
      <c r="O692" s="37" t="s">
        <v>158</v>
      </c>
      <c r="P692" s="37" t="s">
        <v>36</v>
      </c>
      <c r="Q692" s="37" t="s">
        <v>3546</v>
      </c>
      <c r="R692" s="37" t="s">
        <v>170</v>
      </c>
      <c r="S692" s="37"/>
      <c r="T692" s="37"/>
      <c r="W692" s="42" t="s">
        <v>4244</v>
      </c>
      <c r="X692" s="37" t="s">
        <v>3547</v>
      </c>
      <c r="Y692" s="37" t="b">
        <v>1</v>
      </c>
      <c r="Z692" s="37" t="b">
        <v>0</v>
      </c>
      <c r="AA692" s="37" t="b">
        <v>1</v>
      </c>
      <c r="AB692" s="37" t="b">
        <v>0</v>
      </c>
    </row>
    <row r="693" spans="1:28" ht="13.8" thickBot="1" x14ac:dyDescent="0.3">
      <c r="A693" s="37" t="s">
        <v>3548</v>
      </c>
      <c r="C693" s="37">
        <v>244</v>
      </c>
      <c r="D693" s="37">
        <v>647</v>
      </c>
      <c r="E693" s="37">
        <v>2022</v>
      </c>
      <c r="F693" s="37">
        <v>2</v>
      </c>
      <c r="G693" s="37" t="s">
        <v>33</v>
      </c>
      <c r="H693" s="37">
        <v>0</v>
      </c>
      <c r="I693" s="37">
        <v>58</v>
      </c>
      <c r="J693" s="12" t="s">
        <v>3549</v>
      </c>
      <c r="O693" s="37" t="s">
        <v>492</v>
      </c>
      <c r="P693" s="28" t="s">
        <v>4113</v>
      </c>
      <c r="Q693" s="37" t="s">
        <v>3550</v>
      </c>
      <c r="R693" s="37" t="s">
        <v>759</v>
      </c>
      <c r="S693" s="37"/>
      <c r="T693" s="37"/>
      <c r="W693" s="42" t="s">
        <v>4245</v>
      </c>
      <c r="X693" s="37" t="s">
        <v>1114</v>
      </c>
      <c r="Y693" s="37" t="b">
        <v>1</v>
      </c>
      <c r="Z693" s="37" t="b">
        <v>0</v>
      </c>
      <c r="AA693" s="37" t="b">
        <v>1</v>
      </c>
      <c r="AB693" s="37" t="b">
        <v>1</v>
      </c>
    </row>
    <row r="694" spans="1:28" ht="13.8" thickBot="1" x14ac:dyDescent="0.3">
      <c r="A694" s="37" t="s">
        <v>3551</v>
      </c>
      <c r="B694" s="37" t="s">
        <v>1607</v>
      </c>
      <c r="C694" s="37">
        <v>211</v>
      </c>
      <c r="D694" s="37">
        <v>652</v>
      </c>
      <c r="E694" s="37">
        <v>2022</v>
      </c>
      <c r="F694" s="37">
        <v>2</v>
      </c>
      <c r="G694" s="37" t="s">
        <v>33</v>
      </c>
      <c r="H694" s="37">
        <v>0</v>
      </c>
      <c r="I694" s="37">
        <v>64</v>
      </c>
      <c r="J694" s="12" t="s">
        <v>3552</v>
      </c>
      <c r="O694" s="37" t="s">
        <v>492</v>
      </c>
      <c r="P694" s="28" t="s">
        <v>4113</v>
      </c>
      <c r="Q694" s="37" t="s">
        <v>1884</v>
      </c>
      <c r="R694" s="37" t="s">
        <v>759</v>
      </c>
      <c r="S694" s="37"/>
      <c r="T694" s="37"/>
      <c r="W694" s="42" t="s">
        <v>1648</v>
      </c>
      <c r="X694" s="37" t="s">
        <v>3553</v>
      </c>
      <c r="Y694" s="37" t="b">
        <v>1</v>
      </c>
      <c r="Z694" s="37" t="b">
        <v>0</v>
      </c>
      <c r="AA694" s="37" t="b">
        <v>1</v>
      </c>
      <c r="AB694" s="37" t="b">
        <v>0</v>
      </c>
    </row>
    <row r="695" spans="1:28" ht="13.8" thickBot="1" x14ac:dyDescent="0.3">
      <c r="A695" s="37" t="s">
        <v>3554</v>
      </c>
      <c r="B695" s="37" t="s">
        <v>1644</v>
      </c>
      <c r="C695" s="37">
        <v>198</v>
      </c>
      <c r="D695" s="37">
        <v>1827</v>
      </c>
      <c r="E695" s="37">
        <v>2022</v>
      </c>
      <c r="F695" s="37">
        <v>2</v>
      </c>
      <c r="G695" s="37" t="s">
        <v>33</v>
      </c>
      <c r="H695" s="37">
        <v>0</v>
      </c>
      <c r="I695" s="37">
        <v>63</v>
      </c>
      <c r="J695" s="12" t="s">
        <v>3555</v>
      </c>
      <c r="O695" s="37" t="s">
        <v>492</v>
      </c>
      <c r="P695" s="28" t="s">
        <v>4113</v>
      </c>
      <c r="Q695" s="37" t="s">
        <v>3556</v>
      </c>
      <c r="R695" s="37" t="s">
        <v>326</v>
      </c>
      <c r="S695" s="37"/>
      <c r="T695" s="37"/>
      <c r="W695" s="42"/>
      <c r="X695" s="37" t="s">
        <v>1649</v>
      </c>
      <c r="Y695" s="37" t="b">
        <v>1</v>
      </c>
      <c r="Z695" s="37" t="b">
        <v>0</v>
      </c>
      <c r="AA695" s="37" t="b">
        <v>1</v>
      </c>
      <c r="AB695" s="37" t="b">
        <v>0</v>
      </c>
    </row>
    <row r="696" spans="1:28" ht="13.8" thickBot="1" x14ac:dyDescent="0.3">
      <c r="A696" s="37" t="s">
        <v>3557</v>
      </c>
      <c r="B696" s="37" t="s">
        <v>3558</v>
      </c>
      <c r="C696" s="37">
        <v>164</v>
      </c>
      <c r="D696" s="37">
        <v>619</v>
      </c>
      <c r="E696" s="37">
        <v>2022</v>
      </c>
      <c r="F696" s="37">
        <v>2</v>
      </c>
      <c r="G696" s="37" t="s">
        <v>33</v>
      </c>
      <c r="H696" s="37">
        <v>0</v>
      </c>
      <c r="I696" s="37">
        <v>58</v>
      </c>
      <c r="J696" s="12" t="s">
        <v>3559</v>
      </c>
      <c r="O696" s="37" t="s">
        <v>492</v>
      </c>
      <c r="P696" s="28" t="s">
        <v>4113</v>
      </c>
      <c r="Q696" s="37" t="s">
        <v>3560</v>
      </c>
      <c r="R696" s="37" t="s">
        <v>759</v>
      </c>
      <c r="S696" s="37"/>
      <c r="T696" s="37"/>
      <c r="W696" s="42" t="s">
        <v>1144</v>
      </c>
      <c r="X696" s="37" t="s">
        <v>3561</v>
      </c>
      <c r="Y696" s="37" t="b">
        <v>1</v>
      </c>
      <c r="Z696" s="37" t="b">
        <v>0</v>
      </c>
      <c r="AA696" s="37" t="b">
        <v>1</v>
      </c>
      <c r="AB696" s="37" t="b">
        <v>0</v>
      </c>
    </row>
    <row r="697" spans="1:28" ht="13.8" thickBot="1" x14ac:dyDescent="0.3">
      <c r="A697" s="37" t="s">
        <v>3562</v>
      </c>
      <c r="B697" s="37" t="s">
        <v>1321</v>
      </c>
      <c r="C697" s="37">
        <v>91</v>
      </c>
      <c r="D697" s="37">
        <v>59</v>
      </c>
      <c r="E697" s="37">
        <v>2022</v>
      </c>
      <c r="F697" s="37">
        <v>2</v>
      </c>
      <c r="G697" s="37" t="s">
        <v>33</v>
      </c>
      <c r="H697" s="37">
        <v>0</v>
      </c>
      <c r="I697" s="37">
        <v>62</v>
      </c>
      <c r="J697" s="12" t="s">
        <v>3563</v>
      </c>
      <c r="O697" s="37" t="s">
        <v>492</v>
      </c>
      <c r="P697" s="28" t="s">
        <v>4113</v>
      </c>
      <c r="Q697" s="37" t="s">
        <v>3564</v>
      </c>
      <c r="R697" s="37" t="s">
        <v>3565</v>
      </c>
      <c r="S697" s="37"/>
      <c r="T697" s="37"/>
      <c r="W697" s="42" t="s">
        <v>1648</v>
      </c>
      <c r="X697" s="37" t="s">
        <v>3566</v>
      </c>
      <c r="Y697" s="37" t="b">
        <v>1</v>
      </c>
      <c r="Z697" s="37" t="b">
        <v>0</v>
      </c>
      <c r="AA697" s="37" t="b">
        <v>1</v>
      </c>
      <c r="AB697" s="37" t="b">
        <v>0</v>
      </c>
    </row>
    <row r="698" spans="1:28" ht="13.8" thickBot="1" x14ac:dyDescent="0.3">
      <c r="A698" s="37" t="s">
        <v>3567</v>
      </c>
      <c r="B698" s="37" t="s">
        <v>1644</v>
      </c>
      <c r="C698" s="37">
        <v>189</v>
      </c>
      <c r="D698" s="37">
        <v>2363</v>
      </c>
      <c r="E698" s="37">
        <v>2022</v>
      </c>
      <c r="F698" s="37">
        <v>2</v>
      </c>
      <c r="G698" s="37" t="s">
        <v>33</v>
      </c>
      <c r="H698" s="37">
        <v>0</v>
      </c>
      <c r="I698" s="37">
        <v>63</v>
      </c>
      <c r="J698" s="12" t="s">
        <v>3568</v>
      </c>
      <c r="O698" s="37" t="s">
        <v>492</v>
      </c>
      <c r="P698" s="28" t="s">
        <v>4113</v>
      </c>
      <c r="Q698" s="37" t="s">
        <v>3569</v>
      </c>
      <c r="R698" s="37" t="s">
        <v>326</v>
      </c>
      <c r="S698" s="37"/>
      <c r="T698" s="37"/>
      <c r="W698" s="42"/>
      <c r="X698" s="37" t="s">
        <v>1649</v>
      </c>
      <c r="Y698" s="37" t="b">
        <v>1</v>
      </c>
      <c r="Z698" s="37" t="b">
        <v>0</v>
      </c>
      <c r="AA698" s="37" t="b">
        <v>1</v>
      </c>
      <c r="AB698" s="37" t="b">
        <v>0</v>
      </c>
    </row>
    <row r="699" spans="1:28" ht="13.8" thickBot="1" x14ac:dyDescent="0.3">
      <c r="A699" s="37" t="s">
        <v>3570</v>
      </c>
      <c r="B699" s="37" t="s">
        <v>3571</v>
      </c>
      <c r="C699" s="37">
        <v>269</v>
      </c>
      <c r="D699" s="37">
        <v>1376</v>
      </c>
      <c r="E699" s="37">
        <v>2022</v>
      </c>
      <c r="F699" s="37">
        <v>2</v>
      </c>
      <c r="G699" s="37" t="s">
        <v>33</v>
      </c>
      <c r="H699" s="37">
        <v>0</v>
      </c>
      <c r="I699" s="37">
        <v>58</v>
      </c>
      <c r="J699" s="12" t="s">
        <v>3572</v>
      </c>
      <c r="O699" s="37" t="s">
        <v>492</v>
      </c>
      <c r="P699" s="28" t="s">
        <v>4113</v>
      </c>
      <c r="Q699" s="37" t="s">
        <v>3573</v>
      </c>
      <c r="R699" s="37" t="s">
        <v>759</v>
      </c>
      <c r="S699" s="37"/>
      <c r="T699" s="37"/>
      <c r="W699" s="42" t="s">
        <v>1042</v>
      </c>
      <c r="X699" s="37" t="s">
        <v>3574</v>
      </c>
      <c r="Y699" s="37" t="b">
        <v>1</v>
      </c>
      <c r="Z699" s="37" t="b">
        <v>0</v>
      </c>
      <c r="AA699" s="37" t="b">
        <v>1</v>
      </c>
      <c r="AB699" s="37" t="b">
        <v>0</v>
      </c>
    </row>
    <row r="700" spans="1:28" ht="13.8" thickBot="1" x14ac:dyDescent="0.3">
      <c r="A700" s="37" t="s">
        <v>3575</v>
      </c>
      <c r="B700" s="37" t="s">
        <v>3575</v>
      </c>
      <c r="C700" s="37">
        <v>27</v>
      </c>
      <c r="D700" s="37">
        <v>70</v>
      </c>
      <c r="E700" s="37">
        <v>2022</v>
      </c>
      <c r="F700" s="37">
        <v>2</v>
      </c>
      <c r="G700" s="37" t="s">
        <v>33</v>
      </c>
      <c r="H700" s="37">
        <v>0</v>
      </c>
      <c r="I700" s="37">
        <v>52</v>
      </c>
      <c r="J700" s="12" t="s">
        <v>3576</v>
      </c>
      <c r="O700" s="37" t="s">
        <v>570</v>
      </c>
      <c r="P700" s="37" t="s">
        <v>36</v>
      </c>
      <c r="Q700" s="37" t="s">
        <v>3577</v>
      </c>
      <c r="R700" s="37" t="s">
        <v>311</v>
      </c>
      <c r="S700" s="37"/>
      <c r="T700" s="37"/>
      <c r="W700" s="42"/>
      <c r="X700" s="37" t="s">
        <v>303</v>
      </c>
      <c r="Y700" s="37" t="b">
        <v>0</v>
      </c>
      <c r="Z700" s="37" t="b">
        <v>0</v>
      </c>
      <c r="AA700" s="37" t="b">
        <v>1</v>
      </c>
      <c r="AB700" s="37" t="b">
        <v>0</v>
      </c>
    </row>
    <row r="701" spans="1:28" ht="13.8" thickBot="1" x14ac:dyDescent="0.3">
      <c r="A701" s="37" t="s">
        <v>3578</v>
      </c>
      <c r="B701" s="37" t="s">
        <v>1321</v>
      </c>
      <c r="C701" s="37">
        <v>103</v>
      </c>
      <c r="D701" s="37">
        <v>158</v>
      </c>
      <c r="E701" s="37">
        <v>2022</v>
      </c>
      <c r="F701" s="37">
        <v>2</v>
      </c>
      <c r="G701" s="37" t="s">
        <v>33</v>
      </c>
      <c r="H701" s="37">
        <v>0</v>
      </c>
      <c r="I701" s="37">
        <v>62</v>
      </c>
      <c r="J701" s="12" t="s">
        <v>3579</v>
      </c>
      <c r="O701" s="37" t="s">
        <v>492</v>
      </c>
      <c r="P701" s="28" t="s">
        <v>4113</v>
      </c>
      <c r="Q701" s="37" t="s">
        <v>3564</v>
      </c>
      <c r="R701" s="37" t="s">
        <v>3565</v>
      </c>
      <c r="S701" s="37"/>
      <c r="T701" s="37"/>
      <c r="W701" s="42" t="s">
        <v>1042</v>
      </c>
      <c r="X701" s="37" t="s">
        <v>3566</v>
      </c>
      <c r="Y701" s="37" t="b">
        <v>1</v>
      </c>
      <c r="Z701" s="37" t="b">
        <v>0</v>
      </c>
      <c r="AA701" s="37" t="b">
        <v>1</v>
      </c>
      <c r="AB701" s="37" t="b">
        <v>0</v>
      </c>
    </row>
    <row r="702" spans="1:28" ht="13.8" thickBot="1" x14ac:dyDescent="0.3">
      <c r="A702" s="37" t="s">
        <v>3580</v>
      </c>
      <c r="B702" s="37" t="s">
        <v>3580</v>
      </c>
      <c r="C702" s="37">
        <v>41</v>
      </c>
      <c r="D702" s="37">
        <v>142</v>
      </c>
      <c r="E702" s="37">
        <v>2022</v>
      </c>
      <c r="F702" s="37">
        <v>2</v>
      </c>
      <c r="G702" s="37" t="s">
        <v>33</v>
      </c>
      <c r="H702" s="37">
        <v>0</v>
      </c>
      <c r="I702" s="37">
        <v>52</v>
      </c>
      <c r="J702" s="12" t="s">
        <v>3581</v>
      </c>
      <c r="O702" s="37" t="s">
        <v>570</v>
      </c>
      <c r="P702" s="37" t="s">
        <v>36</v>
      </c>
      <c r="Q702" s="37" t="s">
        <v>3577</v>
      </c>
      <c r="R702" s="37" t="s">
        <v>311</v>
      </c>
      <c r="S702" s="37"/>
      <c r="T702" s="37"/>
      <c r="W702" s="42" t="s">
        <v>354</v>
      </c>
      <c r="X702" s="37" t="s">
        <v>303</v>
      </c>
      <c r="Y702" s="37" t="b">
        <v>0</v>
      </c>
      <c r="Z702" s="37" t="b">
        <v>0</v>
      </c>
      <c r="AA702" s="37" t="b">
        <v>1</v>
      </c>
      <c r="AB702" s="37" t="b">
        <v>0</v>
      </c>
    </row>
    <row r="703" spans="1:28" ht="13.8" thickBot="1" x14ac:dyDescent="0.3">
      <c r="A703" s="37" t="s">
        <v>3582</v>
      </c>
      <c r="B703" s="37" t="s">
        <v>3583</v>
      </c>
      <c r="C703" s="37">
        <v>94</v>
      </c>
      <c r="D703" s="37">
        <v>311</v>
      </c>
      <c r="E703" s="37">
        <v>2022</v>
      </c>
      <c r="F703" s="37">
        <v>2</v>
      </c>
      <c r="G703" s="37" t="s">
        <v>33</v>
      </c>
      <c r="H703" s="37">
        <v>0</v>
      </c>
      <c r="I703" s="37">
        <v>59</v>
      </c>
      <c r="J703" s="12" t="s">
        <v>3584</v>
      </c>
      <c r="K703" s="12" t="s">
        <v>3585</v>
      </c>
      <c r="O703" s="37" t="s">
        <v>492</v>
      </c>
      <c r="P703" s="28" t="s">
        <v>4113</v>
      </c>
      <c r="Q703" s="37" t="s">
        <v>1631</v>
      </c>
      <c r="R703" s="37" t="s">
        <v>49</v>
      </c>
      <c r="S703" s="37"/>
      <c r="T703" s="37"/>
      <c r="W703" s="42" t="s">
        <v>4245</v>
      </c>
      <c r="X703" s="37" t="s">
        <v>3586</v>
      </c>
      <c r="Y703" s="37" t="b">
        <v>1</v>
      </c>
      <c r="Z703" s="37" t="b">
        <v>0</v>
      </c>
      <c r="AA703" s="37" t="b">
        <v>1</v>
      </c>
      <c r="AB703" s="37" t="b">
        <v>0</v>
      </c>
    </row>
    <row r="704" spans="1:28" ht="13.8" thickBot="1" x14ac:dyDescent="0.3">
      <c r="A704" s="37" t="s">
        <v>3587</v>
      </c>
      <c r="B704" s="37" t="s">
        <v>1607</v>
      </c>
      <c r="C704" s="37">
        <v>179</v>
      </c>
      <c r="D704" s="37">
        <v>589</v>
      </c>
      <c r="E704" s="37">
        <v>2022</v>
      </c>
      <c r="F704" s="37">
        <v>2</v>
      </c>
      <c r="G704" s="37" t="s">
        <v>33</v>
      </c>
      <c r="H704" s="37">
        <v>0</v>
      </c>
      <c r="I704" s="37">
        <v>64</v>
      </c>
      <c r="J704" s="12" t="s">
        <v>3588</v>
      </c>
      <c r="O704" s="37" t="s">
        <v>492</v>
      </c>
      <c r="P704" s="28" t="s">
        <v>4113</v>
      </c>
      <c r="Q704" s="37" t="s">
        <v>3589</v>
      </c>
      <c r="R704" s="37" t="s">
        <v>759</v>
      </c>
      <c r="S704" s="37"/>
      <c r="T704" s="37"/>
      <c r="W704" s="42" t="s">
        <v>354</v>
      </c>
      <c r="X704" s="37" t="s">
        <v>3590</v>
      </c>
      <c r="Y704" s="37" t="b">
        <v>1</v>
      </c>
      <c r="Z704" s="37" t="b">
        <v>0</v>
      </c>
      <c r="AA704" s="37" t="b">
        <v>1</v>
      </c>
      <c r="AB704" s="37" t="b">
        <v>0</v>
      </c>
    </row>
    <row r="705" spans="1:28" ht="13.8" thickBot="1" x14ac:dyDescent="0.3">
      <c r="A705" s="37" t="s">
        <v>3591</v>
      </c>
      <c r="B705" s="37" t="s">
        <v>1317</v>
      </c>
      <c r="C705" s="37">
        <v>319</v>
      </c>
      <c r="D705" s="37">
        <v>755</v>
      </c>
      <c r="E705" s="37">
        <v>2022</v>
      </c>
      <c r="F705" s="37">
        <v>2</v>
      </c>
      <c r="G705" s="37" t="s">
        <v>33</v>
      </c>
      <c r="H705" s="37">
        <v>0</v>
      </c>
      <c r="I705" s="37">
        <v>52</v>
      </c>
      <c r="J705" s="12" t="s">
        <v>3592</v>
      </c>
      <c r="O705" s="37" t="s">
        <v>492</v>
      </c>
      <c r="P705" s="28" t="s">
        <v>4113</v>
      </c>
      <c r="Q705" s="37" t="s">
        <v>3593</v>
      </c>
      <c r="R705" s="37" t="s">
        <v>759</v>
      </c>
      <c r="S705" s="37"/>
      <c r="T705" s="37"/>
      <c r="W705" s="42" t="s">
        <v>1042</v>
      </c>
      <c r="X705" s="37" t="s">
        <v>3594</v>
      </c>
      <c r="Y705" s="37" t="b">
        <v>1</v>
      </c>
      <c r="Z705" s="37" t="b">
        <v>0</v>
      </c>
      <c r="AA705" s="37" t="b">
        <v>1</v>
      </c>
      <c r="AB705" s="37" t="b">
        <v>0</v>
      </c>
    </row>
    <row r="706" spans="1:28" ht="13.8" thickBot="1" x14ac:dyDescent="0.3">
      <c r="A706" s="37" t="s">
        <v>3595</v>
      </c>
      <c r="B706" s="37" t="s">
        <v>3595</v>
      </c>
      <c r="C706" s="37">
        <v>25</v>
      </c>
      <c r="D706" s="37">
        <v>59</v>
      </c>
      <c r="E706" s="37">
        <v>2022</v>
      </c>
      <c r="F706" s="37">
        <v>2</v>
      </c>
      <c r="G706" s="37" t="s">
        <v>33</v>
      </c>
      <c r="H706" s="37">
        <v>0</v>
      </c>
      <c r="I706" s="37">
        <v>52</v>
      </c>
      <c r="J706" s="12" t="s">
        <v>3596</v>
      </c>
      <c r="O706" s="37" t="s">
        <v>570</v>
      </c>
      <c r="P706" s="37" t="s">
        <v>36</v>
      </c>
      <c r="Q706" s="37" t="s">
        <v>3577</v>
      </c>
      <c r="R706" s="37" t="s">
        <v>94</v>
      </c>
      <c r="S706" s="37"/>
      <c r="T706" s="37"/>
      <c r="W706" s="43" t="s">
        <v>4246</v>
      </c>
      <c r="X706" s="37" t="s">
        <v>303</v>
      </c>
      <c r="Y706" s="37" t="b">
        <v>0</v>
      </c>
      <c r="Z706" s="37" t="b">
        <v>0</v>
      </c>
      <c r="AA706" s="37" t="b">
        <v>1</v>
      </c>
      <c r="AB706" s="37" t="b">
        <v>0</v>
      </c>
    </row>
    <row r="707" spans="1:28" ht="13.8" thickBot="1" x14ac:dyDescent="0.3">
      <c r="A707" s="37" t="s">
        <v>3597</v>
      </c>
      <c r="B707" s="37" t="s">
        <v>3598</v>
      </c>
      <c r="C707" s="37">
        <v>29</v>
      </c>
      <c r="D707" s="37">
        <v>156</v>
      </c>
      <c r="E707" s="37">
        <v>2022</v>
      </c>
      <c r="F707" s="37">
        <v>4</v>
      </c>
      <c r="G707" s="37" t="s">
        <v>33</v>
      </c>
      <c r="H707" s="37">
        <v>0</v>
      </c>
      <c r="I707" s="37">
        <v>31</v>
      </c>
      <c r="J707" s="12" t="s">
        <v>3599</v>
      </c>
      <c r="O707" s="37" t="s">
        <v>158</v>
      </c>
      <c r="P707" s="37" t="s">
        <v>36</v>
      </c>
      <c r="Q707" s="37" t="s">
        <v>3600</v>
      </c>
      <c r="R707" s="37" t="s">
        <v>3601</v>
      </c>
      <c r="S707" s="37"/>
      <c r="T707" s="37"/>
      <c r="W707" s="42" t="s">
        <v>354</v>
      </c>
      <c r="X707" s="37" t="s">
        <v>789</v>
      </c>
      <c r="Y707" s="37" t="b">
        <v>1</v>
      </c>
      <c r="Z707" s="37" t="b">
        <v>1</v>
      </c>
      <c r="AA707" s="37" t="b">
        <v>1</v>
      </c>
      <c r="AB707" s="37" t="b">
        <v>0</v>
      </c>
    </row>
    <row r="708" spans="1:28" ht="13.8" thickBot="1" x14ac:dyDescent="0.3">
      <c r="A708" s="37" t="s">
        <v>3602</v>
      </c>
      <c r="B708" s="37" t="s">
        <v>1621</v>
      </c>
      <c r="C708" s="37">
        <v>215</v>
      </c>
      <c r="D708" s="37">
        <v>570</v>
      </c>
      <c r="E708" s="37">
        <v>2022</v>
      </c>
      <c r="F708" s="37">
        <v>2</v>
      </c>
      <c r="G708" s="37" t="s">
        <v>33</v>
      </c>
      <c r="H708" s="37">
        <v>0</v>
      </c>
      <c r="I708" s="37">
        <v>67</v>
      </c>
      <c r="J708" s="12" t="s">
        <v>3603</v>
      </c>
      <c r="O708" s="37" t="s">
        <v>492</v>
      </c>
      <c r="P708" s="28" t="s">
        <v>4113</v>
      </c>
      <c r="Q708" s="37" t="s">
        <v>3604</v>
      </c>
      <c r="R708" s="37" t="s">
        <v>1124</v>
      </c>
      <c r="S708" s="37"/>
      <c r="T708" s="37"/>
      <c r="W708" s="42" t="s">
        <v>354</v>
      </c>
      <c r="X708" s="37" t="s">
        <v>3586</v>
      </c>
      <c r="Y708" s="37" t="b">
        <v>1</v>
      </c>
      <c r="Z708" s="37" t="b">
        <v>0</v>
      </c>
      <c r="AA708" s="37" t="b">
        <v>1</v>
      </c>
      <c r="AB708" s="37" t="b">
        <v>0</v>
      </c>
    </row>
    <row r="709" spans="1:28" ht="13.8" thickBot="1" x14ac:dyDescent="0.3">
      <c r="A709" s="37" t="s">
        <v>3605</v>
      </c>
      <c r="B709" s="37" t="s">
        <v>1621</v>
      </c>
      <c r="C709" s="37">
        <v>236</v>
      </c>
      <c r="D709" s="37">
        <v>568</v>
      </c>
      <c r="E709" s="37">
        <v>2022</v>
      </c>
      <c r="F709" s="37">
        <v>2</v>
      </c>
      <c r="G709" s="37" t="s">
        <v>33</v>
      </c>
      <c r="H709" s="37">
        <v>0</v>
      </c>
      <c r="I709" s="37">
        <v>67</v>
      </c>
      <c r="J709" s="12" t="s">
        <v>3606</v>
      </c>
      <c r="O709" s="37" t="s">
        <v>492</v>
      </c>
      <c r="P709" s="28" t="s">
        <v>4113</v>
      </c>
      <c r="Q709" s="37" t="s">
        <v>3607</v>
      </c>
      <c r="R709" s="37" t="s">
        <v>1124</v>
      </c>
      <c r="S709" s="37"/>
      <c r="T709" s="37"/>
      <c r="W709" s="42" t="s">
        <v>354</v>
      </c>
      <c r="X709" s="37" t="s">
        <v>3586</v>
      </c>
      <c r="Y709" s="37" t="b">
        <v>1</v>
      </c>
      <c r="Z709" s="37" t="b">
        <v>0</v>
      </c>
      <c r="AA709" s="37" t="b">
        <v>1</v>
      </c>
      <c r="AB709" s="37" t="b">
        <v>0</v>
      </c>
    </row>
    <row r="710" spans="1:28" ht="13.8" thickBot="1" x14ac:dyDescent="0.3">
      <c r="A710" s="37" t="s">
        <v>3608</v>
      </c>
      <c r="B710" s="37" t="s">
        <v>1621</v>
      </c>
      <c r="C710" s="37">
        <v>195</v>
      </c>
      <c r="D710" s="37">
        <v>909</v>
      </c>
      <c r="E710" s="37">
        <v>2022</v>
      </c>
      <c r="F710" s="37">
        <v>2</v>
      </c>
      <c r="G710" s="37" t="s">
        <v>33</v>
      </c>
      <c r="H710" s="37">
        <v>0</v>
      </c>
      <c r="I710" s="37">
        <v>67</v>
      </c>
      <c r="J710" s="12" t="s">
        <v>3609</v>
      </c>
      <c r="O710" s="37" t="s">
        <v>492</v>
      </c>
      <c r="P710" s="28" t="s">
        <v>4113</v>
      </c>
      <c r="Q710" s="37" t="s">
        <v>3610</v>
      </c>
      <c r="R710" s="37" t="s">
        <v>1124</v>
      </c>
      <c r="S710" s="37"/>
      <c r="T710" s="37"/>
      <c r="W710" s="42" t="s">
        <v>4235</v>
      </c>
      <c r="X710" s="37" t="s">
        <v>3586</v>
      </c>
      <c r="Y710" s="37" t="b">
        <v>1</v>
      </c>
      <c r="Z710" s="37" t="b">
        <v>0</v>
      </c>
      <c r="AA710" s="37" t="b">
        <v>1</v>
      </c>
      <c r="AB710" s="37" t="b">
        <v>0</v>
      </c>
    </row>
    <row r="711" spans="1:28" ht="13.8" thickBot="1" x14ac:dyDescent="0.3">
      <c r="A711" s="37" t="s">
        <v>3611</v>
      </c>
      <c r="B711" s="37" t="s">
        <v>3612</v>
      </c>
      <c r="C711" s="37">
        <v>30</v>
      </c>
      <c r="D711" s="37">
        <v>156</v>
      </c>
      <c r="E711" s="37">
        <v>2022</v>
      </c>
      <c r="F711" s="37">
        <v>2</v>
      </c>
      <c r="G711" s="37">
        <v>500</v>
      </c>
      <c r="H711" s="37">
        <v>600</v>
      </c>
      <c r="I711" s="37">
        <v>42</v>
      </c>
      <c r="J711" s="12" t="s">
        <v>3613</v>
      </c>
      <c r="O711" s="37" t="s">
        <v>1291</v>
      </c>
      <c r="P711" s="37" t="s">
        <v>36</v>
      </c>
      <c r="Q711" s="37" t="s">
        <v>3614</v>
      </c>
      <c r="R711" s="37" t="s">
        <v>326</v>
      </c>
      <c r="S711" s="37"/>
      <c r="T711" s="37"/>
      <c r="W711" s="42" t="s">
        <v>418</v>
      </c>
      <c r="X711" s="37" t="s">
        <v>361</v>
      </c>
      <c r="Y711" s="37" t="b">
        <v>0</v>
      </c>
      <c r="Z711" s="37" t="b">
        <v>0</v>
      </c>
      <c r="AA711" s="37" t="b">
        <v>1</v>
      </c>
      <c r="AB711" s="37" t="b">
        <v>0</v>
      </c>
    </row>
    <row r="712" spans="1:28" ht="13.8" thickBot="1" x14ac:dyDescent="0.3">
      <c r="A712" s="37" t="s">
        <v>3615</v>
      </c>
      <c r="B712" s="37" t="s">
        <v>3616</v>
      </c>
      <c r="C712" s="37">
        <v>50</v>
      </c>
      <c r="D712" s="37">
        <v>47</v>
      </c>
      <c r="E712" s="37">
        <v>2022</v>
      </c>
      <c r="F712" s="37">
        <v>3</v>
      </c>
      <c r="G712" s="37">
        <v>8000</v>
      </c>
      <c r="H712" s="37">
        <v>8000</v>
      </c>
      <c r="I712" s="37">
        <v>41</v>
      </c>
      <c r="J712" s="12" t="s">
        <v>3617</v>
      </c>
      <c r="O712" s="37" t="s">
        <v>492</v>
      </c>
      <c r="P712" s="28" t="s">
        <v>4113</v>
      </c>
      <c r="Q712" s="37" t="s">
        <v>3618</v>
      </c>
      <c r="R712" s="37" t="s">
        <v>3619</v>
      </c>
      <c r="S712" s="37"/>
      <c r="T712" s="37"/>
      <c r="W712" s="42" t="s">
        <v>1429</v>
      </c>
      <c r="X712" s="37" t="s">
        <v>3620</v>
      </c>
      <c r="Y712" s="37" t="b">
        <v>1</v>
      </c>
      <c r="Z712" s="37" t="b">
        <v>1</v>
      </c>
      <c r="AA712" s="37" t="b">
        <v>1</v>
      </c>
      <c r="AB712" s="37" t="b">
        <v>0</v>
      </c>
    </row>
    <row r="713" spans="1:28" ht="13.8" thickBot="1" x14ac:dyDescent="0.3">
      <c r="A713" s="37" t="s">
        <v>3621</v>
      </c>
      <c r="B713" s="37" t="s">
        <v>1719</v>
      </c>
      <c r="C713" s="37">
        <v>162</v>
      </c>
      <c r="D713" s="37">
        <v>1712</v>
      </c>
      <c r="E713" s="37">
        <v>2022</v>
      </c>
      <c r="F713" s="37">
        <v>2</v>
      </c>
      <c r="G713" s="37" t="s">
        <v>33</v>
      </c>
      <c r="H713" s="37">
        <v>0</v>
      </c>
      <c r="I713" s="37">
        <v>51</v>
      </c>
      <c r="J713" s="12" t="s">
        <v>3622</v>
      </c>
      <c r="O713" s="37" t="s">
        <v>492</v>
      </c>
      <c r="P713" s="28" t="s">
        <v>4113</v>
      </c>
      <c r="Q713" s="37" t="s">
        <v>3623</v>
      </c>
      <c r="R713" s="37" t="s">
        <v>3624</v>
      </c>
      <c r="S713" s="37"/>
      <c r="T713" s="37"/>
      <c r="W713" s="42" t="s">
        <v>4247</v>
      </c>
      <c r="X713" s="37" t="s">
        <v>282</v>
      </c>
      <c r="Y713" s="37" t="b">
        <v>0</v>
      </c>
      <c r="Z713" s="37" t="b">
        <v>0</v>
      </c>
      <c r="AA713" s="37" t="b">
        <v>1</v>
      </c>
      <c r="AB713" s="37" t="b">
        <v>0</v>
      </c>
    </row>
    <row r="714" spans="1:28" ht="13.8" thickBot="1" x14ac:dyDescent="0.3">
      <c r="A714" s="37" t="s">
        <v>3625</v>
      </c>
      <c r="B714" s="37" t="s">
        <v>3626</v>
      </c>
      <c r="C714" s="37">
        <v>57</v>
      </c>
      <c r="D714" s="37">
        <v>265</v>
      </c>
      <c r="E714" s="37">
        <v>2022</v>
      </c>
      <c r="F714" s="37">
        <v>1</v>
      </c>
      <c r="G714" s="37" t="s">
        <v>33</v>
      </c>
      <c r="H714" s="37">
        <v>0</v>
      </c>
      <c r="I714" s="37">
        <v>61</v>
      </c>
      <c r="J714" s="12" t="s">
        <v>3627</v>
      </c>
      <c r="O714" s="37" t="s">
        <v>492</v>
      </c>
      <c r="P714" s="28" t="s">
        <v>4113</v>
      </c>
      <c r="Q714" s="37" t="s">
        <v>3628</v>
      </c>
      <c r="R714" s="37" t="s">
        <v>2836</v>
      </c>
      <c r="S714" s="37"/>
      <c r="T714" s="37"/>
      <c r="W714" s="42" t="s">
        <v>4247</v>
      </c>
      <c r="X714" s="37" t="s">
        <v>122</v>
      </c>
      <c r="Y714" s="37" t="b">
        <v>0</v>
      </c>
      <c r="Z714" s="37" t="b">
        <v>0</v>
      </c>
      <c r="AA714" s="37" t="b">
        <v>1</v>
      </c>
      <c r="AB714" s="37" t="b">
        <v>0</v>
      </c>
    </row>
    <row r="715" spans="1:28" ht="13.8" thickBot="1" x14ac:dyDescent="0.3">
      <c r="A715" s="37" t="s">
        <v>3629</v>
      </c>
      <c r="B715" s="37" t="s">
        <v>3630</v>
      </c>
      <c r="C715" s="37">
        <v>41</v>
      </c>
      <c r="D715" s="37">
        <v>75</v>
      </c>
      <c r="E715" s="37">
        <v>2022</v>
      </c>
      <c r="F715" s="37">
        <v>1</v>
      </c>
      <c r="G715" s="37" t="s">
        <v>33</v>
      </c>
      <c r="H715" s="37">
        <v>0</v>
      </c>
      <c r="I715" s="37">
        <v>61</v>
      </c>
      <c r="J715" s="12" t="s">
        <v>3631</v>
      </c>
      <c r="O715" s="37" t="s">
        <v>492</v>
      </c>
      <c r="P715" s="28" t="s">
        <v>4113</v>
      </c>
      <c r="Q715" s="37" t="s">
        <v>3632</v>
      </c>
      <c r="R715" s="37" t="s">
        <v>3633</v>
      </c>
      <c r="S715" s="37"/>
      <c r="T715" s="37"/>
      <c r="W715" s="42" t="s">
        <v>303</v>
      </c>
      <c r="X715" s="37" t="s">
        <v>122</v>
      </c>
      <c r="Y715" s="37" t="b">
        <v>0</v>
      </c>
      <c r="Z715" s="37" t="b">
        <v>0</v>
      </c>
      <c r="AA715" s="37" t="b">
        <v>1</v>
      </c>
      <c r="AB715" s="37" t="b">
        <v>0</v>
      </c>
    </row>
    <row r="716" spans="1:28" ht="13.8" thickBot="1" x14ac:dyDescent="0.3">
      <c r="A716" s="37" t="s">
        <v>3634</v>
      </c>
      <c r="B716" s="37" t="s">
        <v>3635</v>
      </c>
      <c r="C716" s="37">
        <v>15</v>
      </c>
      <c r="D716" s="37">
        <v>258</v>
      </c>
      <c r="E716" s="37">
        <v>2022</v>
      </c>
      <c r="F716" s="37">
        <v>2</v>
      </c>
      <c r="G716" s="37" t="s">
        <v>33</v>
      </c>
      <c r="H716" s="37">
        <v>0</v>
      </c>
      <c r="I716" s="37">
        <v>66</v>
      </c>
      <c r="J716" s="12" t="s">
        <v>3636</v>
      </c>
      <c r="O716" s="37" t="s">
        <v>158</v>
      </c>
      <c r="P716" s="37" t="s">
        <v>36</v>
      </c>
      <c r="Q716" s="37" t="s">
        <v>3637</v>
      </c>
      <c r="R716" s="37" t="s">
        <v>311</v>
      </c>
      <c r="S716" s="37"/>
      <c r="T716" s="37"/>
      <c r="W716" s="42"/>
      <c r="X716" s="37" t="s">
        <v>303</v>
      </c>
      <c r="Y716" s="37" t="b">
        <v>0</v>
      </c>
      <c r="Z716" s="37" t="b">
        <v>0</v>
      </c>
      <c r="AA716" s="37" t="b">
        <v>1</v>
      </c>
      <c r="AB716" s="37" t="b">
        <v>0</v>
      </c>
    </row>
    <row r="717" spans="1:28" ht="13.8" thickBot="1" x14ac:dyDescent="0.3">
      <c r="A717" s="37" t="s">
        <v>3638</v>
      </c>
      <c r="B717" s="37" t="s">
        <v>3639</v>
      </c>
      <c r="C717" s="37">
        <v>36</v>
      </c>
      <c r="D717" s="37">
        <v>281</v>
      </c>
      <c r="E717" s="37">
        <v>2022</v>
      </c>
      <c r="F717" s="37">
        <v>21</v>
      </c>
      <c r="G717" s="37" t="s">
        <v>33</v>
      </c>
      <c r="H717" s="37">
        <v>0</v>
      </c>
      <c r="I717" s="37">
        <v>14</v>
      </c>
      <c r="J717" s="12" t="s">
        <v>3640</v>
      </c>
      <c r="O717" s="37" t="s">
        <v>570</v>
      </c>
      <c r="P717" s="37" t="s">
        <v>36</v>
      </c>
      <c r="Q717" s="37" t="s">
        <v>3641</v>
      </c>
      <c r="R717" s="37" t="s">
        <v>311</v>
      </c>
      <c r="S717" s="37"/>
      <c r="T717" s="37"/>
      <c r="W717" s="42"/>
      <c r="X717" s="37" t="s">
        <v>3496</v>
      </c>
      <c r="Y717" s="37" t="b">
        <v>1</v>
      </c>
      <c r="Z717" s="37" t="b">
        <v>0</v>
      </c>
      <c r="AA717" s="37" t="b">
        <v>1</v>
      </c>
      <c r="AB717" s="37" t="b">
        <v>0</v>
      </c>
    </row>
    <row r="718" spans="1:28" ht="13.8" thickBot="1" x14ac:dyDescent="0.3">
      <c r="A718" s="37" t="s">
        <v>3642</v>
      </c>
      <c r="B718" s="37" t="s">
        <v>1760</v>
      </c>
      <c r="C718" s="37">
        <v>17</v>
      </c>
      <c r="D718" s="37">
        <v>41</v>
      </c>
      <c r="E718" s="37">
        <v>2022</v>
      </c>
      <c r="F718" s="37">
        <v>3</v>
      </c>
      <c r="G718" s="37" t="s">
        <v>33</v>
      </c>
      <c r="H718" s="37">
        <v>0</v>
      </c>
      <c r="I718" s="37">
        <v>14</v>
      </c>
      <c r="J718" s="12" t="s">
        <v>3643</v>
      </c>
      <c r="O718" s="37" t="s">
        <v>158</v>
      </c>
      <c r="P718" s="37" t="s">
        <v>36</v>
      </c>
      <c r="Q718" s="37" t="s">
        <v>3644</v>
      </c>
      <c r="R718" s="37" t="s">
        <v>311</v>
      </c>
      <c r="S718" s="37"/>
      <c r="T718" s="37"/>
      <c r="W718" s="43" t="s">
        <v>1416</v>
      </c>
      <c r="X718" s="37" t="s">
        <v>3496</v>
      </c>
      <c r="Y718" s="37" t="b">
        <v>1</v>
      </c>
      <c r="Z718" s="37" t="b">
        <v>0</v>
      </c>
      <c r="AA718" s="37" t="b">
        <v>1</v>
      </c>
      <c r="AB718" s="37" t="b">
        <v>0</v>
      </c>
    </row>
    <row r="719" spans="1:28" ht="13.8" thickBot="1" x14ac:dyDescent="0.3">
      <c r="A719" s="37" t="s">
        <v>3645</v>
      </c>
      <c r="B719" s="37" t="s">
        <v>3646</v>
      </c>
      <c r="C719" s="37">
        <v>44</v>
      </c>
      <c r="D719" s="37">
        <v>165</v>
      </c>
      <c r="E719" s="37">
        <v>2022</v>
      </c>
      <c r="F719" s="37">
        <v>2</v>
      </c>
      <c r="G719" s="37" t="s">
        <v>33</v>
      </c>
      <c r="H719" s="37">
        <v>0</v>
      </c>
      <c r="I719" s="37">
        <v>18</v>
      </c>
      <c r="J719" s="12" t="s">
        <v>3647</v>
      </c>
      <c r="O719" s="37" t="s">
        <v>3648</v>
      </c>
      <c r="P719" s="37" t="s">
        <v>36</v>
      </c>
      <c r="Q719" s="37" t="s">
        <v>3649</v>
      </c>
      <c r="R719" s="37" t="s">
        <v>1415</v>
      </c>
      <c r="S719" s="37"/>
      <c r="T719" s="37"/>
      <c r="W719" s="42" t="s">
        <v>483</v>
      </c>
      <c r="X719" s="37" t="s">
        <v>3496</v>
      </c>
      <c r="Y719" s="37" t="b">
        <v>1</v>
      </c>
      <c r="Z719" s="37" t="b">
        <v>0</v>
      </c>
      <c r="AA719" s="37" t="b">
        <v>1</v>
      </c>
      <c r="AB719" s="37" t="b">
        <v>0</v>
      </c>
    </row>
    <row r="720" spans="1:28" ht="13.8" thickBot="1" x14ac:dyDescent="0.3">
      <c r="A720" s="37" t="s">
        <v>3650</v>
      </c>
      <c r="C720" s="37">
        <v>89</v>
      </c>
      <c r="D720" s="37">
        <v>849</v>
      </c>
      <c r="E720" s="37">
        <v>2022</v>
      </c>
      <c r="F720" s="37">
        <v>2</v>
      </c>
      <c r="G720" s="37" t="s">
        <v>33</v>
      </c>
      <c r="H720" s="37">
        <v>0</v>
      </c>
      <c r="I720" s="37">
        <v>57</v>
      </c>
      <c r="J720" s="12" t="s">
        <v>3651</v>
      </c>
      <c r="O720" s="37" t="s">
        <v>3431</v>
      </c>
      <c r="P720" s="28" t="s">
        <v>4113</v>
      </c>
      <c r="Q720" s="37" t="s">
        <v>3652</v>
      </c>
      <c r="R720" s="37" t="s">
        <v>1309</v>
      </c>
      <c r="S720" s="37"/>
      <c r="T720" s="37"/>
      <c r="W720" s="42" t="s">
        <v>4248</v>
      </c>
      <c r="X720" s="37" t="s">
        <v>3653</v>
      </c>
      <c r="Y720" s="37" t="b">
        <v>1</v>
      </c>
      <c r="Z720" s="37" t="b">
        <v>0</v>
      </c>
      <c r="AA720" s="37" t="b">
        <v>1</v>
      </c>
      <c r="AB720" s="37" t="b">
        <v>1</v>
      </c>
    </row>
    <row r="721" spans="1:28" ht="13.8" thickBot="1" x14ac:dyDescent="0.3">
      <c r="A721" s="37" t="s">
        <v>3654</v>
      </c>
      <c r="C721" s="37">
        <v>126</v>
      </c>
      <c r="D721" s="37">
        <v>790</v>
      </c>
      <c r="E721" s="37">
        <v>2022</v>
      </c>
      <c r="F721" s="37">
        <v>2</v>
      </c>
      <c r="G721" s="37" t="s">
        <v>33</v>
      </c>
      <c r="H721" s="37">
        <v>0</v>
      </c>
      <c r="I721" s="37">
        <v>57</v>
      </c>
      <c r="J721" s="12" t="s">
        <v>3655</v>
      </c>
      <c r="O721" s="37" t="s">
        <v>3431</v>
      </c>
      <c r="P721" s="28" t="s">
        <v>4113</v>
      </c>
      <c r="Q721" s="37" t="s">
        <v>3656</v>
      </c>
      <c r="R721" s="37" t="s">
        <v>1309</v>
      </c>
      <c r="S721" s="37"/>
      <c r="T721" s="37"/>
      <c r="W721" s="42" t="s">
        <v>2135</v>
      </c>
      <c r="X721" s="37" t="s">
        <v>498</v>
      </c>
      <c r="Y721" s="37" t="b">
        <v>0</v>
      </c>
      <c r="Z721" s="37" t="b">
        <v>0</v>
      </c>
      <c r="AA721" s="37" t="b">
        <v>1</v>
      </c>
      <c r="AB721" s="37" t="b">
        <v>1</v>
      </c>
    </row>
    <row r="722" spans="1:28" ht="13.8" thickBot="1" x14ac:dyDescent="0.3">
      <c r="A722" s="37" t="s">
        <v>3657</v>
      </c>
      <c r="C722" s="37">
        <v>73</v>
      </c>
      <c r="D722" s="37">
        <v>730</v>
      </c>
      <c r="E722" s="37">
        <v>2022</v>
      </c>
      <c r="F722" s="37">
        <v>2</v>
      </c>
      <c r="G722" s="37" t="s">
        <v>33</v>
      </c>
      <c r="H722" s="37">
        <v>0</v>
      </c>
      <c r="I722" s="37">
        <v>57</v>
      </c>
      <c r="J722" s="12" t="s">
        <v>3658</v>
      </c>
      <c r="O722" s="37" t="s">
        <v>3431</v>
      </c>
      <c r="P722" s="28" t="s">
        <v>4113</v>
      </c>
      <c r="Q722" s="37" t="s">
        <v>3659</v>
      </c>
      <c r="R722" s="37" t="s">
        <v>1309</v>
      </c>
      <c r="S722" s="37"/>
      <c r="T722" s="37"/>
      <c r="W722" s="43" t="s">
        <v>4148</v>
      </c>
      <c r="X722" s="37" t="s">
        <v>2135</v>
      </c>
      <c r="Y722" s="37" t="b">
        <v>0</v>
      </c>
      <c r="Z722" s="37" t="b">
        <v>0</v>
      </c>
      <c r="AA722" s="37" t="b">
        <v>1</v>
      </c>
      <c r="AB722" s="37" t="b">
        <v>1</v>
      </c>
    </row>
    <row r="723" spans="1:28" ht="13.8" thickBot="1" x14ac:dyDescent="0.3">
      <c r="A723" s="37" t="s">
        <v>3660</v>
      </c>
      <c r="B723" s="37" t="s">
        <v>3661</v>
      </c>
      <c r="C723" s="37">
        <v>49</v>
      </c>
      <c r="D723" s="37">
        <v>139</v>
      </c>
      <c r="E723" s="37">
        <v>2022</v>
      </c>
      <c r="F723" s="37">
        <v>2</v>
      </c>
      <c r="G723" s="37" t="s">
        <v>33</v>
      </c>
      <c r="H723" s="37">
        <v>0</v>
      </c>
      <c r="I723" s="37">
        <v>101</v>
      </c>
      <c r="J723" s="12" t="s">
        <v>3662</v>
      </c>
      <c r="O723" s="37" t="s">
        <v>158</v>
      </c>
      <c r="P723" s="37" t="s">
        <v>36</v>
      </c>
      <c r="Q723" s="37" t="s">
        <v>3663</v>
      </c>
      <c r="R723" s="37" t="s">
        <v>3664</v>
      </c>
      <c r="S723" s="37"/>
      <c r="T723" s="37"/>
      <c r="W723" s="42" t="s">
        <v>4249</v>
      </c>
      <c r="X723" s="37" t="s">
        <v>3665</v>
      </c>
      <c r="Y723" s="37" t="b">
        <v>1</v>
      </c>
      <c r="Z723" s="37" t="b">
        <v>1</v>
      </c>
      <c r="AA723" s="37" t="b">
        <v>1</v>
      </c>
      <c r="AB723" s="37" t="b">
        <v>0</v>
      </c>
    </row>
    <row r="724" spans="1:28" ht="13.8" thickBot="1" x14ac:dyDescent="0.3">
      <c r="A724" s="37" t="s">
        <v>3666</v>
      </c>
      <c r="B724" s="37" t="s">
        <v>3667</v>
      </c>
      <c r="C724" s="37">
        <v>25</v>
      </c>
      <c r="D724" s="37">
        <v>62</v>
      </c>
      <c r="E724" s="37">
        <v>2022</v>
      </c>
      <c r="F724" s="37">
        <v>4</v>
      </c>
      <c r="G724" s="37" t="s">
        <v>33</v>
      </c>
      <c r="H724" s="37">
        <v>0</v>
      </c>
      <c r="I724" s="37">
        <v>24</v>
      </c>
      <c r="J724" s="12" t="s">
        <v>3668</v>
      </c>
      <c r="O724" s="37" t="s">
        <v>158</v>
      </c>
      <c r="P724" s="37" t="s">
        <v>36</v>
      </c>
      <c r="Q724" s="37" t="s">
        <v>3669</v>
      </c>
      <c r="R724" s="37" t="s">
        <v>326</v>
      </c>
      <c r="S724" s="37"/>
      <c r="T724" s="37"/>
      <c r="W724" s="42" t="s">
        <v>318</v>
      </c>
      <c r="X724" s="37" t="s">
        <v>3670</v>
      </c>
      <c r="Y724" s="37" t="b">
        <v>1</v>
      </c>
      <c r="Z724" s="37" t="b">
        <v>0</v>
      </c>
      <c r="AA724" s="37" t="b">
        <v>1</v>
      </c>
      <c r="AB724" s="37" t="b">
        <v>0</v>
      </c>
    </row>
    <row r="725" spans="1:28" ht="13.8" thickBot="1" x14ac:dyDescent="0.3">
      <c r="A725" s="37" t="s">
        <v>3671</v>
      </c>
      <c r="B725" s="37" t="s">
        <v>3672</v>
      </c>
      <c r="C725" s="37">
        <v>102</v>
      </c>
      <c r="D725" s="37">
        <v>163</v>
      </c>
      <c r="E725" s="37">
        <v>2022</v>
      </c>
      <c r="F725" s="37">
        <v>3</v>
      </c>
      <c r="G725" s="37">
        <v>5300</v>
      </c>
      <c r="H725" s="37">
        <v>5300</v>
      </c>
      <c r="I725" s="37">
        <v>66</v>
      </c>
      <c r="J725" s="12" t="s">
        <v>3673</v>
      </c>
      <c r="O725" s="37" t="s">
        <v>492</v>
      </c>
      <c r="P725" s="28" t="s">
        <v>4114</v>
      </c>
      <c r="Q725" s="37" t="s">
        <v>3674</v>
      </c>
      <c r="R725" s="37" t="s">
        <v>517</v>
      </c>
      <c r="S725" s="37"/>
      <c r="T725" s="37"/>
      <c r="W725" s="42" t="s">
        <v>318</v>
      </c>
      <c r="X725" s="37" t="s">
        <v>3675</v>
      </c>
      <c r="Y725" s="37" t="b">
        <v>0</v>
      </c>
      <c r="Z725" s="37" t="b">
        <v>0</v>
      </c>
      <c r="AA725" s="37" t="b">
        <v>1</v>
      </c>
      <c r="AB725" s="37" t="b">
        <v>1</v>
      </c>
    </row>
    <row r="726" spans="1:28" ht="13.8" thickBot="1" x14ac:dyDescent="0.3">
      <c r="A726" s="37" t="s">
        <v>3676</v>
      </c>
      <c r="B726" s="37" t="s">
        <v>3677</v>
      </c>
      <c r="C726" s="37">
        <v>161</v>
      </c>
      <c r="D726" s="37">
        <v>543</v>
      </c>
      <c r="E726" s="37">
        <v>2022</v>
      </c>
      <c r="F726" s="37">
        <v>3</v>
      </c>
      <c r="G726" s="37">
        <v>5300</v>
      </c>
      <c r="H726" s="37">
        <v>5300</v>
      </c>
      <c r="I726" s="37">
        <v>66</v>
      </c>
      <c r="J726" s="12" t="s">
        <v>3678</v>
      </c>
      <c r="O726" s="37" t="s">
        <v>492</v>
      </c>
      <c r="P726" s="28" t="s">
        <v>4114</v>
      </c>
      <c r="Q726" s="37" t="s">
        <v>3679</v>
      </c>
      <c r="R726" s="37" t="s">
        <v>517</v>
      </c>
      <c r="S726" s="37"/>
      <c r="T726" s="37"/>
      <c r="W726" s="42" t="s">
        <v>318</v>
      </c>
      <c r="X726" s="37" t="s">
        <v>3675</v>
      </c>
      <c r="Y726" s="37" t="b">
        <v>0</v>
      </c>
      <c r="Z726" s="37" t="b">
        <v>0</v>
      </c>
      <c r="AA726" s="37" t="b">
        <v>1</v>
      </c>
      <c r="AB726" s="37" t="b">
        <v>1</v>
      </c>
    </row>
    <row r="727" spans="1:28" ht="13.8" thickBot="1" x14ac:dyDescent="0.3">
      <c r="A727" s="37" t="s">
        <v>3680</v>
      </c>
      <c r="B727" s="37" t="s">
        <v>3681</v>
      </c>
      <c r="C727" s="37">
        <v>114</v>
      </c>
      <c r="D727" s="37">
        <v>226</v>
      </c>
      <c r="E727" s="37">
        <v>2022</v>
      </c>
      <c r="F727" s="37">
        <v>3</v>
      </c>
      <c r="G727" s="37">
        <v>5300</v>
      </c>
      <c r="H727" s="37">
        <v>5300</v>
      </c>
      <c r="I727" s="37">
        <v>66</v>
      </c>
      <c r="J727" s="12" t="s">
        <v>3682</v>
      </c>
      <c r="O727" s="37" t="s">
        <v>492</v>
      </c>
      <c r="P727" s="28" t="s">
        <v>4114</v>
      </c>
      <c r="Q727" s="37" t="s">
        <v>3683</v>
      </c>
      <c r="R727" s="37" t="s">
        <v>517</v>
      </c>
      <c r="S727" s="37"/>
      <c r="T727" s="37"/>
      <c r="W727" s="42" t="s">
        <v>4250</v>
      </c>
      <c r="X727" s="37" t="s">
        <v>3675</v>
      </c>
      <c r="Y727" s="37" t="b">
        <v>0</v>
      </c>
      <c r="Z727" s="37" t="b">
        <v>0</v>
      </c>
      <c r="AA727" s="37" t="b">
        <v>1</v>
      </c>
      <c r="AB727" s="37" t="b">
        <v>1</v>
      </c>
    </row>
    <row r="728" spans="1:28" ht="13.8" thickBot="1" x14ac:dyDescent="0.3">
      <c r="A728" s="37" t="s">
        <v>3684</v>
      </c>
      <c r="B728" s="37" t="s">
        <v>3616</v>
      </c>
      <c r="C728" s="37">
        <v>57</v>
      </c>
      <c r="D728" s="37">
        <v>467</v>
      </c>
      <c r="E728" s="37">
        <v>2022</v>
      </c>
      <c r="F728" s="37">
        <v>4</v>
      </c>
      <c r="G728" s="37">
        <v>8000</v>
      </c>
      <c r="H728" s="37">
        <v>8000</v>
      </c>
      <c r="I728" s="37">
        <v>61</v>
      </c>
      <c r="J728" s="12" t="s">
        <v>3685</v>
      </c>
      <c r="O728" s="37" t="s">
        <v>492</v>
      </c>
      <c r="P728" s="28" t="s">
        <v>4113</v>
      </c>
      <c r="Q728" s="37" t="s">
        <v>3686</v>
      </c>
      <c r="R728" s="37" t="s">
        <v>3619</v>
      </c>
      <c r="S728" s="37"/>
      <c r="T728" s="37"/>
      <c r="W728" s="42" t="s">
        <v>4250</v>
      </c>
      <c r="X728" s="37" t="s">
        <v>96</v>
      </c>
      <c r="Y728" s="37" t="b">
        <v>0</v>
      </c>
      <c r="Z728" s="37" t="b">
        <v>0</v>
      </c>
      <c r="AA728" s="37" t="b">
        <v>1</v>
      </c>
      <c r="AB728" s="37" t="b">
        <v>0</v>
      </c>
    </row>
    <row r="729" spans="1:28" ht="13.8" thickBot="1" x14ac:dyDescent="0.3">
      <c r="A729" s="37" t="s">
        <v>3687</v>
      </c>
      <c r="B729" s="37" t="s">
        <v>3616</v>
      </c>
      <c r="C729" s="37">
        <v>61</v>
      </c>
      <c r="D729" s="37">
        <v>82</v>
      </c>
      <c r="E729" s="37">
        <v>2022</v>
      </c>
      <c r="F729" s="37">
        <v>2</v>
      </c>
      <c r="G729" s="37">
        <v>8000</v>
      </c>
      <c r="H729" s="37">
        <v>8000</v>
      </c>
      <c r="I729" s="37">
        <v>61</v>
      </c>
      <c r="J729" s="12" t="s">
        <v>3688</v>
      </c>
      <c r="O729" s="37" t="s">
        <v>492</v>
      </c>
      <c r="P729" s="28" t="s">
        <v>4113</v>
      </c>
      <c r="Q729" s="37" t="s">
        <v>3689</v>
      </c>
      <c r="R729" s="37" t="s">
        <v>3619</v>
      </c>
      <c r="S729" s="37"/>
      <c r="T729" s="37"/>
      <c r="W729" s="42" t="s">
        <v>418</v>
      </c>
      <c r="Y729" s="37" t="b">
        <v>0</v>
      </c>
      <c r="Z729" s="37" t="b">
        <v>0</v>
      </c>
      <c r="AA729" s="37" t="b">
        <v>1</v>
      </c>
      <c r="AB729" s="37" t="b">
        <v>0</v>
      </c>
    </row>
    <row r="730" spans="1:28" ht="13.8" thickBot="1" x14ac:dyDescent="0.3">
      <c r="A730" s="37" t="s">
        <v>3690</v>
      </c>
      <c r="B730" s="37" t="s">
        <v>3691</v>
      </c>
      <c r="C730" s="37">
        <v>38</v>
      </c>
      <c r="D730" s="37">
        <v>48</v>
      </c>
      <c r="E730" s="37">
        <v>2022</v>
      </c>
      <c r="F730" s="37">
        <v>3</v>
      </c>
      <c r="G730" s="37" t="s">
        <v>33</v>
      </c>
      <c r="H730" s="37">
        <v>0</v>
      </c>
      <c r="I730" s="37">
        <v>74</v>
      </c>
      <c r="J730" s="12" t="s">
        <v>3692</v>
      </c>
      <c r="K730" s="12" t="s">
        <v>3693</v>
      </c>
      <c r="O730" s="37" t="s">
        <v>492</v>
      </c>
      <c r="P730" s="28" t="s">
        <v>4113</v>
      </c>
      <c r="Q730" s="37" t="s">
        <v>3694</v>
      </c>
      <c r="R730" s="37" t="s">
        <v>120</v>
      </c>
      <c r="S730" s="37"/>
      <c r="T730" s="37"/>
      <c r="W730" s="42" t="s">
        <v>4251</v>
      </c>
      <c r="X730" s="37" t="s">
        <v>3695</v>
      </c>
      <c r="Y730" s="37" t="b">
        <v>1</v>
      </c>
      <c r="Z730" s="37" t="b">
        <v>0</v>
      </c>
      <c r="AA730" s="37" t="b">
        <v>1</v>
      </c>
      <c r="AB730" s="37" t="b">
        <v>0</v>
      </c>
    </row>
    <row r="731" spans="1:28" ht="13.8" thickBot="1" x14ac:dyDescent="0.3">
      <c r="A731" s="37" t="s">
        <v>3696</v>
      </c>
      <c r="B731" s="37" t="s">
        <v>3697</v>
      </c>
      <c r="C731" s="37">
        <v>23</v>
      </c>
      <c r="D731" s="37">
        <v>19</v>
      </c>
      <c r="E731" s="37">
        <v>2022</v>
      </c>
      <c r="F731" s="37">
        <v>1</v>
      </c>
      <c r="G731" s="37">
        <v>2000</v>
      </c>
      <c r="H731" s="37">
        <v>2000</v>
      </c>
      <c r="I731" s="37">
        <v>125</v>
      </c>
      <c r="J731" s="12" t="s">
        <v>3698</v>
      </c>
      <c r="O731" s="37" t="s">
        <v>492</v>
      </c>
      <c r="P731" s="28" t="s">
        <v>4113</v>
      </c>
      <c r="Q731" s="37" t="s">
        <v>3699</v>
      </c>
      <c r="R731" s="37" t="s">
        <v>759</v>
      </c>
      <c r="S731" s="37"/>
      <c r="T731" s="37"/>
      <c r="W731" s="42" t="s">
        <v>1548</v>
      </c>
      <c r="X731" s="37" t="s">
        <v>3700</v>
      </c>
      <c r="Y731" s="37" t="b">
        <v>1</v>
      </c>
      <c r="Z731" s="37" t="b">
        <v>0</v>
      </c>
      <c r="AA731" s="37" t="b">
        <v>1</v>
      </c>
      <c r="AB731" s="37" t="b">
        <v>0</v>
      </c>
    </row>
    <row r="732" spans="1:28" ht="13.8" thickBot="1" x14ac:dyDescent="0.3">
      <c r="A732" s="37" t="s">
        <v>3701</v>
      </c>
      <c r="B732" s="37" t="s">
        <v>1545</v>
      </c>
      <c r="C732" s="37">
        <v>22</v>
      </c>
      <c r="D732" s="37">
        <v>50</v>
      </c>
      <c r="E732" s="37">
        <v>2022</v>
      </c>
      <c r="F732" s="37">
        <v>3</v>
      </c>
      <c r="G732" s="37" t="s">
        <v>33</v>
      </c>
      <c r="H732" s="37">
        <v>0</v>
      </c>
      <c r="I732" s="37">
        <v>87</v>
      </c>
      <c r="J732" s="12" t="s">
        <v>3702</v>
      </c>
      <c r="O732" s="37" t="s">
        <v>335</v>
      </c>
      <c r="P732" s="28" t="s">
        <v>4113</v>
      </c>
      <c r="Q732" s="37" t="s">
        <v>1547</v>
      </c>
      <c r="R732" s="37" t="s">
        <v>94</v>
      </c>
      <c r="S732" s="37"/>
      <c r="T732" s="37"/>
      <c r="W732" s="42" t="s">
        <v>4251</v>
      </c>
      <c r="X732" s="37" t="s">
        <v>1935</v>
      </c>
      <c r="Y732" s="37" t="b">
        <v>0</v>
      </c>
      <c r="Z732" s="37" t="b">
        <v>0</v>
      </c>
      <c r="AA732" s="37" t="b">
        <v>1</v>
      </c>
      <c r="AB732" s="37" t="b">
        <v>0</v>
      </c>
    </row>
    <row r="733" spans="1:28" ht="13.8" thickBot="1" x14ac:dyDescent="0.3">
      <c r="A733" s="37" t="s">
        <v>3703</v>
      </c>
      <c r="B733" s="37" t="s">
        <v>3704</v>
      </c>
      <c r="C733" s="37">
        <v>8</v>
      </c>
      <c r="D733" s="37">
        <v>14</v>
      </c>
      <c r="E733" s="37">
        <v>2022</v>
      </c>
      <c r="F733" s="37">
        <v>1</v>
      </c>
      <c r="G733" s="37">
        <v>2000</v>
      </c>
      <c r="H733" s="37">
        <v>2000</v>
      </c>
      <c r="I733" s="37">
        <v>22</v>
      </c>
      <c r="J733" s="12" t="s">
        <v>3705</v>
      </c>
      <c r="O733" s="37" t="s">
        <v>492</v>
      </c>
      <c r="P733" s="28" t="s">
        <v>4113</v>
      </c>
      <c r="Q733" s="37" t="s">
        <v>3706</v>
      </c>
      <c r="R733" s="37" t="s">
        <v>759</v>
      </c>
      <c r="S733" s="37"/>
      <c r="T733" s="37"/>
      <c r="W733" s="42" t="s">
        <v>4251</v>
      </c>
      <c r="X733" s="37" t="s">
        <v>3707</v>
      </c>
      <c r="Y733" s="37" t="b">
        <v>1</v>
      </c>
      <c r="Z733" s="37" t="b">
        <v>0</v>
      </c>
      <c r="AA733" s="37" t="b">
        <v>1</v>
      </c>
      <c r="AB733" s="37" t="b">
        <v>0</v>
      </c>
    </row>
    <row r="734" spans="1:28" ht="13.8" thickBot="1" x14ac:dyDescent="0.3">
      <c r="A734" s="37" t="s">
        <v>3708</v>
      </c>
      <c r="B734" s="37" t="s">
        <v>3709</v>
      </c>
      <c r="C734" s="37">
        <v>13</v>
      </c>
      <c r="D734" s="37">
        <v>121</v>
      </c>
      <c r="E734" s="37">
        <v>2022</v>
      </c>
      <c r="F734" s="37">
        <v>1</v>
      </c>
      <c r="G734" s="37">
        <v>2000</v>
      </c>
      <c r="H734" s="37">
        <v>2000</v>
      </c>
      <c r="I734" s="37">
        <v>22</v>
      </c>
      <c r="J734" s="12" t="s">
        <v>3710</v>
      </c>
      <c r="O734" s="37" t="s">
        <v>492</v>
      </c>
      <c r="P734" s="28" t="s">
        <v>4113</v>
      </c>
      <c r="Q734" s="37" t="s">
        <v>3711</v>
      </c>
      <c r="R734" s="37" t="s">
        <v>759</v>
      </c>
      <c r="S734" s="37"/>
      <c r="T734" s="37"/>
      <c r="W734" s="42" t="s">
        <v>4251</v>
      </c>
      <c r="X734" s="37" t="s">
        <v>3707</v>
      </c>
      <c r="Y734" s="37" t="b">
        <v>1</v>
      </c>
      <c r="Z734" s="37" t="b">
        <v>0</v>
      </c>
      <c r="AA734" s="37" t="b">
        <v>1</v>
      </c>
      <c r="AB734" s="37" t="b">
        <v>0</v>
      </c>
    </row>
    <row r="735" spans="1:28" ht="13.8" thickBot="1" x14ac:dyDescent="0.3">
      <c r="A735" s="37" t="s">
        <v>3712</v>
      </c>
      <c r="B735" s="37" t="s">
        <v>3713</v>
      </c>
      <c r="C735" s="37">
        <v>17</v>
      </c>
      <c r="D735" s="37">
        <v>110</v>
      </c>
      <c r="E735" s="37">
        <v>2022</v>
      </c>
      <c r="F735" s="37">
        <v>1</v>
      </c>
      <c r="G735" s="37">
        <v>2000</v>
      </c>
      <c r="H735" s="37">
        <v>2000</v>
      </c>
      <c r="I735" s="37">
        <v>22</v>
      </c>
      <c r="J735" s="12" t="s">
        <v>3714</v>
      </c>
      <c r="O735" s="37" t="s">
        <v>492</v>
      </c>
      <c r="P735" s="28" t="s">
        <v>4113</v>
      </c>
      <c r="Q735" s="37" t="s">
        <v>3715</v>
      </c>
      <c r="R735" s="37" t="s">
        <v>759</v>
      </c>
      <c r="S735" s="37"/>
      <c r="T735" s="37"/>
      <c r="W735" s="42" t="s">
        <v>173</v>
      </c>
      <c r="X735" s="37" t="s">
        <v>3700</v>
      </c>
      <c r="Y735" s="37" t="b">
        <v>1</v>
      </c>
      <c r="Z735" s="37" t="b">
        <v>0</v>
      </c>
      <c r="AA735" s="37" t="b">
        <v>1</v>
      </c>
      <c r="AB735" s="37" t="b">
        <v>0</v>
      </c>
    </row>
    <row r="736" spans="1:28" ht="13.8" thickBot="1" x14ac:dyDescent="0.3">
      <c r="A736" s="37" t="s">
        <v>3716</v>
      </c>
      <c r="B736" s="37" t="s">
        <v>1803</v>
      </c>
      <c r="C736" s="37">
        <v>64</v>
      </c>
      <c r="D736" s="37">
        <v>1340</v>
      </c>
      <c r="E736" s="37">
        <v>2022</v>
      </c>
      <c r="F736" s="37">
        <v>2</v>
      </c>
      <c r="G736" s="37" t="s">
        <v>33</v>
      </c>
      <c r="H736" s="37">
        <v>0</v>
      </c>
      <c r="I736" s="37">
        <v>66</v>
      </c>
      <c r="J736" s="12" t="s">
        <v>3717</v>
      </c>
      <c r="O736" s="37" t="s">
        <v>492</v>
      </c>
      <c r="P736" s="28" t="s">
        <v>4113</v>
      </c>
      <c r="R736" s="37" t="s">
        <v>432</v>
      </c>
      <c r="S736" s="37"/>
      <c r="T736" s="37"/>
      <c r="W736" s="42" t="s">
        <v>498</v>
      </c>
      <c r="X736" s="37" t="s">
        <v>1806</v>
      </c>
      <c r="Y736" s="37" t="b">
        <v>1</v>
      </c>
      <c r="Z736" s="37" t="b">
        <v>0</v>
      </c>
      <c r="AA736" s="37" t="b">
        <v>1</v>
      </c>
      <c r="AB736" s="37" t="b">
        <v>0</v>
      </c>
    </row>
    <row r="737" spans="1:28" ht="13.8" thickBot="1" x14ac:dyDescent="0.3">
      <c r="A737" s="37" t="s">
        <v>3718</v>
      </c>
      <c r="B737" s="37" t="s">
        <v>846</v>
      </c>
      <c r="C737" s="37">
        <v>185</v>
      </c>
      <c r="D737" s="37">
        <v>2154</v>
      </c>
      <c r="E737" s="37">
        <v>2022</v>
      </c>
      <c r="F737" s="37">
        <v>2</v>
      </c>
      <c r="G737" s="37" t="s">
        <v>33</v>
      </c>
      <c r="H737" s="37">
        <v>0</v>
      </c>
      <c r="I737" s="37">
        <v>85</v>
      </c>
      <c r="J737" s="12" t="s">
        <v>3719</v>
      </c>
      <c r="O737" s="37" t="s">
        <v>492</v>
      </c>
      <c r="P737" s="28" t="s">
        <v>4113</v>
      </c>
      <c r="R737" s="37" t="s">
        <v>2121</v>
      </c>
      <c r="S737" s="37"/>
      <c r="T737" s="37"/>
      <c r="W737" s="42" t="s">
        <v>173</v>
      </c>
      <c r="X737" s="37" t="s">
        <v>893</v>
      </c>
      <c r="Y737" s="37" t="b">
        <v>1</v>
      </c>
      <c r="Z737" s="37" t="b">
        <v>0</v>
      </c>
      <c r="AA737" s="37" t="b">
        <v>1</v>
      </c>
      <c r="AB737" s="37" t="b">
        <v>0</v>
      </c>
    </row>
    <row r="738" spans="1:28" ht="13.8" thickBot="1" x14ac:dyDescent="0.3">
      <c r="A738" s="37" t="s">
        <v>3720</v>
      </c>
      <c r="B738" s="37" t="s">
        <v>846</v>
      </c>
      <c r="C738" s="37">
        <v>140</v>
      </c>
      <c r="D738" s="37">
        <v>509</v>
      </c>
      <c r="E738" s="37">
        <v>2022</v>
      </c>
      <c r="F738" s="37">
        <v>2</v>
      </c>
      <c r="G738" s="37" t="s">
        <v>33</v>
      </c>
      <c r="H738" s="37">
        <v>0</v>
      </c>
      <c r="I738" s="37">
        <v>86</v>
      </c>
      <c r="J738" s="12" t="s">
        <v>3721</v>
      </c>
      <c r="O738" s="37" t="s">
        <v>492</v>
      </c>
      <c r="P738" s="28" t="s">
        <v>4113</v>
      </c>
      <c r="R738" s="37" t="s">
        <v>432</v>
      </c>
      <c r="S738" s="37"/>
      <c r="T738" s="37"/>
      <c r="W738" s="42" t="s">
        <v>303</v>
      </c>
      <c r="X738" s="37" t="s">
        <v>1806</v>
      </c>
      <c r="Y738" s="37" t="b">
        <v>1</v>
      </c>
      <c r="Z738" s="37" t="b">
        <v>0</v>
      </c>
      <c r="AA738" s="37" t="b">
        <v>1</v>
      </c>
      <c r="AB738" s="37" t="b">
        <v>0</v>
      </c>
    </row>
    <row r="739" spans="1:28" ht="13.8" thickBot="1" x14ac:dyDescent="0.3">
      <c r="A739" s="37" t="s">
        <v>3722</v>
      </c>
      <c r="B739" s="37" t="s">
        <v>3723</v>
      </c>
      <c r="C739" s="37">
        <v>76</v>
      </c>
      <c r="D739" s="37">
        <v>9862</v>
      </c>
      <c r="E739" s="37">
        <v>2022</v>
      </c>
      <c r="F739" s="37">
        <v>1</v>
      </c>
      <c r="G739" s="37" t="s">
        <v>33</v>
      </c>
      <c r="H739" s="37">
        <v>0</v>
      </c>
      <c r="I739" s="37">
        <v>118</v>
      </c>
      <c r="J739" s="12" t="s">
        <v>3724</v>
      </c>
      <c r="O739" s="37" t="s">
        <v>492</v>
      </c>
      <c r="P739" s="28" t="s">
        <v>4113</v>
      </c>
      <c r="R739" s="37" t="s">
        <v>493</v>
      </c>
      <c r="S739" s="37"/>
      <c r="T739" s="37"/>
      <c r="W739" s="42" t="s">
        <v>227</v>
      </c>
      <c r="X739" s="37" t="s">
        <v>789</v>
      </c>
      <c r="Y739" s="37" t="b">
        <v>1</v>
      </c>
      <c r="Z739" s="37" t="b">
        <v>0</v>
      </c>
      <c r="AA739" s="37" t="b">
        <v>1</v>
      </c>
      <c r="AB739" s="37" t="b">
        <v>0</v>
      </c>
    </row>
    <row r="740" spans="1:28" ht="13.8" thickBot="1" x14ac:dyDescent="0.3">
      <c r="A740" s="37" t="s">
        <v>3725</v>
      </c>
      <c r="B740" s="37" t="s">
        <v>3726</v>
      </c>
      <c r="C740" s="37">
        <v>42</v>
      </c>
      <c r="D740" s="37">
        <v>481</v>
      </c>
      <c r="E740" s="37">
        <v>2022</v>
      </c>
      <c r="F740" s="37">
        <v>6</v>
      </c>
      <c r="G740" s="37" t="s">
        <v>33</v>
      </c>
      <c r="H740" s="37">
        <v>0</v>
      </c>
      <c r="I740" s="37">
        <v>119</v>
      </c>
      <c r="J740" s="12" t="s">
        <v>3727</v>
      </c>
      <c r="O740" s="37" t="s">
        <v>3728</v>
      </c>
      <c r="P740" s="28" t="s">
        <v>4113</v>
      </c>
      <c r="Q740" s="37" t="s">
        <v>3729</v>
      </c>
      <c r="R740" s="37" t="s">
        <v>493</v>
      </c>
      <c r="S740" s="37"/>
      <c r="T740" s="37"/>
      <c r="W740" s="43" t="s">
        <v>1233</v>
      </c>
      <c r="X740" s="37" t="s">
        <v>282</v>
      </c>
      <c r="Y740" s="37" t="b">
        <v>0</v>
      </c>
      <c r="Z740" s="37" t="b">
        <v>0</v>
      </c>
      <c r="AA740" s="37" t="b">
        <v>1</v>
      </c>
      <c r="AB740" s="37" t="b">
        <v>0</v>
      </c>
    </row>
    <row r="741" spans="1:28" ht="13.8" thickBot="1" x14ac:dyDescent="0.3">
      <c r="A741" s="37" t="s">
        <v>3730</v>
      </c>
      <c r="B741" s="37" t="s">
        <v>3731</v>
      </c>
      <c r="C741" s="37">
        <v>38</v>
      </c>
      <c r="D741" s="37">
        <v>69</v>
      </c>
      <c r="E741" s="37">
        <v>2022</v>
      </c>
      <c r="F741" s="37">
        <v>1</v>
      </c>
      <c r="G741" s="37" t="s">
        <v>33</v>
      </c>
      <c r="H741" s="37">
        <v>0</v>
      </c>
      <c r="I741" s="37">
        <v>137</v>
      </c>
      <c r="J741" s="12" t="s">
        <v>3732</v>
      </c>
      <c r="O741" s="37" t="s">
        <v>492</v>
      </c>
      <c r="P741" s="28" t="s">
        <v>4113</v>
      </c>
      <c r="Q741" s="37" t="s">
        <v>3733</v>
      </c>
      <c r="R741" s="37" t="s">
        <v>493</v>
      </c>
      <c r="S741" s="37"/>
      <c r="T741" s="37"/>
      <c r="W741" s="43" t="s">
        <v>4252</v>
      </c>
      <c r="X741" s="37" t="s">
        <v>3734</v>
      </c>
      <c r="Y741" s="37" t="b">
        <v>1</v>
      </c>
      <c r="Z741" s="37" t="b">
        <v>0</v>
      </c>
      <c r="AA741" s="37" t="b">
        <v>1</v>
      </c>
      <c r="AB741" s="37" t="b">
        <v>0</v>
      </c>
    </row>
    <row r="742" spans="1:28" ht="13.8" thickBot="1" x14ac:dyDescent="0.3">
      <c r="A742" s="37" t="s">
        <v>3735</v>
      </c>
      <c r="B742" s="37" t="s">
        <v>3736</v>
      </c>
      <c r="C742" s="37">
        <v>16</v>
      </c>
      <c r="D742" s="37">
        <v>32</v>
      </c>
      <c r="E742" s="37">
        <v>2022</v>
      </c>
      <c r="F742" s="37">
        <v>1</v>
      </c>
      <c r="G742" s="37" t="s">
        <v>33</v>
      </c>
      <c r="H742" s="37">
        <v>0</v>
      </c>
      <c r="I742" s="37">
        <v>137</v>
      </c>
      <c r="J742" s="12" t="s">
        <v>3737</v>
      </c>
      <c r="O742" s="37" t="s">
        <v>492</v>
      </c>
      <c r="P742" s="28" t="s">
        <v>4114</v>
      </c>
      <c r="Q742" s="37" t="s">
        <v>3738</v>
      </c>
      <c r="S742" s="37"/>
      <c r="T742" s="37"/>
      <c r="W742" s="43" t="s">
        <v>4253</v>
      </c>
      <c r="X742" s="37" t="s">
        <v>3739</v>
      </c>
      <c r="Y742" s="37" t="b">
        <v>1</v>
      </c>
      <c r="Z742" s="37" t="b">
        <v>0</v>
      </c>
      <c r="AA742" s="37" t="b">
        <v>1</v>
      </c>
      <c r="AB742" s="37" t="b">
        <v>0</v>
      </c>
    </row>
    <row r="743" spans="1:28" ht="13.8" thickBot="1" x14ac:dyDescent="0.3">
      <c r="A743" s="37" t="s">
        <v>3740</v>
      </c>
      <c r="B743" s="37" t="s">
        <v>3741</v>
      </c>
      <c r="C743" s="37">
        <v>25</v>
      </c>
      <c r="D743" s="37">
        <v>126</v>
      </c>
      <c r="E743" s="37">
        <v>2021</v>
      </c>
      <c r="F743" s="37">
        <v>1</v>
      </c>
      <c r="G743" s="37" t="s">
        <v>33</v>
      </c>
      <c r="H743" s="37">
        <v>0</v>
      </c>
      <c r="I743" s="37">
        <v>321</v>
      </c>
      <c r="J743" s="12" t="s">
        <v>3742</v>
      </c>
      <c r="O743" s="37" t="s">
        <v>492</v>
      </c>
      <c r="P743" s="28" t="s">
        <v>4113</v>
      </c>
      <c r="Q743" s="37" t="s">
        <v>1237</v>
      </c>
      <c r="R743" s="37" t="s">
        <v>3743</v>
      </c>
      <c r="S743" s="37"/>
      <c r="T743" s="37"/>
      <c r="W743" s="43" t="s">
        <v>4254</v>
      </c>
      <c r="X743" s="37" t="s">
        <v>3744</v>
      </c>
      <c r="Y743" s="37" t="b">
        <v>1</v>
      </c>
      <c r="Z743" s="37" t="b">
        <v>0</v>
      </c>
      <c r="AA743" s="37" t="b">
        <v>1</v>
      </c>
      <c r="AB743" s="37" t="b">
        <v>0</v>
      </c>
    </row>
    <row r="744" spans="1:28" ht="13.8" thickBot="1" x14ac:dyDescent="0.3">
      <c r="A744" s="37" t="s">
        <v>3745</v>
      </c>
      <c r="B744" s="37" t="s">
        <v>3746</v>
      </c>
      <c r="C744" s="37">
        <v>21</v>
      </c>
      <c r="D744" s="37">
        <v>100</v>
      </c>
      <c r="E744" s="37">
        <v>2022</v>
      </c>
      <c r="F744" s="37">
        <v>1</v>
      </c>
      <c r="G744" s="37" t="s">
        <v>33</v>
      </c>
      <c r="H744" s="37">
        <v>0</v>
      </c>
      <c r="I744" s="37">
        <v>137</v>
      </c>
      <c r="J744" s="12" t="s">
        <v>3747</v>
      </c>
      <c r="O744" s="37" t="s">
        <v>492</v>
      </c>
      <c r="P744" s="28" t="s">
        <v>4113</v>
      </c>
      <c r="Q744" s="37" t="s">
        <v>3748</v>
      </c>
      <c r="R744" s="37" t="s">
        <v>3743</v>
      </c>
      <c r="S744" s="37"/>
      <c r="T744" s="37"/>
      <c r="W744" s="43" t="s">
        <v>4255</v>
      </c>
      <c r="X744" s="37" t="s">
        <v>3734</v>
      </c>
      <c r="Y744" s="37" t="b">
        <v>1</v>
      </c>
      <c r="Z744" s="37" t="b">
        <v>0</v>
      </c>
      <c r="AA744" s="37" t="b">
        <v>1</v>
      </c>
      <c r="AB744" s="37" t="b">
        <v>0</v>
      </c>
    </row>
    <row r="745" spans="1:28" ht="13.8" thickBot="1" x14ac:dyDescent="0.3">
      <c r="A745" s="37" t="s">
        <v>3749</v>
      </c>
      <c r="B745" s="37" t="s">
        <v>3750</v>
      </c>
      <c r="C745" s="37">
        <v>27</v>
      </c>
      <c r="D745" s="37">
        <v>79</v>
      </c>
      <c r="E745" s="37">
        <v>2022</v>
      </c>
      <c r="F745" s="37">
        <v>1</v>
      </c>
      <c r="G745" s="37" t="s">
        <v>33</v>
      </c>
      <c r="H745" s="37">
        <v>0</v>
      </c>
      <c r="I745" s="37">
        <v>137</v>
      </c>
      <c r="J745" s="12" t="s">
        <v>3751</v>
      </c>
      <c r="O745" s="37" t="s">
        <v>492</v>
      </c>
      <c r="P745" s="28" t="s">
        <v>4113</v>
      </c>
      <c r="Q745" s="37" t="s">
        <v>3752</v>
      </c>
      <c r="R745" s="37" t="s">
        <v>3743</v>
      </c>
      <c r="S745" s="37"/>
      <c r="T745" s="37"/>
      <c r="W745" s="42"/>
      <c r="X745" s="37" t="s">
        <v>3739</v>
      </c>
      <c r="Y745" s="37" t="b">
        <v>1</v>
      </c>
      <c r="Z745" s="37" t="b">
        <v>0</v>
      </c>
      <c r="AA745" s="37" t="b">
        <v>1</v>
      </c>
      <c r="AB745" s="37" t="b">
        <v>0</v>
      </c>
    </row>
    <row r="746" spans="1:28" ht="13.8" thickBot="1" x14ac:dyDescent="0.3">
      <c r="A746" s="37" t="s">
        <v>3753</v>
      </c>
      <c r="B746" s="37" t="s">
        <v>2387</v>
      </c>
      <c r="C746" s="37">
        <v>24</v>
      </c>
      <c r="D746" s="37">
        <v>178</v>
      </c>
      <c r="E746" s="37">
        <v>2022</v>
      </c>
      <c r="F746" s="37">
        <v>2</v>
      </c>
      <c r="G746" s="37" t="s">
        <v>33</v>
      </c>
      <c r="H746" s="37">
        <v>0</v>
      </c>
      <c r="I746" s="37">
        <v>65</v>
      </c>
      <c r="J746" s="12" t="s">
        <v>3754</v>
      </c>
      <c r="O746" s="37" t="s">
        <v>2389</v>
      </c>
      <c r="P746" s="28" t="s">
        <v>4114</v>
      </c>
      <c r="Q746" s="37" t="s">
        <v>3755</v>
      </c>
      <c r="R746" s="37" t="s">
        <v>3756</v>
      </c>
      <c r="S746" s="37"/>
      <c r="T746" s="37"/>
      <c r="W746" s="42" t="s">
        <v>4256</v>
      </c>
      <c r="X746" s="37" t="s">
        <v>96</v>
      </c>
      <c r="Y746" s="37" t="b">
        <v>0</v>
      </c>
      <c r="Z746" s="37" t="b">
        <v>1</v>
      </c>
      <c r="AA746" s="37" t="b">
        <v>1</v>
      </c>
      <c r="AB746" s="37" t="b">
        <v>0</v>
      </c>
    </row>
    <row r="747" spans="1:28" ht="13.8" thickBot="1" x14ac:dyDescent="0.3">
      <c r="A747" s="37" t="s">
        <v>3757</v>
      </c>
      <c r="B747" s="37" t="s">
        <v>3758</v>
      </c>
      <c r="C747" s="37">
        <v>93</v>
      </c>
      <c r="D747" s="37">
        <v>1199</v>
      </c>
      <c r="E747" s="37">
        <v>2022</v>
      </c>
      <c r="F747" s="37">
        <v>2</v>
      </c>
      <c r="G747" s="37">
        <v>1000</v>
      </c>
      <c r="H747" s="37">
        <v>1000</v>
      </c>
      <c r="I747" s="37">
        <v>51</v>
      </c>
      <c r="J747" s="12" t="s">
        <v>3759</v>
      </c>
      <c r="O747" s="37" t="s">
        <v>1016</v>
      </c>
      <c r="P747" s="28" t="s">
        <v>4113</v>
      </c>
      <c r="Q747" s="37" t="s">
        <v>3760</v>
      </c>
      <c r="R747" s="37" t="s">
        <v>120</v>
      </c>
      <c r="S747" s="37"/>
      <c r="T747" s="37"/>
      <c r="W747" s="42" t="s">
        <v>4257</v>
      </c>
      <c r="X747" s="37" t="s">
        <v>498</v>
      </c>
      <c r="Y747" s="37" t="b">
        <v>0</v>
      </c>
      <c r="Z747" s="37" t="b">
        <v>0</v>
      </c>
      <c r="AA747" s="37" t="b">
        <v>1</v>
      </c>
      <c r="AB747" s="37" t="b">
        <v>0</v>
      </c>
    </row>
    <row r="748" spans="1:28" ht="13.8" thickBot="1" x14ac:dyDescent="0.3">
      <c r="A748" s="37" t="s">
        <v>3761</v>
      </c>
      <c r="B748" s="37" t="s">
        <v>3761</v>
      </c>
      <c r="C748" s="37">
        <v>60</v>
      </c>
      <c r="D748" s="37">
        <v>887</v>
      </c>
      <c r="E748" s="37">
        <v>2022</v>
      </c>
      <c r="F748" s="37">
        <v>2</v>
      </c>
      <c r="G748" s="37" t="s">
        <v>33</v>
      </c>
      <c r="H748" s="37">
        <v>0</v>
      </c>
      <c r="I748" s="37">
        <v>63</v>
      </c>
      <c r="J748" s="12" t="s">
        <v>3762</v>
      </c>
      <c r="P748" s="37" t="s">
        <v>36</v>
      </c>
      <c r="Q748" s="37" t="s">
        <v>3763</v>
      </c>
      <c r="R748" s="37" t="s">
        <v>311</v>
      </c>
      <c r="S748" s="37"/>
      <c r="T748" s="37"/>
      <c r="W748" s="42" t="s">
        <v>4159</v>
      </c>
      <c r="X748" s="37" t="s">
        <v>3764</v>
      </c>
      <c r="Y748" s="37" t="b">
        <v>0</v>
      </c>
      <c r="Z748" s="37" t="b">
        <v>0</v>
      </c>
      <c r="AA748" s="37" t="b">
        <v>1</v>
      </c>
      <c r="AB748" s="37" t="b">
        <v>0</v>
      </c>
    </row>
    <row r="749" spans="1:28" ht="13.8" thickBot="1" x14ac:dyDescent="0.3">
      <c r="A749" s="37" t="s">
        <v>3765</v>
      </c>
      <c r="B749" s="37" t="s">
        <v>3766</v>
      </c>
      <c r="C749" s="37">
        <v>43</v>
      </c>
      <c r="D749" s="37">
        <v>189</v>
      </c>
      <c r="E749" s="37">
        <v>2022</v>
      </c>
      <c r="F749" s="37">
        <v>4</v>
      </c>
      <c r="G749" s="37" t="s">
        <v>33</v>
      </c>
      <c r="H749" s="37">
        <v>0</v>
      </c>
      <c r="I749" s="37">
        <v>87</v>
      </c>
      <c r="J749" s="12" t="s">
        <v>3767</v>
      </c>
      <c r="O749" s="37" t="s">
        <v>570</v>
      </c>
      <c r="P749" s="37" t="s">
        <v>36</v>
      </c>
      <c r="Q749" s="37" t="s">
        <v>3768</v>
      </c>
      <c r="R749" s="37" t="s">
        <v>1415</v>
      </c>
      <c r="S749" s="37"/>
      <c r="T749" s="37"/>
      <c r="W749" s="42" t="s">
        <v>4258</v>
      </c>
      <c r="X749" s="37" t="s">
        <v>3769</v>
      </c>
      <c r="Y749" s="37" t="b">
        <v>1</v>
      </c>
      <c r="Z749" s="37" t="b">
        <v>1</v>
      </c>
      <c r="AA749" s="37" t="b">
        <v>1</v>
      </c>
      <c r="AB749" s="37" t="b">
        <v>0</v>
      </c>
    </row>
    <row r="750" spans="1:28" ht="13.8" thickBot="1" x14ac:dyDescent="0.3">
      <c r="A750" s="37" t="s">
        <v>3770</v>
      </c>
      <c r="B750" s="37" t="s">
        <v>3771</v>
      </c>
      <c r="C750" s="37">
        <v>20</v>
      </c>
      <c r="D750" s="37">
        <v>64</v>
      </c>
      <c r="E750" s="37">
        <v>2022</v>
      </c>
      <c r="F750" s="37">
        <v>1</v>
      </c>
      <c r="G750" s="37" t="s">
        <v>33</v>
      </c>
      <c r="H750" s="37">
        <v>0</v>
      </c>
      <c r="I750" s="37">
        <v>75</v>
      </c>
      <c r="J750" s="12" t="s">
        <v>3772</v>
      </c>
      <c r="P750" s="37" t="s">
        <v>110</v>
      </c>
      <c r="S750" s="37"/>
      <c r="T750" s="37"/>
      <c r="W750" s="43" t="s">
        <v>4259</v>
      </c>
      <c r="AA750" s="37" t="b">
        <v>1</v>
      </c>
      <c r="AB750" s="37" t="b">
        <v>1</v>
      </c>
    </row>
    <row r="751" spans="1:28" ht="13.8" thickBot="1" x14ac:dyDescent="0.3">
      <c r="A751" s="37" t="s">
        <v>3773</v>
      </c>
      <c r="B751" s="37" t="s">
        <v>3774</v>
      </c>
      <c r="C751" s="37">
        <v>26</v>
      </c>
      <c r="D751" s="37">
        <v>131</v>
      </c>
      <c r="E751" s="37">
        <v>2022</v>
      </c>
      <c r="F751" s="37">
        <v>2</v>
      </c>
      <c r="G751" s="37" t="s">
        <v>33</v>
      </c>
      <c r="H751" s="37">
        <v>0</v>
      </c>
      <c r="I751" s="37">
        <v>97</v>
      </c>
      <c r="J751" s="12" t="s">
        <v>3775</v>
      </c>
      <c r="O751" s="37" t="s">
        <v>3776</v>
      </c>
      <c r="P751" s="28" t="s">
        <v>4113</v>
      </c>
      <c r="Q751" s="37" t="s">
        <v>3777</v>
      </c>
      <c r="R751" s="37" t="s">
        <v>120</v>
      </c>
      <c r="S751" s="37"/>
      <c r="T751" s="37"/>
      <c r="W751" s="42" t="s">
        <v>4260</v>
      </c>
      <c r="X751" s="37" t="s">
        <v>1274</v>
      </c>
      <c r="Y751" s="37" t="b">
        <v>1</v>
      </c>
      <c r="Z751" s="37" t="b">
        <v>0</v>
      </c>
      <c r="AA751" s="37" t="b">
        <v>1</v>
      </c>
      <c r="AB751" s="37" t="b">
        <v>0</v>
      </c>
    </row>
    <row r="752" spans="1:28" ht="13.8" thickBot="1" x14ac:dyDescent="0.3">
      <c r="A752" s="37" t="s">
        <v>3778</v>
      </c>
      <c r="B752" s="37" t="s">
        <v>3779</v>
      </c>
      <c r="C752" s="37">
        <v>14</v>
      </c>
      <c r="D752" s="37">
        <v>248</v>
      </c>
      <c r="E752" s="37">
        <v>2022</v>
      </c>
      <c r="F752" s="37">
        <v>2</v>
      </c>
      <c r="G752" s="37" t="s">
        <v>33</v>
      </c>
      <c r="H752" s="37">
        <v>0</v>
      </c>
      <c r="I752" s="37">
        <v>115</v>
      </c>
      <c r="J752" s="12" t="s">
        <v>3780</v>
      </c>
      <c r="O752" s="37" t="s">
        <v>1284</v>
      </c>
      <c r="P752" s="37" t="s">
        <v>36</v>
      </c>
      <c r="Q752" s="37" t="s">
        <v>3781</v>
      </c>
      <c r="R752" s="37" t="s">
        <v>1286</v>
      </c>
      <c r="S752" s="37"/>
      <c r="T752" s="37"/>
      <c r="W752" s="42" t="s">
        <v>4261</v>
      </c>
      <c r="X752" s="37" t="s">
        <v>1287</v>
      </c>
      <c r="Y752" s="37" t="b">
        <v>1</v>
      </c>
      <c r="Z752" s="37" t="b">
        <v>1</v>
      </c>
      <c r="AA752" s="37" t="b">
        <v>1</v>
      </c>
      <c r="AB752" s="37" t="b">
        <v>0</v>
      </c>
    </row>
    <row r="753" spans="1:28" ht="13.8" thickBot="1" x14ac:dyDescent="0.3">
      <c r="A753" s="37" t="s">
        <v>3782</v>
      </c>
      <c r="B753" s="37" t="s">
        <v>3783</v>
      </c>
      <c r="C753" s="37">
        <v>13</v>
      </c>
      <c r="D753" s="37">
        <v>35</v>
      </c>
      <c r="E753" s="37">
        <v>2022</v>
      </c>
      <c r="F753" s="37">
        <v>2</v>
      </c>
      <c r="G753" s="37" t="s">
        <v>33</v>
      </c>
      <c r="H753" s="37">
        <v>0</v>
      </c>
      <c r="I753" s="37">
        <v>60</v>
      </c>
      <c r="J753" s="12" t="s">
        <v>3784</v>
      </c>
      <c r="K753" s="12" t="s">
        <v>3785</v>
      </c>
      <c r="O753" s="37" t="s">
        <v>3776</v>
      </c>
      <c r="P753" s="28" t="s">
        <v>4113</v>
      </c>
      <c r="Q753" s="37" t="s">
        <v>3786</v>
      </c>
      <c r="R753" s="37" t="s">
        <v>120</v>
      </c>
      <c r="S753" s="37"/>
      <c r="T753" s="37"/>
      <c r="W753" s="42" t="s">
        <v>4261</v>
      </c>
      <c r="X753" s="37" t="s">
        <v>498</v>
      </c>
      <c r="Y753" s="37" t="b">
        <v>0</v>
      </c>
      <c r="Z753" s="37" t="b">
        <v>0</v>
      </c>
      <c r="AA753" s="37" t="b">
        <v>1</v>
      </c>
      <c r="AB753" s="37" t="b">
        <v>0</v>
      </c>
    </row>
    <row r="754" spans="1:28" ht="13.8" thickBot="1" x14ac:dyDescent="0.3">
      <c r="A754" s="37" t="s">
        <v>3787</v>
      </c>
      <c r="B754" s="37" t="s">
        <v>3788</v>
      </c>
      <c r="C754" s="37">
        <v>34</v>
      </c>
      <c r="D754" s="37">
        <v>73</v>
      </c>
      <c r="E754" s="37">
        <v>2022</v>
      </c>
      <c r="F754" s="37">
        <v>2</v>
      </c>
      <c r="G754" s="37" t="s">
        <v>33</v>
      </c>
      <c r="H754" s="37">
        <v>0</v>
      </c>
      <c r="I754" s="37">
        <v>60</v>
      </c>
      <c r="J754" s="12" t="s">
        <v>3789</v>
      </c>
      <c r="K754" s="12" t="s">
        <v>3785</v>
      </c>
      <c r="O754" s="37" t="s">
        <v>3776</v>
      </c>
      <c r="P754" s="28" t="s">
        <v>4113</v>
      </c>
      <c r="Q754" s="37" t="s">
        <v>3786</v>
      </c>
      <c r="R754" s="37" t="s">
        <v>120</v>
      </c>
      <c r="S754" s="37"/>
      <c r="T754" s="37"/>
      <c r="W754" s="42" t="s">
        <v>4261</v>
      </c>
      <c r="X754" s="37" t="s">
        <v>498</v>
      </c>
      <c r="Y754" s="37" t="b">
        <v>0</v>
      </c>
      <c r="Z754" s="37" t="b">
        <v>0</v>
      </c>
      <c r="AA754" s="37" t="b">
        <v>1</v>
      </c>
      <c r="AB754" s="37" t="b">
        <v>0</v>
      </c>
    </row>
    <row r="755" spans="1:28" ht="13.8" thickBot="1" x14ac:dyDescent="0.3">
      <c r="A755" s="37" t="s">
        <v>3790</v>
      </c>
      <c r="B755" s="37" t="s">
        <v>3791</v>
      </c>
      <c r="C755" s="37">
        <v>13</v>
      </c>
      <c r="D755" s="37">
        <v>23</v>
      </c>
      <c r="E755" s="37">
        <v>2022</v>
      </c>
      <c r="F755" s="37">
        <v>2</v>
      </c>
      <c r="G755" s="37" t="s">
        <v>33</v>
      </c>
      <c r="H755" s="37">
        <v>0</v>
      </c>
      <c r="I755" s="37">
        <v>60</v>
      </c>
      <c r="J755" s="12" t="s">
        <v>3792</v>
      </c>
      <c r="K755" s="12" t="s">
        <v>3785</v>
      </c>
      <c r="O755" s="37" t="s">
        <v>3776</v>
      </c>
      <c r="P755" s="28" t="s">
        <v>4113</v>
      </c>
      <c r="Q755" s="37" t="s">
        <v>3786</v>
      </c>
      <c r="R755" s="37" t="s">
        <v>120</v>
      </c>
      <c r="S755" s="37"/>
      <c r="T755" s="37"/>
      <c r="W755" s="42" t="s">
        <v>4262</v>
      </c>
      <c r="X755" s="37" t="s">
        <v>498</v>
      </c>
      <c r="Y755" s="37" t="b">
        <v>0</v>
      </c>
      <c r="Z755" s="37" t="b">
        <v>0</v>
      </c>
      <c r="AA755" s="37" t="b">
        <v>1</v>
      </c>
      <c r="AB755" s="37" t="b">
        <v>0</v>
      </c>
    </row>
    <row r="756" spans="1:28" ht="13.8" thickBot="1" x14ac:dyDescent="0.3">
      <c r="A756" s="37" t="s">
        <v>3793</v>
      </c>
      <c r="B756" s="37" t="s">
        <v>3794</v>
      </c>
      <c r="C756" s="37">
        <v>16</v>
      </c>
      <c r="D756" s="37">
        <v>100</v>
      </c>
      <c r="E756" s="37">
        <v>2022</v>
      </c>
      <c r="F756" s="37">
        <v>2</v>
      </c>
      <c r="G756" s="37" t="s">
        <v>33</v>
      </c>
      <c r="H756" s="37">
        <v>0</v>
      </c>
      <c r="I756" s="37">
        <v>64</v>
      </c>
      <c r="J756" s="12" t="s">
        <v>3795</v>
      </c>
      <c r="K756" s="11" t="s">
        <v>3796</v>
      </c>
      <c r="O756" s="37" t="s">
        <v>3797</v>
      </c>
      <c r="P756" s="28" t="s">
        <v>4113</v>
      </c>
      <c r="Q756" s="37" t="s">
        <v>3798</v>
      </c>
      <c r="R756" s="37" t="s">
        <v>493</v>
      </c>
      <c r="S756" s="37"/>
      <c r="T756" s="37"/>
      <c r="W756" s="42" t="s">
        <v>4262</v>
      </c>
      <c r="X756" s="37" t="s">
        <v>303</v>
      </c>
      <c r="Y756" s="37" t="b">
        <v>0</v>
      </c>
      <c r="Z756" s="37" t="b">
        <v>0</v>
      </c>
      <c r="AA756" s="37" t="b">
        <v>1</v>
      </c>
      <c r="AB756" s="37" t="b">
        <v>0</v>
      </c>
    </row>
    <row r="757" spans="1:28" ht="13.8" thickBot="1" x14ac:dyDescent="0.3">
      <c r="A757" s="37" t="s">
        <v>3799</v>
      </c>
      <c r="B757" s="37" t="s">
        <v>3800</v>
      </c>
      <c r="C757" s="37">
        <v>26</v>
      </c>
      <c r="D757" s="37">
        <v>19</v>
      </c>
      <c r="E757" s="37">
        <v>2022</v>
      </c>
      <c r="F757" s="37">
        <v>2</v>
      </c>
      <c r="G757" s="37" t="s">
        <v>33</v>
      </c>
      <c r="H757" s="37">
        <v>0</v>
      </c>
      <c r="I757" s="37">
        <v>64</v>
      </c>
      <c r="J757" s="12" t="s">
        <v>3801</v>
      </c>
      <c r="K757" s="11" t="s">
        <v>3796</v>
      </c>
      <c r="O757" s="37" t="s">
        <v>3797</v>
      </c>
      <c r="P757" s="28" t="s">
        <v>4113</v>
      </c>
      <c r="Q757" s="37" t="s">
        <v>3798</v>
      </c>
      <c r="R757" s="37" t="s">
        <v>493</v>
      </c>
      <c r="S757" s="37"/>
      <c r="T757" s="37"/>
      <c r="W757" s="43" t="s">
        <v>1709</v>
      </c>
      <c r="X757" s="37" t="s">
        <v>303</v>
      </c>
      <c r="Y757" s="37" t="b">
        <v>0</v>
      </c>
      <c r="Z757" s="37" t="b">
        <v>0</v>
      </c>
      <c r="AA757" s="37" t="b">
        <v>1</v>
      </c>
      <c r="AB757" s="37" t="b">
        <v>0</v>
      </c>
    </row>
    <row r="758" spans="1:28" ht="13.8" thickBot="1" x14ac:dyDescent="0.3">
      <c r="A758" s="37" t="s">
        <v>3802</v>
      </c>
      <c r="B758" s="37" t="s">
        <v>3803</v>
      </c>
      <c r="C758" s="37">
        <v>160</v>
      </c>
      <c r="D758" s="37">
        <v>531</v>
      </c>
      <c r="E758" s="37">
        <v>2022</v>
      </c>
      <c r="F758" s="37">
        <v>2</v>
      </c>
      <c r="G758" s="37" t="s">
        <v>33</v>
      </c>
      <c r="H758" s="37">
        <v>0</v>
      </c>
      <c r="I758" s="37">
        <v>69</v>
      </c>
      <c r="J758" s="12" t="s">
        <v>3804</v>
      </c>
      <c r="K758" s="12" t="s">
        <v>3805</v>
      </c>
      <c r="O758" s="37" t="s">
        <v>3806</v>
      </c>
      <c r="P758" s="28" t="s">
        <v>4114</v>
      </c>
      <c r="Q758" s="37" t="s">
        <v>3807</v>
      </c>
      <c r="R758" s="37" t="s">
        <v>3808</v>
      </c>
      <c r="S758" s="37"/>
      <c r="T758" s="37"/>
      <c r="W758" s="42" t="s">
        <v>4263</v>
      </c>
      <c r="X758" s="37" t="s">
        <v>789</v>
      </c>
      <c r="Y758" s="37" t="b">
        <v>1</v>
      </c>
      <c r="Z758" s="37" t="b">
        <v>0</v>
      </c>
      <c r="AA758" s="37" t="b">
        <v>1</v>
      </c>
      <c r="AB758" s="37" t="b">
        <v>0</v>
      </c>
    </row>
    <row r="759" spans="1:28" ht="13.8" thickBot="1" x14ac:dyDescent="0.3">
      <c r="A759" s="37" t="s">
        <v>3809</v>
      </c>
      <c r="B759" s="37" t="s">
        <v>3810</v>
      </c>
      <c r="C759" s="37">
        <v>130</v>
      </c>
      <c r="D759" s="37">
        <v>262</v>
      </c>
      <c r="E759" s="37">
        <v>2022</v>
      </c>
      <c r="F759" s="37">
        <v>2</v>
      </c>
      <c r="G759" s="37">
        <v>25000</v>
      </c>
      <c r="H759" s="37">
        <v>25000</v>
      </c>
      <c r="I759" s="37">
        <v>76</v>
      </c>
      <c r="J759" s="12" t="s">
        <v>3811</v>
      </c>
      <c r="O759" s="37" t="s">
        <v>492</v>
      </c>
      <c r="P759" s="28" t="s">
        <v>4114</v>
      </c>
      <c r="Q759" s="37" t="s">
        <v>3812</v>
      </c>
      <c r="R759" s="37" t="s">
        <v>326</v>
      </c>
      <c r="S759" s="37"/>
      <c r="T759" s="37"/>
      <c r="W759" s="42" t="s">
        <v>4264</v>
      </c>
      <c r="X759" s="37" t="s">
        <v>1448</v>
      </c>
      <c r="Y759" s="37" t="b">
        <v>0</v>
      </c>
      <c r="Z759" s="37" t="b">
        <v>0</v>
      </c>
      <c r="AA759" s="37" t="b">
        <v>1</v>
      </c>
      <c r="AB759" s="37" t="b">
        <v>1</v>
      </c>
    </row>
    <row r="760" spans="1:28" ht="13.8" thickBot="1" x14ac:dyDescent="0.3">
      <c r="A760" s="37" t="s">
        <v>3813</v>
      </c>
      <c r="B760" s="37" t="s">
        <v>3810</v>
      </c>
      <c r="C760" s="37">
        <v>448</v>
      </c>
      <c r="D760" s="37">
        <v>1068</v>
      </c>
      <c r="E760" s="37">
        <v>2022</v>
      </c>
      <c r="F760" s="37">
        <v>2</v>
      </c>
      <c r="G760" s="37">
        <v>25000</v>
      </c>
      <c r="H760" s="37">
        <v>25000</v>
      </c>
      <c r="I760" s="37">
        <v>76</v>
      </c>
      <c r="J760" s="12" t="s">
        <v>3814</v>
      </c>
      <c r="O760" s="37" t="s">
        <v>492</v>
      </c>
      <c r="P760" s="28" t="s">
        <v>4114</v>
      </c>
      <c r="Q760" s="37" t="s">
        <v>3815</v>
      </c>
      <c r="R760" s="37" t="s">
        <v>311</v>
      </c>
      <c r="S760" s="37"/>
      <c r="T760" s="37"/>
      <c r="W760" s="42"/>
      <c r="X760" s="37" t="s">
        <v>1448</v>
      </c>
      <c r="Y760" s="37" t="b">
        <v>0</v>
      </c>
      <c r="Z760" s="37" t="b">
        <v>0</v>
      </c>
      <c r="AA760" s="37" t="b">
        <v>1</v>
      </c>
      <c r="AB760" s="37" t="b">
        <v>1</v>
      </c>
    </row>
    <row r="761" spans="1:28" ht="13.8" thickBot="1" x14ac:dyDescent="0.3">
      <c r="A761" s="37" t="s">
        <v>3816</v>
      </c>
      <c r="B761" s="37" t="s">
        <v>3817</v>
      </c>
      <c r="C761" s="37">
        <v>12</v>
      </c>
      <c r="D761" s="37">
        <v>29</v>
      </c>
      <c r="E761" s="37">
        <v>2022</v>
      </c>
      <c r="F761" s="37">
        <v>2</v>
      </c>
      <c r="G761" s="37">
        <v>500</v>
      </c>
      <c r="H761" s="37">
        <v>500</v>
      </c>
      <c r="I761" s="37">
        <v>111</v>
      </c>
      <c r="J761" s="12" t="s">
        <v>3818</v>
      </c>
      <c r="P761" s="37" t="s">
        <v>688</v>
      </c>
      <c r="Q761" s="37" t="s">
        <v>3819</v>
      </c>
      <c r="R761" s="37" t="s">
        <v>690</v>
      </c>
      <c r="S761" s="37"/>
      <c r="T761" s="37"/>
      <c r="W761" s="42" t="s">
        <v>4265</v>
      </c>
      <c r="AA761" s="37" t="b">
        <v>1</v>
      </c>
      <c r="AB761" s="37" t="b">
        <v>1</v>
      </c>
    </row>
    <row r="762" spans="1:28" ht="13.8" thickBot="1" x14ac:dyDescent="0.3">
      <c r="A762" s="37" t="s">
        <v>3820</v>
      </c>
      <c r="B762" s="37" t="s">
        <v>3821</v>
      </c>
      <c r="C762" s="37">
        <v>63</v>
      </c>
      <c r="D762" s="37">
        <v>397</v>
      </c>
      <c r="E762" s="37">
        <v>2022</v>
      </c>
      <c r="F762" s="37">
        <v>2</v>
      </c>
      <c r="G762" s="37" t="s">
        <v>33</v>
      </c>
      <c r="H762" s="37">
        <v>0</v>
      </c>
      <c r="I762" s="37">
        <v>92</v>
      </c>
      <c r="J762" s="12" t="s">
        <v>3822</v>
      </c>
      <c r="K762" s="12" t="s">
        <v>3823</v>
      </c>
      <c r="O762" s="37" t="s">
        <v>492</v>
      </c>
      <c r="P762" s="28" t="s">
        <v>4114</v>
      </c>
      <c r="Q762" s="37" t="s">
        <v>3824</v>
      </c>
      <c r="R762" s="37" t="s">
        <v>3824</v>
      </c>
      <c r="S762" s="37"/>
      <c r="T762" s="37"/>
      <c r="W762" s="42" t="s">
        <v>4266</v>
      </c>
      <c r="X762" s="37" t="s">
        <v>282</v>
      </c>
      <c r="Y762" s="37" t="b">
        <v>0</v>
      </c>
      <c r="Z762" s="37" t="b">
        <v>0</v>
      </c>
      <c r="AA762" s="37" t="b">
        <v>1</v>
      </c>
      <c r="AB762" s="37" t="b">
        <v>0</v>
      </c>
    </row>
    <row r="763" spans="1:28" ht="13.8" thickBot="1" x14ac:dyDescent="0.3">
      <c r="A763" s="37" t="s">
        <v>3825</v>
      </c>
      <c r="B763" s="37" t="s">
        <v>3826</v>
      </c>
      <c r="C763" s="37">
        <v>47</v>
      </c>
      <c r="D763" s="37">
        <v>122</v>
      </c>
      <c r="E763" s="37">
        <v>2022</v>
      </c>
      <c r="F763" s="37">
        <v>2</v>
      </c>
      <c r="G763" s="37" t="s">
        <v>33</v>
      </c>
      <c r="H763" s="37">
        <v>0</v>
      </c>
      <c r="I763" s="37">
        <v>92</v>
      </c>
      <c r="J763" s="12" t="s">
        <v>3827</v>
      </c>
      <c r="O763" s="37" t="s">
        <v>492</v>
      </c>
      <c r="P763" s="28" t="s">
        <v>4114</v>
      </c>
      <c r="R763" s="37" t="s">
        <v>94</v>
      </c>
      <c r="S763" s="37"/>
      <c r="T763" s="37"/>
      <c r="W763" s="42" t="s">
        <v>4266</v>
      </c>
      <c r="X763" s="37" t="s">
        <v>893</v>
      </c>
      <c r="Y763" s="37" t="b">
        <v>1</v>
      </c>
      <c r="Z763" s="37" t="b">
        <v>0</v>
      </c>
      <c r="AA763" s="37" t="b">
        <v>1</v>
      </c>
      <c r="AB763" s="37" t="b">
        <v>0</v>
      </c>
    </row>
    <row r="764" spans="1:28" ht="13.8" thickBot="1" x14ac:dyDescent="0.3">
      <c r="A764" s="37" t="s">
        <v>3828</v>
      </c>
      <c r="B764" s="37" t="s">
        <v>3829</v>
      </c>
      <c r="C764" s="37">
        <v>36</v>
      </c>
      <c r="D764" s="37">
        <v>62</v>
      </c>
      <c r="E764" s="37">
        <v>2022</v>
      </c>
      <c r="F764" s="37">
        <v>2</v>
      </c>
      <c r="G764" s="37" t="s">
        <v>33</v>
      </c>
      <c r="H764" s="37">
        <v>0</v>
      </c>
      <c r="I764" s="37">
        <v>92</v>
      </c>
      <c r="J764" s="12" t="s">
        <v>3830</v>
      </c>
      <c r="O764" s="37" t="s">
        <v>492</v>
      </c>
      <c r="P764" s="28" t="s">
        <v>4114</v>
      </c>
      <c r="R764" s="37" t="s">
        <v>3831</v>
      </c>
      <c r="S764" s="37"/>
      <c r="T764" s="37"/>
      <c r="W764" s="42" t="s">
        <v>4267</v>
      </c>
      <c r="X764" s="37" t="s">
        <v>893</v>
      </c>
      <c r="Y764" s="37" t="b">
        <v>1</v>
      </c>
      <c r="Z764" s="37" t="b">
        <v>0</v>
      </c>
      <c r="AA764" s="37" t="b">
        <v>1</v>
      </c>
      <c r="AB764" s="37" t="b">
        <v>0</v>
      </c>
    </row>
    <row r="765" spans="1:28" ht="13.8" thickBot="1" x14ac:dyDescent="0.3">
      <c r="A765" s="37" t="s">
        <v>3832</v>
      </c>
      <c r="B765" s="37" t="s">
        <v>3833</v>
      </c>
      <c r="C765" s="37">
        <v>17</v>
      </c>
      <c r="D765" s="37">
        <v>40</v>
      </c>
      <c r="E765" s="37">
        <v>2022</v>
      </c>
      <c r="F765" s="37">
        <v>2</v>
      </c>
      <c r="G765" s="37" t="s">
        <v>33</v>
      </c>
      <c r="H765" s="37">
        <v>0</v>
      </c>
      <c r="I765" s="37">
        <v>91</v>
      </c>
      <c r="J765" s="12" t="s">
        <v>3834</v>
      </c>
      <c r="P765" s="37" t="s">
        <v>110</v>
      </c>
      <c r="S765" s="37"/>
      <c r="T765" s="37"/>
      <c r="W765" s="42" t="s">
        <v>483</v>
      </c>
      <c r="AA765" s="37" t="b">
        <v>1</v>
      </c>
      <c r="AB765" s="37" t="b">
        <v>1</v>
      </c>
    </row>
    <row r="766" spans="1:28" ht="13.8" thickBot="1" x14ac:dyDescent="0.3">
      <c r="A766" s="37" t="s">
        <v>3835</v>
      </c>
      <c r="B766" s="37" t="s">
        <v>3836</v>
      </c>
      <c r="C766" s="37">
        <v>18</v>
      </c>
      <c r="D766" s="37">
        <v>25</v>
      </c>
      <c r="E766" s="37">
        <v>2022</v>
      </c>
      <c r="F766" s="37">
        <v>1</v>
      </c>
      <c r="G766" s="37" t="s">
        <v>33</v>
      </c>
      <c r="H766" s="37">
        <v>0</v>
      </c>
      <c r="I766" s="37">
        <v>80</v>
      </c>
      <c r="J766" s="12" t="s">
        <v>3837</v>
      </c>
      <c r="P766" s="37" t="s">
        <v>110</v>
      </c>
      <c r="S766" s="37"/>
      <c r="T766" s="37"/>
      <c r="W766" s="42" t="s">
        <v>354</v>
      </c>
      <c r="AA766" s="37" t="b">
        <v>1</v>
      </c>
      <c r="AB766" s="37" t="b">
        <v>1</v>
      </c>
    </row>
    <row r="767" spans="1:28" ht="13.8" thickBot="1" x14ac:dyDescent="0.3">
      <c r="A767" s="37" t="s">
        <v>3838</v>
      </c>
      <c r="B767" s="37" t="s">
        <v>9</v>
      </c>
      <c r="C767" s="37">
        <v>119</v>
      </c>
      <c r="D767" s="37">
        <v>56</v>
      </c>
      <c r="E767" s="37">
        <v>2022</v>
      </c>
      <c r="F767" s="37">
        <v>2</v>
      </c>
      <c r="G767" s="37" t="s">
        <v>33</v>
      </c>
      <c r="H767" s="37">
        <v>0</v>
      </c>
      <c r="I767" s="37">
        <v>48</v>
      </c>
      <c r="J767" s="12" t="s">
        <v>3839</v>
      </c>
      <c r="O767" s="37" t="s">
        <v>492</v>
      </c>
      <c r="P767" s="28" t="s">
        <v>4113</v>
      </c>
      <c r="Q767" s="37" t="s">
        <v>3840</v>
      </c>
      <c r="R767" s="37" t="s">
        <v>759</v>
      </c>
      <c r="S767" s="37"/>
      <c r="T767" s="37"/>
      <c r="W767" s="43" t="s">
        <v>4268</v>
      </c>
      <c r="X767" s="37" t="s">
        <v>3841</v>
      </c>
      <c r="Y767" s="37" t="b">
        <v>1</v>
      </c>
      <c r="Z767" s="37" t="b">
        <v>0</v>
      </c>
      <c r="AA767" s="37" t="b">
        <v>1</v>
      </c>
      <c r="AB767" s="37" t="b">
        <v>0</v>
      </c>
    </row>
    <row r="768" spans="1:28" ht="13.8" thickBot="1" x14ac:dyDescent="0.3">
      <c r="A768" s="37" t="s">
        <v>3842</v>
      </c>
      <c r="B768" s="37" t="s">
        <v>9</v>
      </c>
      <c r="C768" s="37">
        <v>53</v>
      </c>
      <c r="D768" s="37">
        <v>14</v>
      </c>
      <c r="E768" s="37">
        <v>2022</v>
      </c>
      <c r="F768" s="37">
        <v>2</v>
      </c>
      <c r="G768" s="37" t="s">
        <v>33</v>
      </c>
      <c r="H768" s="37">
        <v>0</v>
      </c>
      <c r="I768" s="37">
        <v>48</v>
      </c>
      <c r="J768" s="12" t="s">
        <v>3843</v>
      </c>
      <c r="O768" s="37" t="s">
        <v>492</v>
      </c>
      <c r="P768" s="28" t="s">
        <v>4113</v>
      </c>
      <c r="Q768" s="37" t="s">
        <v>3844</v>
      </c>
      <c r="R768" s="37" t="s">
        <v>759</v>
      </c>
      <c r="S768" s="37"/>
      <c r="T768" s="37"/>
      <c r="W768" s="43" t="s">
        <v>4268</v>
      </c>
      <c r="X768" s="37" t="s">
        <v>3845</v>
      </c>
      <c r="Y768" s="37" t="b">
        <v>1</v>
      </c>
      <c r="Z768" s="37" t="b">
        <v>0</v>
      </c>
      <c r="AA768" s="37" t="b">
        <v>1</v>
      </c>
      <c r="AB768" s="37" t="b">
        <v>0</v>
      </c>
    </row>
    <row r="769" spans="1:28" ht="13.8" thickBot="1" x14ac:dyDescent="0.3">
      <c r="A769" s="37" t="s">
        <v>3846</v>
      </c>
      <c r="B769" s="37" t="s">
        <v>9</v>
      </c>
      <c r="C769" s="37">
        <v>62</v>
      </c>
      <c r="D769" s="37">
        <v>12</v>
      </c>
      <c r="E769" s="37">
        <v>2022</v>
      </c>
      <c r="F769" s="37">
        <v>2</v>
      </c>
      <c r="G769" s="37" t="s">
        <v>33</v>
      </c>
      <c r="H769" s="37">
        <v>0</v>
      </c>
      <c r="I769" s="37">
        <v>48</v>
      </c>
      <c r="J769" s="12" t="s">
        <v>3847</v>
      </c>
      <c r="O769" s="37" t="s">
        <v>492</v>
      </c>
      <c r="P769" s="28" t="s">
        <v>4113</v>
      </c>
      <c r="Q769" s="37" t="s">
        <v>3848</v>
      </c>
      <c r="R769" s="37" t="s">
        <v>759</v>
      </c>
      <c r="S769" s="37"/>
      <c r="T769" s="37"/>
      <c r="W769" s="42" t="s">
        <v>4197</v>
      </c>
      <c r="X769" s="37" t="s">
        <v>3845</v>
      </c>
      <c r="Y769" s="37" t="b">
        <v>1</v>
      </c>
      <c r="Z769" s="37" t="b">
        <v>0</v>
      </c>
      <c r="AA769" s="37" t="b">
        <v>1</v>
      </c>
      <c r="AB769" s="37" t="b">
        <v>0</v>
      </c>
    </row>
    <row r="770" spans="1:28" ht="13.8" thickBot="1" x14ac:dyDescent="0.3">
      <c r="A770" s="37" t="s">
        <v>3849</v>
      </c>
      <c r="B770" s="37" t="s">
        <v>9</v>
      </c>
      <c r="C770" s="37">
        <v>81</v>
      </c>
      <c r="D770" s="37">
        <v>17</v>
      </c>
      <c r="E770" s="37">
        <v>2022</v>
      </c>
      <c r="F770" s="37">
        <v>2</v>
      </c>
      <c r="G770" s="37" t="s">
        <v>33</v>
      </c>
      <c r="H770" s="37">
        <v>0</v>
      </c>
      <c r="I770" s="37">
        <v>48</v>
      </c>
      <c r="J770" s="12" t="s">
        <v>3850</v>
      </c>
      <c r="O770" s="37" t="s">
        <v>492</v>
      </c>
      <c r="P770" s="28" t="s">
        <v>4113</v>
      </c>
      <c r="Q770" s="37" t="s">
        <v>3851</v>
      </c>
      <c r="R770" s="37" t="s">
        <v>3565</v>
      </c>
      <c r="S770" s="37"/>
      <c r="T770" s="37"/>
      <c r="W770" s="42" t="s">
        <v>4269</v>
      </c>
      <c r="X770" s="37" t="s">
        <v>3852</v>
      </c>
      <c r="Y770" s="37" t="b">
        <v>1</v>
      </c>
      <c r="Z770" s="37" t="b">
        <v>0</v>
      </c>
      <c r="AA770" s="37" t="b">
        <v>1</v>
      </c>
      <c r="AB770" s="37" t="b">
        <v>0</v>
      </c>
    </row>
    <row r="771" spans="1:28" ht="13.8" thickBot="1" x14ac:dyDescent="0.3">
      <c r="A771" s="37" t="s">
        <v>3853</v>
      </c>
      <c r="B771" s="37" t="s">
        <v>3854</v>
      </c>
      <c r="C771" s="37">
        <v>74</v>
      </c>
      <c r="D771" s="37">
        <v>712</v>
      </c>
      <c r="E771" s="37">
        <v>2022</v>
      </c>
      <c r="F771" s="37">
        <v>1</v>
      </c>
      <c r="G771" s="37" t="s">
        <v>33</v>
      </c>
      <c r="H771" s="37">
        <v>0</v>
      </c>
      <c r="I771" s="37">
        <v>87</v>
      </c>
      <c r="J771" s="12" t="s">
        <v>3855</v>
      </c>
      <c r="O771" s="37" t="s">
        <v>492</v>
      </c>
      <c r="P771" s="28" t="s">
        <v>4114</v>
      </c>
      <c r="Q771" s="37" t="s">
        <v>3856</v>
      </c>
      <c r="R771" s="37" t="s">
        <v>3857</v>
      </c>
      <c r="S771" s="37"/>
      <c r="T771" s="37"/>
      <c r="W771" s="42" t="s">
        <v>4269</v>
      </c>
      <c r="X771" s="37" t="s">
        <v>282</v>
      </c>
      <c r="Y771" s="37" t="b">
        <v>0</v>
      </c>
      <c r="Z771" s="37" t="b">
        <v>0</v>
      </c>
      <c r="AA771" s="37" t="b">
        <v>1</v>
      </c>
      <c r="AB771" s="37" t="b">
        <v>0</v>
      </c>
    </row>
    <row r="772" spans="1:28" ht="13.8" thickBot="1" x14ac:dyDescent="0.3">
      <c r="A772" s="37" t="s">
        <v>3858</v>
      </c>
      <c r="B772" s="37" t="s">
        <v>3859</v>
      </c>
      <c r="C772" s="37">
        <v>47</v>
      </c>
      <c r="D772" s="37">
        <v>228</v>
      </c>
      <c r="E772" s="37">
        <v>2022</v>
      </c>
      <c r="F772" s="37">
        <v>1</v>
      </c>
      <c r="G772" s="37" t="s">
        <v>33</v>
      </c>
      <c r="H772" s="37">
        <v>0</v>
      </c>
      <c r="I772" s="37">
        <v>87</v>
      </c>
      <c r="J772" s="12" t="s">
        <v>3860</v>
      </c>
      <c r="O772" s="37" t="s">
        <v>492</v>
      </c>
      <c r="P772" s="28" t="s">
        <v>4113</v>
      </c>
      <c r="Q772" s="37" t="s">
        <v>3861</v>
      </c>
      <c r="R772" s="37" t="s">
        <v>3857</v>
      </c>
      <c r="S772" s="37"/>
      <c r="T772" s="37"/>
      <c r="W772" s="42" t="s">
        <v>4270</v>
      </c>
      <c r="X772" s="37" t="s">
        <v>282</v>
      </c>
      <c r="Y772" s="37" t="b">
        <v>0</v>
      </c>
      <c r="Z772" s="37" t="b">
        <v>0</v>
      </c>
      <c r="AA772" s="37" t="b">
        <v>1</v>
      </c>
      <c r="AB772" s="37" t="b">
        <v>0</v>
      </c>
    </row>
    <row r="773" spans="1:28" ht="13.8" thickBot="1" x14ac:dyDescent="0.3">
      <c r="A773" s="37" t="s">
        <v>3862</v>
      </c>
      <c r="B773" s="37" t="s">
        <v>3863</v>
      </c>
      <c r="C773" s="37">
        <v>28</v>
      </c>
      <c r="D773" s="37">
        <v>62</v>
      </c>
      <c r="E773" s="37">
        <v>2022</v>
      </c>
      <c r="F773" s="37">
        <v>2</v>
      </c>
      <c r="G773" s="37">
        <v>1000</v>
      </c>
      <c r="H773" s="37">
        <v>1000</v>
      </c>
      <c r="I773" s="37">
        <v>49</v>
      </c>
      <c r="J773" s="12" t="s">
        <v>3864</v>
      </c>
      <c r="P773" s="37" t="s">
        <v>110</v>
      </c>
      <c r="S773" s="37"/>
      <c r="T773" s="37"/>
      <c r="W773" s="42" t="s">
        <v>498</v>
      </c>
      <c r="AA773" s="37" t="b">
        <v>1</v>
      </c>
      <c r="AB773" s="37" t="b">
        <v>1</v>
      </c>
    </row>
    <row r="774" spans="1:28" ht="13.8" thickBot="1" x14ac:dyDescent="0.3">
      <c r="A774" s="37" t="s">
        <v>3865</v>
      </c>
      <c r="B774" s="37" t="s">
        <v>3866</v>
      </c>
      <c r="C774" s="37">
        <v>50</v>
      </c>
      <c r="D774" s="37">
        <v>146</v>
      </c>
      <c r="E774" s="37">
        <v>2021</v>
      </c>
      <c r="F774" s="37">
        <v>2</v>
      </c>
      <c r="G774" s="37" t="s">
        <v>33</v>
      </c>
      <c r="H774" s="37">
        <v>0</v>
      </c>
      <c r="I774" s="37">
        <v>219</v>
      </c>
      <c r="J774" s="12" t="s">
        <v>3867</v>
      </c>
      <c r="O774" s="37" t="s">
        <v>3868</v>
      </c>
      <c r="P774" s="28" t="s">
        <v>4113</v>
      </c>
      <c r="Q774" s="37" t="s">
        <v>3869</v>
      </c>
      <c r="R774" s="37" t="s">
        <v>1647</v>
      </c>
      <c r="S774" s="37"/>
      <c r="T774" s="37"/>
      <c r="W774" s="42" t="s">
        <v>303</v>
      </c>
      <c r="X774" s="37" t="s">
        <v>122</v>
      </c>
      <c r="Y774" s="37" t="b">
        <v>0</v>
      </c>
      <c r="Z774" s="37" t="b">
        <v>0</v>
      </c>
      <c r="AA774" s="37" t="b">
        <v>1</v>
      </c>
      <c r="AB774" s="37" t="b">
        <v>0</v>
      </c>
    </row>
    <row r="775" spans="1:28" ht="13.8" thickBot="1" x14ac:dyDescent="0.3">
      <c r="A775" s="37" t="s">
        <v>3870</v>
      </c>
      <c r="B775" s="37" t="s">
        <v>3871</v>
      </c>
      <c r="C775" s="37">
        <v>11</v>
      </c>
      <c r="D775" s="37">
        <v>14</v>
      </c>
      <c r="E775" s="37">
        <v>2022</v>
      </c>
      <c r="F775" s="37">
        <v>4</v>
      </c>
      <c r="G775" s="37" t="s">
        <v>33</v>
      </c>
      <c r="H775" s="37">
        <v>0</v>
      </c>
      <c r="I775" s="37">
        <v>171</v>
      </c>
      <c r="J775" s="12" t="s">
        <v>3872</v>
      </c>
      <c r="O775" s="37" t="s">
        <v>2681</v>
      </c>
      <c r="P775" s="37" t="s">
        <v>36</v>
      </c>
      <c r="Q775" s="37" t="s">
        <v>3873</v>
      </c>
      <c r="R775" s="37" t="s">
        <v>3874</v>
      </c>
      <c r="S775" s="37"/>
      <c r="T775" s="37"/>
      <c r="W775" s="42" t="s">
        <v>483</v>
      </c>
      <c r="X775" s="37" t="s">
        <v>3875</v>
      </c>
      <c r="Y775" s="37" t="b">
        <v>1</v>
      </c>
      <c r="Z775" s="37" t="b">
        <v>0</v>
      </c>
      <c r="AA775" s="37" t="b">
        <v>1</v>
      </c>
      <c r="AB775" s="37" t="b">
        <v>0</v>
      </c>
    </row>
    <row r="776" spans="1:28" ht="13.8" thickBot="1" x14ac:dyDescent="0.3">
      <c r="A776" s="37" t="s">
        <v>3876</v>
      </c>
      <c r="B776" s="37" t="s">
        <v>3877</v>
      </c>
      <c r="C776" s="37">
        <v>29</v>
      </c>
      <c r="D776" s="37">
        <v>31</v>
      </c>
      <c r="E776" s="37">
        <v>2022</v>
      </c>
      <c r="F776" s="37">
        <v>2</v>
      </c>
      <c r="G776" s="37" t="s">
        <v>33</v>
      </c>
      <c r="H776" s="37">
        <v>0</v>
      </c>
      <c r="I776" s="37">
        <v>122</v>
      </c>
      <c r="J776" s="12" t="s">
        <v>3878</v>
      </c>
      <c r="O776" s="37" t="s">
        <v>492</v>
      </c>
      <c r="P776" s="28" t="s">
        <v>4113</v>
      </c>
      <c r="Q776" s="37" t="s">
        <v>3879</v>
      </c>
      <c r="R776" s="37" t="s">
        <v>493</v>
      </c>
      <c r="S776" s="37"/>
      <c r="T776" s="37"/>
      <c r="W776" s="42" t="s">
        <v>498</v>
      </c>
      <c r="Y776" s="37" t="b">
        <v>0</v>
      </c>
      <c r="Z776" s="37" t="b">
        <v>0</v>
      </c>
      <c r="AA776" s="37" t="b">
        <v>1</v>
      </c>
      <c r="AB776" s="37" t="b">
        <v>0</v>
      </c>
    </row>
    <row r="777" spans="1:28" ht="13.8" thickBot="1" x14ac:dyDescent="0.3">
      <c r="A777" s="37" t="s">
        <v>3880</v>
      </c>
      <c r="B777" s="37" t="s">
        <v>3881</v>
      </c>
      <c r="C777" s="37">
        <v>29</v>
      </c>
      <c r="D777" s="37">
        <v>17</v>
      </c>
      <c r="E777" s="37">
        <v>2022</v>
      </c>
      <c r="F777" s="37">
        <v>2</v>
      </c>
      <c r="G777" s="37" t="s">
        <v>33</v>
      </c>
      <c r="H777" s="37">
        <v>0</v>
      </c>
      <c r="I777" s="37">
        <v>122</v>
      </c>
      <c r="J777" s="12" t="s">
        <v>3882</v>
      </c>
      <c r="O777" s="37" t="s">
        <v>2911</v>
      </c>
      <c r="P777" s="28" t="s">
        <v>4113</v>
      </c>
      <c r="Q777" s="37" t="s">
        <v>3883</v>
      </c>
      <c r="R777" s="37" t="s">
        <v>94</v>
      </c>
      <c r="S777" s="37"/>
      <c r="T777" s="37"/>
      <c r="W777" s="43" t="s">
        <v>4271</v>
      </c>
      <c r="X777" s="37" t="s">
        <v>498</v>
      </c>
      <c r="Y777" s="37" t="b">
        <v>0</v>
      </c>
      <c r="Z777" s="37" t="b">
        <v>0</v>
      </c>
      <c r="AA777" s="37" t="b">
        <v>1</v>
      </c>
      <c r="AB777" s="37" t="b">
        <v>0</v>
      </c>
    </row>
    <row r="778" spans="1:28" ht="13.8" thickBot="1" x14ac:dyDescent="0.3">
      <c r="A778" s="37" t="s">
        <v>3884</v>
      </c>
      <c r="B778" s="37" t="s">
        <v>3885</v>
      </c>
      <c r="C778" s="37">
        <v>9</v>
      </c>
      <c r="D778" s="37">
        <v>10</v>
      </c>
      <c r="E778" s="37">
        <v>2022</v>
      </c>
      <c r="F778" s="37">
        <v>6</v>
      </c>
      <c r="G778" s="37" t="s">
        <v>33</v>
      </c>
      <c r="H778" s="37">
        <v>0</v>
      </c>
      <c r="I778" s="37">
        <v>230</v>
      </c>
      <c r="J778" s="12" t="s">
        <v>3886</v>
      </c>
      <c r="O778" s="37" t="s">
        <v>3887</v>
      </c>
      <c r="P778" s="37" t="s">
        <v>36</v>
      </c>
      <c r="Q778" s="37" t="s">
        <v>3888</v>
      </c>
      <c r="R778" s="37" t="s">
        <v>3889</v>
      </c>
      <c r="S778" s="37"/>
      <c r="T778" s="37"/>
      <c r="W778" s="42" t="s">
        <v>4272</v>
      </c>
      <c r="X778" s="37" t="s">
        <v>303</v>
      </c>
      <c r="Y778" s="37" t="b">
        <v>0</v>
      </c>
      <c r="Z778" s="37" t="b">
        <v>0</v>
      </c>
      <c r="AA778" s="37" t="b">
        <v>1</v>
      </c>
      <c r="AB778" s="37" t="b">
        <v>0</v>
      </c>
    </row>
    <row r="779" spans="1:28" ht="13.8" thickBot="1" x14ac:dyDescent="0.3">
      <c r="A779" s="37" t="s">
        <v>3890</v>
      </c>
      <c r="B779" s="37" t="s">
        <v>3891</v>
      </c>
      <c r="C779" s="37">
        <v>32</v>
      </c>
      <c r="D779" s="37">
        <v>10</v>
      </c>
      <c r="E779" s="37">
        <v>2022</v>
      </c>
      <c r="F779" s="37">
        <v>2</v>
      </c>
      <c r="G779" s="37" t="s">
        <v>33</v>
      </c>
      <c r="H779" s="37">
        <v>0</v>
      </c>
      <c r="I779" s="37">
        <v>453</v>
      </c>
      <c r="J779" s="12" t="s">
        <v>3892</v>
      </c>
      <c r="K779" s="12" t="s">
        <v>1832</v>
      </c>
      <c r="L779" s="12" t="s">
        <v>1833</v>
      </c>
      <c r="P779" s="28" t="s">
        <v>4113</v>
      </c>
      <c r="Q779" s="37" t="s">
        <v>1834</v>
      </c>
      <c r="R779" s="37" t="s">
        <v>94</v>
      </c>
      <c r="S779" s="37"/>
      <c r="T779" s="37"/>
      <c r="W779" s="42" t="s">
        <v>3675</v>
      </c>
      <c r="X779" s="37" t="s">
        <v>1836</v>
      </c>
      <c r="Y779" s="37" t="b">
        <v>1</v>
      </c>
      <c r="Z779" s="37" t="b">
        <v>0</v>
      </c>
      <c r="AA779" s="37" t="b">
        <v>1</v>
      </c>
      <c r="AB779" s="37" t="b">
        <v>0</v>
      </c>
    </row>
    <row r="780" spans="1:28" ht="13.8" thickBot="1" x14ac:dyDescent="0.3">
      <c r="A780" s="37" t="s">
        <v>3893</v>
      </c>
      <c r="B780" s="37" t="s">
        <v>3894</v>
      </c>
      <c r="C780" s="37">
        <v>26</v>
      </c>
      <c r="D780" s="37">
        <v>154</v>
      </c>
      <c r="E780" s="37">
        <v>2021</v>
      </c>
      <c r="F780" s="37">
        <v>1</v>
      </c>
      <c r="G780" s="37" t="s">
        <v>33</v>
      </c>
      <c r="H780" s="37">
        <v>0</v>
      </c>
      <c r="I780" s="37">
        <v>3652</v>
      </c>
      <c r="J780" s="12" t="s">
        <v>3895</v>
      </c>
      <c r="L780" s="12" t="s">
        <v>3896</v>
      </c>
      <c r="O780" s="37" t="s">
        <v>2066</v>
      </c>
      <c r="P780" s="28" t="s">
        <v>4115</v>
      </c>
      <c r="Q780" s="37" t="s">
        <v>3897</v>
      </c>
      <c r="R780" s="37" t="s">
        <v>3468</v>
      </c>
      <c r="S780" s="37"/>
      <c r="T780" s="37"/>
      <c r="W780" s="42" t="s">
        <v>3900</v>
      </c>
      <c r="X780" s="37" t="s">
        <v>3675</v>
      </c>
      <c r="Y780" s="37" t="b">
        <v>0</v>
      </c>
      <c r="Z780" s="37" t="b">
        <v>0</v>
      </c>
      <c r="AA780" s="37" t="b">
        <v>1</v>
      </c>
      <c r="AB780" s="37" t="b">
        <v>1</v>
      </c>
    </row>
    <row r="781" spans="1:28" ht="13.8" thickBot="1" x14ac:dyDescent="0.3">
      <c r="A781" s="37" t="s">
        <v>3898</v>
      </c>
      <c r="B781" s="37" t="s">
        <v>3894</v>
      </c>
      <c r="C781" s="37">
        <v>14</v>
      </c>
      <c r="D781" s="37">
        <v>17</v>
      </c>
      <c r="E781" s="37">
        <v>2021</v>
      </c>
      <c r="F781" s="37">
        <v>1</v>
      </c>
      <c r="G781" s="37" t="s">
        <v>33</v>
      </c>
      <c r="H781" s="37">
        <v>0</v>
      </c>
      <c r="I781" s="37">
        <v>3652</v>
      </c>
      <c r="J781" s="12" t="s">
        <v>3899</v>
      </c>
      <c r="L781" s="12" t="s">
        <v>3896</v>
      </c>
      <c r="O781" s="37" t="s">
        <v>2066</v>
      </c>
      <c r="P781" s="28" t="s">
        <v>4115</v>
      </c>
      <c r="Q781" s="37" t="s">
        <v>3897</v>
      </c>
      <c r="R781" s="37" t="s">
        <v>3468</v>
      </c>
      <c r="S781" s="37"/>
      <c r="T781" s="37"/>
      <c r="W781" s="42" t="s">
        <v>3900</v>
      </c>
      <c r="X781" s="37" t="s">
        <v>3900</v>
      </c>
      <c r="Y781" s="37" t="b">
        <v>0</v>
      </c>
      <c r="Z781" s="37" t="b">
        <v>0</v>
      </c>
      <c r="AA781" s="37" t="b">
        <v>1</v>
      </c>
      <c r="AB781" s="37" t="b">
        <v>1</v>
      </c>
    </row>
    <row r="782" spans="1:28" ht="13.8" thickBot="1" x14ac:dyDescent="0.3">
      <c r="A782" s="37" t="s">
        <v>3901</v>
      </c>
      <c r="B782" s="37" t="s">
        <v>3894</v>
      </c>
      <c r="C782" s="37">
        <v>26</v>
      </c>
      <c r="D782" s="37">
        <v>167</v>
      </c>
      <c r="E782" s="37">
        <v>2021</v>
      </c>
      <c r="F782" s="37">
        <v>1</v>
      </c>
      <c r="G782" s="37" t="s">
        <v>33</v>
      </c>
      <c r="H782" s="37">
        <v>0</v>
      </c>
      <c r="I782" s="37">
        <v>3652</v>
      </c>
      <c r="J782" s="12" t="s">
        <v>3902</v>
      </c>
      <c r="L782" s="12" t="s">
        <v>3896</v>
      </c>
      <c r="O782" s="37" t="s">
        <v>2066</v>
      </c>
      <c r="P782" s="28" t="s">
        <v>4115</v>
      </c>
      <c r="Q782" s="37" t="s">
        <v>3897</v>
      </c>
      <c r="R782" s="37" t="s">
        <v>3468</v>
      </c>
      <c r="S782" s="37"/>
      <c r="T782" s="37"/>
      <c r="W782" s="42" t="s">
        <v>2147</v>
      </c>
      <c r="X782" s="37" t="s">
        <v>3900</v>
      </c>
      <c r="Y782" s="37" t="b">
        <v>0</v>
      </c>
      <c r="Z782" s="37" t="b">
        <v>0</v>
      </c>
      <c r="AA782" s="37" t="b">
        <v>1</v>
      </c>
      <c r="AB782" s="37" t="b">
        <v>1</v>
      </c>
    </row>
    <row r="783" spans="1:28" ht="13.8" thickBot="1" x14ac:dyDescent="0.3">
      <c r="A783" s="37" t="s">
        <v>3903</v>
      </c>
      <c r="B783" s="37" t="s">
        <v>3904</v>
      </c>
      <c r="C783" s="37">
        <v>31</v>
      </c>
      <c r="D783" s="37">
        <v>83</v>
      </c>
      <c r="E783" s="37">
        <v>2021</v>
      </c>
      <c r="F783" s="37">
        <v>3</v>
      </c>
      <c r="G783" s="37" t="s">
        <v>33</v>
      </c>
      <c r="H783" s="37">
        <v>0</v>
      </c>
      <c r="I783" s="37">
        <v>3652</v>
      </c>
      <c r="J783" s="12" t="s">
        <v>3905</v>
      </c>
      <c r="K783" s="12" t="s">
        <v>3906</v>
      </c>
      <c r="M783" s="12" t="s">
        <v>3907</v>
      </c>
      <c r="O783" s="37" t="s">
        <v>2145</v>
      </c>
      <c r="P783" s="28" t="s">
        <v>4113</v>
      </c>
      <c r="Q783" s="37" t="s">
        <v>3908</v>
      </c>
      <c r="S783" s="37"/>
      <c r="T783" s="37"/>
      <c r="W783" s="42" t="s">
        <v>4273</v>
      </c>
      <c r="X783" s="37" t="s">
        <v>2148</v>
      </c>
      <c r="Y783" s="37" t="b">
        <v>1</v>
      </c>
      <c r="Z783" s="37" t="b">
        <v>0</v>
      </c>
      <c r="AA783" s="37" t="b">
        <v>1</v>
      </c>
      <c r="AB783" s="37" t="b">
        <v>0</v>
      </c>
    </row>
    <row r="784" spans="1:28" ht="13.8" thickBot="1" x14ac:dyDescent="0.3">
      <c r="A784" s="37" t="s">
        <v>3909</v>
      </c>
      <c r="B784" s="37" t="s">
        <v>3910</v>
      </c>
      <c r="C784" s="37">
        <v>24</v>
      </c>
      <c r="D784" s="37">
        <v>104</v>
      </c>
      <c r="E784" s="37">
        <v>2021</v>
      </c>
      <c r="F784" s="37">
        <v>1</v>
      </c>
      <c r="G784" s="37" t="s">
        <v>33</v>
      </c>
      <c r="H784" s="37">
        <v>0</v>
      </c>
      <c r="I784" s="37">
        <v>10325</v>
      </c>
      <c r="J784" s="12" t="s">
        <v>3911</v>
      </c>
      <c r="K784" s="12" t="s">
        <v>3912</v>
      </c>
      <c r="O784" s="37" t="s">
        <v>492</v>
      </c>
      <c r="P784" s="28" t="s">
        <v>4113</v>
      </c>
      <c r="Q784" s="37" t="s">
        <v>3913</v>
      </c>
      <c r="R784" s="37" t="s">
        <v>60</v>
      </c>
      <c r="S784" s="37"/>
      <c r="T784" s="37"/>
      <c r="V784" s="37" t="s">
        <v>3914</v>
      </c>
      <c r="W784" s="43" t="s">
        <v>4274</v>
      </c>
      <c r="X784" s="37" t="s">
        <v>1228</v>
      </c>
      <c r="Y784" s="37" t="b">
        <v>0</v>
      </c>
      <c r="Z784" s="37" t="b">
        <v>0</v>
      </c>
      <c r="AA784" s="37" t="b">
        <v>1</v>
      </c>
      <c r="AB784" s="37" t="b">
        <v>0</v>
      </c>
    </row>
    <row r="785" spans="1:28" ht="13.8" thickBot="1" x14ac:dyDescent="0.3">
      <c r="A785" s="37" t="s">
        <v>3915</v>
      </c>
      <c r="B785" s="37" t="s">
        <v>3916</v>
      </c>
      <c r="C785" s="37">
        <v>29</v>
      </c>
      <c r="D785" s="37">
        <v>46</v>
      </c>
      <c r="E785" s="37">
        <v>2022</v>
      </c>
      <c r="F785" s="37">
        <v>1</v>
      </c>
      <c r="G785" s="37" t="s">
        <v>33</v>
      </c>
      <c r="H785" s="37">
        <v>0</v>
      </c>
      <c r="I785" s="37">
        <v>28489</v>
      </c>
      <c r="J785" s="12" t="s">
        <v>3917</v>
      </c>
      <c r="K785" s="12" t="s">
        <v>3918</v>
      </c>
      <c r="L785" s="12" t="s">
        <v>3919</v>
      </c>
      <c r="O785" s="37" t="s">
        <v>3920</v>
      </c>
      <c r="P785" s="37" t="s">
        <v>36</v>
      </c>
      <c r="R785" s="37" t="s">
        <v>170</v>
      </c>
      <c r="S785" s="37"/>
      <c r="T785" s="37"/>
      <c r="W785" s="43" t="s">
        <v>3925</v>
      </c>
      <c r="X785" s="37" t="s">
        <v>282</v>
      </c>
      <c r="Y785" s="37" t="b">
        <v>0</v>
      </c>
      <c r="Z785" s="37" t="b">
        <v>0</v>
      </c>
      <c r="AA785" s="37" t="b">
        <v>1</v>
      </c>
      <c r="AB785" s="37" t="b">
        <v>0</v>
      </c>
    </row>
    <row r="786" spans="1:28" ht="13.8" thickBot="1" x14ac:dyDescent="0.3">
      <c r="A786" s="37" t="s">
        <v>3921</v>
      </c>
      <c r="B786" s="12" t="s">
        <v>3922</v>
      </c>
      <c r="C786" s="37">
        <v>11</v>
      </c>
      <c r="D786" s="37">
        <v>54</v>
      </c>
      <c r="E786" s="37">
        <v>2022</v>
      </c>
      <c r="F786" s="37">
        <v>1</v>
      </c>
      <c r="G786" s="37" t="s">
        <v>33</v>
      </c>
      <c r="H786" s="37">
        <v>0</v>
      </c>
      <c r="I786" s="37"/>
      <c r="J786" s="12" t="s">
        <v>3923</v>
      </c>
      <c r="K786" s="12" t="s">
        <v>3922</v>
      </c>
      <c r="O786" s="37" t="s">
        <v>492</v>
      </c>
      <c r="P786" s="28" t="s">
        <v>4113</v>
      </c>
      <c r="Q786" s="37" t="s">
        <v>3924</v>
      </c>
      <c r="R786" s="37" t="s">
        <v>3924</v>
      </c>
      <c r="S786" s="37"/>
      <c r="T786" s="37"/>
      <c r="W786" s="42" t="s">
        <v>483</v>
      </c>
      <c r="X786" s="37" t="s">
        <v>3925</v>
      </c>
      <c r="Y786" s="37" t="b">
        <v>1</v>
      </c>
      <c r="Z786" s="37" t="b">
        <v>0</v>
      </c>
      <c r="AA786" s="37" t="b">
        <v>1</v>
      </c>
      <c r="AB786" s="37" t="b">
        <v>1</v>
      </c>
    </row>
    <row r="787" spans="1:28" ht="13.8" thickBot="1" x14ac:dyDescent="0.3">
      <c r="A787" s="37" t="s">
        <v>3199</v>
      </c>
      <c r="B787" s="37" t="s">
        <v>3200</v>
      </c>
      <c r="C787" s="37">
        <v>29</v>
      </c>
      <c r="D787" s="37">
        <v>401</v>
      </c>
      <c r="E787" s="37">
        <v>2022</v>
      </c>
      <c r="F787" s="37">
        <v>1</v>
      </c>
      <c r="G787" s="37" t="s">
        <v>33</v>
      </c>
      <c r="H787" s="37">
        <v>0</v>
      </c>
      <c r="I787" s="37"/>
      <c r="J787" s="12" t="s">
        <v>3926</v>
      </c>
      <c r="P787" s="37" t="s">
        <v>110</v>
      </c>
      <c r="Q787" s="37" t="s">
        <v>3927</v>
      </c>
      <c r="S787" s="37"/>
      <c r="T787" s="37"/>
      <c r="W787" s="42" t="s">
        <v>1835</v>
      </c>
      <c r="AA787" s="37" t="b">
        <v>1</v>
      </c>
      <c r="AB787" s="37" t="b">
        <v>1</v>
      </c>
    </row>
    <row r="788" spans="1:28" ht="13.8" thickBot="1" x14ac:dyDescent="0.3">
      <c r="A788" s="37" t="s">
        <v>3928</v>
      </c>
      <c r="B788" s="37" t="s">
        <v>3929</v>
      </c>
      <c r="C788" s="37">
        <v>32</v>
      </c>
      <c r="D788" s="37">
        <v>1404</v>
      </c>
      <c r="E788" s="37">
        <v>2021</v>
      </c>
      <c r="F788" s="37">
        <v>2</v>
      </c>
      <c r="G788" s="37" t="s">
        <v>33</v>
      </c>
      <c r="H788" s="37">
        <v>0</v>
      </c>
      <c r="I788" s="37"/>
      <c r="J788" s="12" t="s">
        <v>3930</v>
      </c>
      <c r="O788" s="37" t="s">
        <v>3431</v>
      </c>
      <c r="P788" s="28" t="s">
        <v>4113</v>
      </c>
      <c r="Q788" s="37" t="s">
        <v>3931</v>
      </c>
      <c r="R788" s="37" t="s">
        <v>1313</v>
      </c>
      <c r="S788" s="37"/>
      <c r="T788" s="37"/>
      <c r="W788" s="42" t="s">
        <v>96</v>
      </c>
      <c r="X788" s="37" t="s">
        <v>1835</v>
      </c>
      <c r="Y788" s="37" t="b">
        <v>0</v>
      </c>
      <c r="Z788" s="37" t="b">
        <v>0</v>
      </c>
      <c r="AA788" s="37" t="b">
        <v>1</v>
      </c>
      <c r="AB788" s="37" t="b">
        <v>0</v>
      </c>
    </row>
    <row r="789" spans="1:28" ht="13.8" thickBot="1" x14ac:dyDescent="0.3">
      <c r="A789" s="37" t="s">
        <v>2694</v>
      </c>
      <c r="B789" s="37" t="s">
        <v>2695</v>
      </c>
      <c r="C789" s="37">
        <v>44</v>
      </c>
      <c r="D789" s="37">
        <v>275</v>
      </c>
      <c r="E789" s="37">
        <v>2020</v>
      </c>
      <c r="F789" s="37">
        <v>2</v>
      </c>
      <c r="G789" s="37" t="s">
        <v>33</v>
      </c>
      <c r="H789" s="37">
        <v>0</v>
      </c>
      <c r="I789" s="37">
        <v>32</v>
      </c>
      <c r="J789" s="12" t="s">
        <v>3932</v>
      </c>
      <c r="O789" s="37" t="s">
        <v>1214</v>
      </c>
      <c r="P789" s="37" t="s">
        <v>36</v>
      </c>
      <c r="Q789" s="37" t="s">
        <v>3933</v>
      </c>
      <c r="R789" s="37" t="s">
        <v>94</v>
      </c>
      <c r="S789" s="37"/>
      <c r="T789" s="37"/>
      <c r="W789" s="43" t="s">
        <v>4275</v>
      </c>
      <c r="X789" s="37" t="s">
        <v>3934</v>
      </c>
      <c r="Y789" s="37" t="b">
        <v>1</v>
      </c>
      <c r="Z789" s="37" t="b">
        <v>0</v>
      </c>
      <c r="AA789" s="37" t="b">
        <v>1</v>
      </c>
      <c r="AB789" s="37" t="b">
        <v>0</v>
      </c>
    </row>
    <row r="790" spans="1:28" ht="13.8" thickBot="1" x14ac:dyDescent="0.3">
      <c r="A790" s="37" t="s">
        <v>2841</v>
      </c>
      <c r="B790" s="37" t="s">
        <v>2842</v>
      </c>
      <c r="C790" s="37">
        <v>41</v>
      </c>
      <c r="D790" s="37">
        <v>290</v>
      </c>
      <c r="E790" s="37">
        <v>2020</v>
      </c>
      <c r="F790" s="37">
        <v>1</v>
      </c>
      <c r="G790" s="37" t="s">
        <v>33</v>
      </c>
      <c r="H790" s="37">
        <v>0</v>
      </c>
      <c r="I790" s="37"/>
      <c r="J790" s="12" t="s">
        <v>3935</v>
      </c>
      <c r="L790" s="12" t="s">
        <v>2845</v>
      </c>
      <c r="N790" s="12" t="s">
        <v>2844</v>
      </c>
      <c r="O790" s="37" t="s">
        <v>158</v>
      </c>
      <c r="P790" s="37" t="s">
        <v>36</v>
      </c>
      <c r="Q790" s="37" t="s">
        <v>3936</v>
      </c>
      <c r="R790" s="37" t="s">
        <v>2846</v>
      </c>
      <c r="S790" s="37"/>
      <c r="T790" s="37"/>
      <c r="W790" s="43" t="s">
        <v>4276</v>
      </c>
      <c r="X790" s="37" t="s">
        <v>3937</v>
      </c>
      <c r="Y790" s="37" t="b">
        <v>1</v>
      </c>
      <c r="Z790" s="37" t="b">
        <v>0</v>
      </c>
      <c r="AA790" s="37" t="b">
        <v>1</v>
      </c>
      <c r="AB790" s="37" t="b">
        <v>0</v>
      </c>
    </row>
    <row r="791" spans="1:28" ht="13.8" thickBot="1" x14ac:dyDescent="0.3">
      <c r="A791" s="37" t="s">
        <v>2818</v>
      </c>
      <c r="B791" s="37" t="s">
        <v>2819</v>
      </c>
      <c r="C791" s="37">
        <v>56</v>
      </c>
      <c r="D791" s="37">
        <v>551</v>
      </c>
      <c r="E791" s="37">
        <v>2019</v>
      </c>
      <c r="F791" s="37">
        <v>1</v>
      </c>
      <c r="G791" s="37" t="s">
        <v>33</v>
      </c>
      <c r="H791" s="37">
        <v>0</v>
      </c>
      <c r="I791" s="37"/>
      <c r="J791" s="12" t="s">
        <v>3938</v>
      </c>
      <c r="O791" s="37" t="s">
        <v>158</v>
      </c>
      <c r="P791" s="37" t="s">
        <v>36</v>
      </c>
      <c r="Q791" s="37" t="s">
        <v>3939</v>
      </c>
      <c r="R791" s="37" t="s">
        <v>3939</v>
      </c>
      <c r="S791" s="37"/>
      <c r="T791" s="37"/>
      <c r="W791" s="42" t="s">
        <v>20</v>
      </c>
      <c r="X791" s="37" t="s">
        <v>303</v>
      </c>
      <c r="Y791" s="37" t="b">
        <v>0</v>
      </c>
      <c r="Z791" s="37" t="b">
        <v>0</v>
      </c>
      <c r="AA791" s="37" t="b">
        <v>1</v>
      </c>
      <c r="AB791" s="37" t="b">
        <v>0</v>
      </c>
    </row>
    <row r="792" spans="1:28" ht="13.8" thickBot="1" x14ac:dyDescent="0.3">
      <c r="A792" s="37" t="s">
        <v>3940</v>
      </c>
      <c r="B792" s="37" t="s">
        <v>3941</v>
      </c>
      <c r="C792" s="37">
        <v>12</v>
      </c>
      <c r="D792" s="37">
        <v>187</v>
      </c>
      <c r="E792" s="37">
        <v>2022</v>
      </c>
      <c r="F792" s="37">
        <v>2</v>
      </c>
      <c r="G792" s="37" t="s">
        <v>33</v>
      </c>
      <c r="H792" s="37">
        <v>0</v>
      </c>
      <c r="I792" s="37">
        <v>35</v>
      </c>
      <c r="J792" s="12" t="s">
        <v>3942</v>
      </c>
      <c r="O792" s="37" t="s">
        <v>214</v>
      </c>
      <c r="P792" s="28" t="s">
        <v>4113</v>
      </c>
      <c r="Q792" s="37" t="s">
        <v>3943</v>
      </c>
      <c r="R792" s="37" t="s">
        <v>326</v>
      </c>
      <c r="S792" s="37"/>
      <c r="T792" s="37"/>
      <c r="W792" s="42" t="s">
        <v>4153</v>
      </c>
      <c r="X792" s="37" t="s">
        <v>3944</v>
      </c>
      <c r="Y792" s="37" t="b">
        <v>0</v>
      </c>
      <c r="Z792" s="37" t="b">
        <v>0</v>
      </c>
      <c r="AA792" s="37" t="b">
        <v>1</v>
      </c>
      <c r="AB792" s="37" t="b">
        <v>0</v>
      </c>
    </row>
    <row r="793" spans="1:28" ht="13.8" thickBot="1" x14ac:dyDescent="0.3">
      <c r="A793" s="37" t="s">
        <v>3945</v>
      </c>
      <c r="B793" s="37" t="s">
        <v>3945</v>
      </c>
      <c r="C793" s="37">
        <v>239</v>
      </c>
      <c r="D793" s="37">
        <v>5100</v>
      </c>
      <c r="E793" s="37">
        <v>2022</v>
      </c>
      <c r="F793" s="37">
        <v>3</v>
      </c>
      <c r="G793" s="37" t="s">
        <v>33</v>
      </c>
      <c r="H793" s="37">
        <v>0</v>
      </c>
      <c r="I793" s="37">
        <v>86</v>
      </c>
      <c r="J793" s="12" t="s">
        <v>3946</v>
      </c>
      <c r="O793" s="37" t="s">
        <v>3947</v>
      </c>
      <c r="P793" s="28" t="s">
        <v>4113</v>
      </c>
      <c r="Q793" s="37" t="s">
        <v>3948</v>
      </c>
      <c r="S793" s="37"/>
      <c r="T793" s="37"/>
      <c r="W793" s="42" t="s">
        <v>4277</v>
      </c>
      <c r="X793" s="37" t="s">
        <v>282</v>
      </c>
      <c r="Y793" s="37" t="b">
        <v>0</v>
      </c>
      <c r="Z793" s="37" t="b">
        <v>0</v>
      </c>
      <c r="AA793" s="37" t="b">
        <v>1</v>
      </c>
      <c r="AB793" s="37" t="b">
        <v>0</v>
      </c>
    </row>
    <row r="794" spans="1:28" ht="13.8" thickBot="1" x14ac:dyDescent="0.3">
      <c r="A794" s="37" t="s">
        <v>3949</v>
      </c>
      <c r="B794" s="37" t="s">
        <v>3950</v>
      </c>
      <c r="C794" s="37">
        <v>55</v>
      </c>
      <c r="D794" s="37">
        <v>990</v>
      </c>
      <c r="E794" s="37">
        <v>2022</v>
      </c>
      <c r="F794" s="37">
        <v>2</v>
      </c>
      <c r="G794" s="37" t="s">
        <v>33</v>
      </c>
      <c r="H794" s="37">
        <v>0</v>
      </c>
      <c r="I794" s="37"/>
      <c r="J794" s="12" t="s">
        <v>3951</v>
      </c>
      <c r="O794" s="37" t="s">
        <v>1016</v>
      </c>
      <c r="P794" s="28" t="s">
        <v>4113</v>
      </c>
      <c r="Q794" s="37" t="s">
        <v>3952</v>
      </c>
      <c r="R794" s="37" t="s">
        <v>1309</v>
      </c>
      <c r="S794" s="37"/>
      <c r="T794" s="37"/>
      <c r="W794" s="42" t="s">
        <v>630</v>
      </c>
      <c r="X794" s="37" t="s">
        <v>122</v>
      </c>
      <c r="Y794" s="37" t="b">
        <v>0</v>
      </c>
      <c r="Z794" s="37" t="b">
        <v>0</v>
      </c>
      <c r="AA794" s="37" t="b">
        <v>1</v>
      </c>
      <c r="AB794" s="37" t="b">
        <v>0</v>
      </c>
    </row>
    <row r="795" spans="1:28" ht="13.8" thickBot="1" x14ac:dyDescent="0.3">
      <c r="A795" s="37" t="s">
        <v>3953</v>
      </c>
      <c r="B795" s="37" t="s">
        <v>3954</v>
      </c>
      <c r="C795" s="37">
        <v>20</v>
      </c>
      <c r="D795" s="37">
        <v>174</v>
      </c>
      <c r="E795" s="37">
        <v>2021</v>
      </c>
      <c r="F795" s="37">
        <v>6</v>
      </c>
      <c r="G795" s="37" t="s">
        <v>33</v>
      </c>
      <c r="H795" s="37">
        <v>0</v>
      </c>
      <c r="I795" s="37">
        <v>21</v>
      </c>
      <c r="J795" s="12" t="s">
        <v>3955</v>
      </c>
      <c r="O795" s="37" t="s">
        <v>158</v>
      </c>
      <c r="P795" s="37" t="s">
        <v>36</v>
      </c>
      <c r="Q795" s="37" t="s">
        <v>3956</v>
      </c>
      <c r="R795" s="37" t="s">
        <v>3957</v>
      </c>
      <c r="S795" s="37"/>
      <c r="T795" s="37"/>
      <c r="W795" s="42" t="s">
        <v>1835</v>
      </c>
      <c r="X795" s="37" t="s">
        <v>3958</v>
      </c>
      <c r="Y795" s="37" t="b">
        <v>1</v>
      </c>
      <c r="Z795" s="37" t="b">
        <v>0</v>
      </c>
      <c r="AA795" s="37" t="b">
        <v>1</v>
      </c>
      <c r="AB795" s="37" t="b">
        <v>0</v>
      </c>
    </row>
    <row r="796" spans="1:28" ht="13.8" thickBot="1" x14ac:dyDescent="0.3">
      <c r="A796" s="37" t="s">
        <v>3959</v>
      </c>
      <c r="B796" s="37" t="s">
        <v>3960</v>
      </c>
      <c r="C796" s="37">
        <v>55</v>
      </c>
      <c r="D796" s="37">
        <v>405</v>
      </c>
      <c r="E796" s="37">
        <v>2021</v>
      </c>
      <c r="F796" s="37">
        <v>1</v>
      </c>
      <c r="G796" s="37" t="s">
        <v>33</v>
      </c>
      <c r="H796" s="37">
        <v>0</v>
      </c>
      <c r="I796" s="37"/>
      <c r="J796" s="12" t="s">
        <v>3961</v>
      </c>
      <c r="O796" s="37" t="s">
        <v>3431</v>
      </c>
      <c r="P796" s="28" t="s">
        <v>4113</v>
      </c>
      <c r="Q796" s="37" t="s">
        <v>3931</v>
      </c>
      <c r="R796" s="37" t="s">
        <v>1313</v>
      </c>
      <c r="S796" s="37"/>
      <c r="T796" s="37"/>
      <c r="W796" s="43" t="s">
        <v>4278</v>
      </c>
      <c r="X796" s="37" t="s">
        <v>1835</v>
      </c>
      <c r="Y796" s="37" t="b">
        <v>0</v>
      </c>
      <c r="Z796" s="37" t="b">
        <v>0</v>
      </c>
      <c r="AA796" s="37" t="b">
        <v>1</v>
      </c>
      <c r="AB796" s="37" t="b">
        <v>0</v>
      </c>
    </row>
    <row r="797" spans="1:28" ht="13.8" thickBot="1" x14ac:dyDescent="0.3">
      <c r="A797" s="37" t="s">
        <v>3962</v>
      </c>
      <c r="B797" s="37" t="s">
        <v>3963</v>
      </c>
      <c r="C797" s="37">
        <v>21</v>
      </c>
      <c r="D797" s="37">
        <v>121</v>
      </c>
      <c r="E797" s="37">
        <v>2022</v>
      </c>
      <c r="F797" s="37">
        <v>3</v>
      </c>
      <c r="G797" s="37" t="s">
        <v>33</v>
      </c>
      <c r="H797" s="37">
        <v>0</v>
      </c>
      <c r="I797" s="37">
        <v>67</v>
      </c>
      <c r="J797" s="12" t="s">
        <v>3964</v>
      </c>
      <c r="O797" s="37" t="s">
        <v>2681</v>
      </c>
      <c r="P797" s="37" t="s">
        <v>36</v>
      </c>
      <c r="Q797" s="37" t="s">
        <v>3965</v>
      </c>
      <c r="R797" s="37" t="s">
        <v>170</v>
      </c>
      <c r="S797" s="37"/>
      <c r="T797" s="37"/>
      <c r="W797" s="42" t="s">
        <v>4279</v>
      </c>
      <c r="X797" s="37" t="s">
        <v>3966</v>
      </c>
      <c r="Y797" s="37" t="b">
        <v>1</v>
      </c>
      <c r="Z797" s="37" t="b">
        <v>0</v>
      </c>
      <c r="AA797" s="37" t="b">
        <v>1</v>
      </c>
      <c r="AB797" s="37" t="b">
        <v>0</v>
      </c>
    </row>
    <row r="798" spans="1:28" ht="13.8" thickBot="1" x14ac:dyDescent="0.3">
      <c r="A798" s="37" t="s">
        <v>3967</v>
      </c>
      <c r="B798" s="37" t="s">
        <v>3968</v>
      </c>
      <c r="C798" s="37">
        <v>59</v>
      </c>
      <c r="D798" s="37">
        <v>228</v>
      </c>
      <c r="E798" s="37">
        <v>2021</v>
      </c>
      <c r="F798" s="37">
        <v>3</v>
      </c>
      <c r="G798" s="37" t="s">
        <v>33</v>
      </c>
      <c r="H798" s="37">
        <v>0</v>
      </c>
      <c r="I798" s="37">
        <v>61</v>
      </c>
      <c r="J798" s="12" t="s">
        <v>3969</v>
      </c>
      <c r="O798" s="37" t="s">
        <v>158</v>
      </c>
      <c r="P798" s="37" t="s">
        <v>36</v>
      </c>
      <c r="Q798" s="37" t="s">
        <v>3970</v>
      </c>
      <c r="R798" s="37" t="s">
        <v>3971</v>
      </c>
      <c r="S798" s="37"/>
      <c r="T798" s="37"/>
      <c r="W798" s="42" t="s">
        <v>122</v>
      </c>
      <c r="X798" s="37" t="s">
        <v>3972</v>
      </c>
      <c r="Y798" s="37" t="b">
        <v>1</v>
      </c>
      <c r="Z798" s="37" t="b">
        <v>0</v>
      </c>
      <c r="AA798" s="37" t="b">
        <v>1</v>
      </c>
      <c r="AB798" s="37" t="b">
        <v>1</v>
      </c>
    </row>
    <row r="799" spans="1:28" ht="13.8" thickBot="1" x14ac:dyDescent="0.3">
      <c r="A799" s="37" t="s">
        <v>3973</v>
      </c>
      <c r="B799" s="37" t="s">
        <v>3974</v>
      </c>
      <c r="C799" s="37">
        <v>33</v>
      </c>
      <c r="D799" s="37">
        <v>32</v>
      </c>
      <c r="E799" s="37">
        <v>2022</v>
      </c>
      <c r="F799" s="37">
        <v>2</v>
      </c>
      <c r="G799" s="37" t="s">
        <v>33</v>
      </c>
      <c r="H799" s="37">
        <v>0</v>
      </c>
      <c r="I799" s="37"/>
      <c r="J799" s="12" t="s">
        <v>3975</v>
      </c>
      <c r="K799" s="12" t="s">
        <v>3976</v>
      </c>
      <c r="O799" s="37" t="s">
        <v>3977</v>
      </c>
      <c r="P799" s="28" t="s">
        <v>4113</v>
      </c>
      <c r="Q799" s="37" t="s">
        <v>3978</v>
      </c>
      <c r="R799" s="37" t="s">
        <v>1309</v>
      </c>
      <c r="S799" s="37"/>
      <c r="T799" s="37"/>
      <c r="W799" s="43" t="s">
        <v>4280</v>
      </c>
      <c r="X799" s="37" t="s">
        <v>893</v>
      </c>
      <c r="Y799" s="37" t="b">
        <v>1</v>
      </c>
      <c r="Z799" s="37" t="b">
        <v>0</v>
      </c>
      <c r="AA799" s="37" t="b">
        <v>1</v>
      </c>
      <c r="AB799" s="37" t="b">
        <v>0</v>
      </c>
    </row>
    <row r="800" spans="1:28" ht="13.8" thickBot="1" x14ac:dyDescent="0.3">
      <c r="A800" s="37" t="s">
        <v>3979</v>
      </c>
      <c r="B800" s="37" t="s">
        <v>3979</v>
      </c>
      <c r="C800" s="37">
        <v>9</v>
      </c>
      <c r="D800" s="37">
        <v>17</v>
      </c>
      <c r="E800" s="37">
        <v>2022</v>
      </c>
      <c r="F800" s="37">
        <v>2</v>
      </c>
      <c r="G800" s="37" t="s">
        <v>33</v>
      </c>
      <c r="H800" s="37">
        <v>0</v>
      </c>
      <c r="I800" s="37">
        <v>41</v>
      </c>
      <c r="J800" s="12" t="s">
        <v>3980</v>
      </c>
      <c r="O800" s="37" t="s">
        <v>158</v>
      </c>
      <c r="P800" s="37" t="s">
        <v>36</v>
      </c>
      <c r="Q800" s="37" t="s">
        <v>3981</v>
      </c>
      <c r="R800" s="37" t="s">
        <v>3982</v>
      </c>
      <c r="S800" s="37"/>
      <c r="T800" s="37"/>
      <c r="W800" s="43" t="s">
        <v>4281</v>
      </c>
      <c r="Y800" s="37" t="b">
        <v>1</v>
      </c>
      <c r="Z800" s="37" t="b">
        <v>0</v>
      </c>
      <c r="AA800" s="37" t="b">
        <v>1</v>
      </c>
      <c r="AB800" s="37" t="b">
        <v>0</v>
      </c>
    </row>
    <row r="801" spans="1:28" ht="13.8" thickBot="1" x14ac:dyDescent="0.3">
      <c r="A801" s="37" t="s">
        <v>3983</v>
      </c>
      <c r="B801" s="37" t="s">
        <v>3984</v>
      </c>
      <c r="C801" s="37">
        <v>108</v>
      </c>
      <c r="D801" s="37">
        <v>1205</v>
      </c>
      <c r="E801" s="37">
        <v>2021</v>
      </c>
      <c r="F801" s="37">
        <v>3</v>
      </c>
      <c r="G801" s="37" t="s">
        <v>33</v>
      </c>
      <c r="H801" s="37">
        <v>0</v>
      </c>
      <c r="I801" s="37">
        <v>63</v>
      </c>
      <c r="J801" s="12" t="s">
        <v>3985</v>
      </c>
      <c r="O801" s="37" t="s">
        <v>158</v>
      </c>
      <c r="P801" s="37" t="s">
        <v>36</v>
      </c>
      <c r="Q801" s="37" t="s">
        <v>3986</v>
      </c>
      <c r="R801" s="37" t="s">
        <v>3987</v>
      </c>
      <c r="S801" s="37"/>
      <c r="T801" s="37"/>
      <c r="W801" s="42" t="s">
        <v>4270</v>
      </c>
      <c r="X801" s="37" t="s">
        <v>303</v>
      </c>
      <c r="Y801" s="37" t="b">
        <v>0</v>
      </c>
      <c r="Z801" s="37" t="b">
        <v>0</v>
      </c>
      <c r="AA801" s="37" t="b">
        <v>1</v>
      </c>
      <c r="AB801" s="37" t="b">
        <v>1</v>
      </c>
    </row>
    <row r="802" spans="1:28" ht="13.8" thickBot="1" x14ac:dyDescent="0.3">
      <c r="A802" s="37" t="s">
        <v>3988</v>
      </c>
      <c r="B802" s="37" t="s">
        <v>3989</v>
      </c>
      <c r="C802" s="37">
        <v>55</v>
      </c>
      <c r="D802" s="37">
        <v>763</v>
      </c>
      <c r="E802" s="37">
        <v>2022</v>
      </c>
      <c r="F802" s="37">
        <v>2</v>
      </c>
      <c r="G802" s="37">
        <v>1000</v>
      </c>
      <c r="H802" s="37">
        <v>1000</v>
      </c>
      <c r="I802" s="37">
        <v>56</v>
      </c>
      <c r="J802" s="12" t="s">
        <v>3990</v>
      </c>
      <c r="P802" s="37" t="s">
        <v>688</v>
      </c>
      <c r="Q802" s="37" t="s">
        <v>3991</v>
      </c>
      <c r="R802" s="37" t="s">
        <v>3992</v>
      </c>
      <c r="S802" s="37"/>
      <c r="T802" s="37"/>
      <c r="W802" s="43" t="s">
        <v>4208</v>
      </c>
      <c r="X802" s="37" t="s">
        <v>3993</v>
      </c>
      <c r="Y802" s="37" t="b">
        <v>1</v>
      </c>
      <c r="Z802" s="37" t="b">
        <v>0</v>
      </c>
      <c r="AA802" s="37" t="b">
        <v>1</v>
      </c>
      <c r="AB802" s="37" t="b">
        <v>1</v>
      </c>
    </row>
    <row r="803" spans="1:28" ht="13.8" thickBot="1" x14ac:dyDescent="0.3">
      <c r="A803" s="37" t="s">
        <v>3310</v>
      </c>
      <c r="B803" s="37" t="s">
        <v>3994</v>
      </c>
      <c r="C803" s="37">
        <v>13</v>
      </c>
      <c r="D803" s="37">
        <v>144</v>
      </c>
      <c r="E803" s="37">
        <v>2020</v>
      </c>
      <c r="F803" s="37">
        <v>1</v>
      </c>
      <c r="G803" s="37" t="s">
        <v>33</v>
      </c>
      <c r="H803" s="37">
        <v>0</v>
      </c>
      <c r="I803" s="37"/>
      <c r="J803" s="12" t="s">
        <v>3995</v>
      </c>
      <c r="O803" s="37" t="s">
        <v>492</v>
      </c>
      <c r="P803" s="28" t="s">
        <v>4113</v>
      </c>
      <c r="Q803" s="37" t="s">
        <v>3222</v>
      </c>
      <c r="R803" s="37" t="s">
        <v>1309</v>
      </c>
      <c r="S803" s="37"/>
      <c r="T803" s="37"/>
      <c r="V803" s="37" t="s">
        <v>3313</v>
      </c>
      <c r="W803" s="43" t="s">
        <v>4282</v>
      </c>
      <c r="X803" s="37" t="s">
        <v>3223</v>
      </c>
      <c r="Y803" s="37" t="b">
        <v>1</v>
      </c>
      <c r="Z803" s="37" t="b">
        <v>0</v>
      </c>
      <c r="AA803" s="37" t="b">
        <v>1</v>
      </c>
      <c r="AB803" s="37" t="b">
        <v>0</v>
      </c>
    </row>
    <row r="804" spans="1:28" ht="13.8" thickBot="1" x14ac:dyDescent="0.3">
      <c r="A804" s="37" t="s">
        <v>3996</v>
      </c>
      <c r="B804" s="37" t="s">
        <v>3997</v>
      </c>
      <c r="C804" s="37">
        <v>67</v>
      </c>
      <c r="D804" s="37">
        <v>141</v>
      </c>
      <c r="E804" s="37">
        <v>2022</v>
      </c>
      <c r="F804" s="37">
        <v>3</v>
      </c>
      <c r="G804" s="37" t="s">
        <v>33</v>
      </c>
      <c r="H804" s="37">
        <v>0</v>
      </c>
      <c r="I804" s="37">
        <v>72</v>
      </c>
      <c r="J804" s="12" t="s">
        <v>3998</v>
      </c>
      <c r="O804" s="37" t="s">
        <v>158</v>
      </c>
      <c r="P804" s="37" t="s">
        <v>36</v>
      </c>
      <c r="Q804" s="37" t="s">
        <v>3999</v>
      </c>
      <c r="R804" s="37" t="s">
        <v>1773</v>
      </c>
      <c r="S804" s="37"/>
      <c r="T804" s="37"/>
      <c r="W804" s="42" t="s">
        <v>4283</v>
      </c>
      <c r="X804" s="37" t="s">
        <v>4000</v>
      </c>
      <c r="Y804" s="37" t="b">
        <v>1</v>
      </c>
      <c r="Z804" s="37" t="b">
        <v>0</v>
      </c>
      <c r="AA804" s="37" t="b">
        <v>1</v>
      </c>
      <c r="AB804" s="37" t="b">
        <v>0</v>
      </c>
    </row>
    <row r="805" spans="1:28" ht="13.8" thickBot="1" x14ac:dyDescent="0.3">
      <c r="A805" s="37" t="s">
        <v>4001</v>
      </c>
      <c r="B805" s="37" t="s">
        <v>4002</v>
      </c>
      <c r="C805" s="37">
        <v>103</v>
      </c>
      <c r="D805" s="37">
        <v>387</v>
      </c>
      <c r="E805" s="37">
        <v>2021</v>
      </c>
      <c r="F805" s="37">
        <v>4</v>
      </c>
      <c r="G805" s="37" t="s">
        <v>33</v>
      </c>
      <c r="H805" s="37">
        <v>0</v>
      </c>
      <c r="I805" s="37">
        <v>92</v>
      </c>
      <c r="J805" s="12" t="s">
        <v>4003</v>
      </c>
      <c r="L805" s="12" t="s">
        <v>4004</v>
      </c>
      <c r="O805" s="37" t="s">
        <v>2066</v>
      </c>
      <c r="P805" s="28" t="s">
        <v>4115</v>
      </c>
      <c r="Q805" s="37" t="s">
        <v>4005</v>
      </c>
      <c r="R805" s="37" t="s">
        <v>326</v>
      </c>
      <c r="S805" s="37"/>
      <c r="T805" s="37"/>
      <c r="W805" s="42" t="s">
        <v>541</v>
      </c>
      <c r="X805" s="37" t="s">
        <v>4006</v>
      </c>
      <c r="Y805" s="37" t="b">
        <v>1</v>
      </c>
      <c r="Z805" s="37" t="b">
        <v>0</v>
      </c>
      <c r="AA805" s="37" t="b">
        <v>1</v>
      </c>
      <c r="AB805" s="37" t="b">
        <v>0</v>
      </c>
    </row>
    <row r="806" spans="1:28" ht="13.8" thickBot="1" x14ac:dyDescent="0.3">
      <c r="A806" s="37" t="s">
        <v>4007</v>
      </c>
      <c r="B806" s="37" t="s">
        <v>4008</v>
      </c>
      <c r="C806" s="37">
        <v>14</v>
      </c>
      <c r="D806" s="37">
        <v>45</v>
      </c>
      <c r="E806" s="37">
        <v>2021</v>
      </c>
      <c r="F806" s="37">
        <v>2</v>
      </c>
      <c r="G806" s="37" t="s">
        <v>33</v>
      </c>
      <c r="H806" s="37">
        <v>0</v>
      </c>
      <c r="I806" s="37">
        <v>372</v>
      </c>
      <c r="J806" s="12" t="s">
        <v>4009</v>
      </c>
      <c r="O806" s="37" t="s">
        <v>492</v>
      </c>
      <c r="P806" s="28" t="s">
        <v>4113</v>
      </c>
      <c r="Q806" s="37" t="s">
        <v>4010</v>
      </c>
      <c r="R806" s="37" t="s">
        <v>4011</v>
      </c>
      <c r="S806" s="37"/>
      <c r="T806" s="37"/>
      <c r="W806" s="42" t="s">
        <v>4284</v>
      </c>
      <c r="X806" s="37" t="s">
        <v>4012</v>
      </c>
      <c r="Y806" s="37" t="b">
        <v>1</v>
      </c>
      <c r="Z806" s="37" t="b">
        <v>0</v>
      </c>
      <c r="AA806" s="37" t="b">
        <v>1</v>
      </c>
      <c r="AB806" s="37" t="b">
        <v>1</v>
      </c>
    </row>
    <row r="807" spans="1:28" ht="13.8" thickBot="1" x14ac:dyDescent="0.3">
      <c r="A807" s="37" t="s">
        <v>4013</v>
      </c>
      <c r="B807" s="37" t="s">
        <v>4014</v>
      </c>
      <c r="C807" s="37">
        <v>49</v>
      </c>
      <c r="D807" s="37">
        <v>11</v>
      </c>
      <c r="E807" s="37">
        <v>2022</v>
      </c>
      <c r="F807" s="37">
        <v>2</v>
      </c>
      <c r="G807" s="37" t="s">
        <v>33</v>
      </c>
      <c r="H807" s="37">
        <v>0</v>
      </c>
      <c r="I807" s="37">
        <v>87</v>
      </c>
      <c r="J807" s="12" t="s">
        <v>4015</v>
      </c>
      <c r="O807" s="37" t="s">
        <v>2066</v>
      </c>
      <c r="P807" s="28" t="s">
        <v>4115</v>
      </c>
      <c r="Q807" s="37" t="s">
        <v>4016</v>
      </c>
      <c r="R807" s="37" t="s">
        <v>311</v>
      </c>
      <c r="S807" s="37"/>
      <c r="T807" s="37"/>
      <c r="W807" s="42" t="s">
        <v>4285</v>
      </c>
      <c r="X807" s="37" t="s">
        <v>4017</v>
      </c>
      <c r="Y807" s="37" t="b">
        <v>1</v>
      </c>
      <c r="Z807" s="37" t="b">
        <v>0</v>
      </c>
      <c r="AA807" s="37" t="b">
        <v>1</v>
      </c>
      <c r="AB807" s="37" t="b">
        <v>0</v>
      </c>
    </row>
    <row r="808" spans="1:28" ht="13.8" thickBot="1" x14ac:dyDescent="0.3">
      <c r="A808" s="37" t="s">
        <v>4018</v>
      </c>
      <c r="B808" s="37" t="s">
        <v>4019</v>
      </c>
      <c r="C808" s="37">
        <v>31</v>
      </c>
      <c r="D808" s="37">
        <v>27</v>
      </c>
      <c r="E808" s="37">
        <v>2022</v>
      </c>
      <c r="F808" s="37">
        <v>1</v>
      </c>
      <c r="G808" s="37" t="s">
        <v>33</v>
      </c>
      <c r="H808" s="37">
        <v>0</v>
      </c>
      <c r="I808" s="37"/>
      <c r="J808" s="12" t="s">
        <v>4020</v>
      </c>
      <c r="O808" s="37" t="s">
        <v>4021</v>
      </c>
      <c r="P808" s="37" t="s">
        <v>36</v>
      </c>
      <c r="Q808" s="37" t="s">
        <v>4022</v>
      </c>
      <c r="R808" s="37" t="s">
        <v>225</v>
      </c>
      <c r="S808" s="37"/>
      <c r="T808" s="37"/>
      <c r="W808" s="42" t="s">
        <v>4227</v>
      </c>
      <c r="X808" s="37" t="s">
        <v>4023</v>
      </c>
      <c r="Y808" s="37" t="b">
        <v>1</v>
      </c>
      <c r="Z808" s="37" t="b">
        <v>0</v>
      </c>
      <c r="AA808" s="37" t="b">
        <v>1</v>
      </c>
      <c r="AB808" s="37" t="b">
        <v>0</v>
      </c>
    </row>
    <row r="809" spans="1:28" ht="13.8" thickBot="1" x14ac:dyDescent="0.3">
      <c r="A809" s="37" t="s">
        <v>3411</v>
      </c>
      <c r="B809" s="37" t="s">
        <v>3412</v>
      </c>
      <c r="C809" s="37">
        <v>12</v>
      </c>
      <c r="D809" s="37">
        <v>53</v>
      </c>
      <c r="E809" s="37">
        <v>2020</v>
      </c>
      <c r="F809" s="37">
        <v>2</v>
      </c>
      <c r="G809" s="37" t="s">
        <v>33</v>
      </c>
      <c r="H809" s="37">
        <v>0</v>
      </c>
      <c r="I809" s="37">
        <v>86</v>
      </c>
      <c r="J809" s="12" t="s">
        <v>4024</v>
      </c>
      <c r="O809" s="37" t="s">
        <v>492</v>
      </c>
      <c r="P809" s="28" t="s">
        <v>4113</v>
      </c>
      <c r="Q809" s="37" t="s">
        <v>4025</v>
      </c>
      <c r="R809" s="37" t="s">
        <v>60</v>
      </c>
      <c r="S809" s="37"/>
      <c r="T809" s="37"/>
      <c r="W809" s="43" t="s">
        <v>4286</v>
      </c>
      <c r="X809" s="37" t="s">
        <v>4026</v>
      </c>
      <c r="Y809" s="37" t="b">
        <v>1</v>
      </c>
      <c r="Z809" s="37" t="b">
        <v>0</v>
      </c>
      <c r="AA809" s="37" t="b">
        <v>1</v>
      </c>
      <c r="AB809" s="37" t="b">
        <v>0</v>
      </c>
    </row>
    <row r="810" spans="1:28" ht="13.8" thickBot="1" x14ac:dyDescent="0.3">
      <c r="A810" s="37" t="s">
        <v>4027</v>
      </c>
      <c r="B810" s="37" t="s">
        <v>4028</v>
      </c>
      <c r="C810" s="37">
        <v>9</v>
      </c>
      <c r="D810" s="37">
        <v>40</v>
      </c>
      <c r="E810" s="37">
        <v>2022</v>
      </c>
      <c r="F810" s="37">
        <v>2</v>
      </c>
      <c r="G810" s="37" t="s">
        <v>33</v>
      </c>
      <c r="H810" s="37">
        <v>0</v>
      </c>
      <c r="I810" s="37"/>
      <c r="J810" s="12" t="s">
        <v>4029</v>
      </c>
      <c r="L810" s="12" t="s">
        <v>4030</v>
      </c>
      <c r="O810" s="37" t="s">
        <v>158</v>
      </c>
      <c r="P810" s="37" t="s">
        <v>36</v>
      </c>
      <c r="Q810" s="37" t="s">
        <v>1092</v>
      </c>
      <c r="R810" s="37" t="s">
        <v>1092</v>
      </c>
      <c r="S810" s="37"/>
      <c r="T810" s="37"/>
      <c r="W810" s="42" t="s">
        <v>4148</v>
      </c>
      <c r="X810" s="37" t="s">
        <v>4031</v>
      </c>
      <c r="Y810" s="37" t="b">
        <v>1</v>
      </c>
      <c r="Z810" s="37" t="b">
        <v>0</v>
      </c>
      <c r="AA810" s="37" t="b">
        <v>1</v>
      </c>
      <c r="AB810" s="37" t="b">
        <v>1</v>
      </c>
    </row>
    <row r="811" spans="1:28" ht="13.8" thickBot="1" x14ac:dyDescent="0.3">
      <c r="A811" s="37" t="s">
        <v>4032</v>
      </c>
      <c r="B811" s="37" t="s">
        <v>3323</v>
      </c>
      <c r="C811" s="37">
        <v>43</v>
      </c>
      <c r="D811" s="37">
        <v>314</v>
      </c>
      <c r="E811" s="37">
        <v>2022</v>
      </c>
      <c r="F811" s="37">
        <v>2</v>
      </c>
      <c r="G811" s="37" t="s">
        <v>33</v>
      </c>
      <c r="H811" s="37">
        <v>0</v>
      </c>
      <c r="I811" s="37">
        <v>7</v>
      </c>
      <c r="J811" s="12" t="s">
        <v>4033</v>
      </c>
      <c r="K811" s="12" t="s">
        <v>4034</v>
      </c>
      <c r="O811" s="37" t="s">
        <v>492</v>
      </c>
      <c r="P811" s="28" t="s">
        <v>4113</v>
      </c>
      <c r="Q811" s="37" t="s">
        <v>4011</v>
      </c>
      <c r="R811" s="37" t="s">
        <v>4011</v>
      </c>
      <c r="S811" s="37"/>
      <c r="T811" s="37"/>
      <c r="W811" s="43" t="s">
        <v>4208</v>
      </c>
      <c r="X811" s="37" t="s">
        <v>789</v>
      </c>
      <c r="Y811" s="37" t="b">
        <v>1</v>
      </c>
      <c r="Z811" s="37" t="b">
        <v>0</v>
      </c>
      <c r="AA811" s="37" t="b">
        <v>1</v>
      </c>
      <c r="AB811" s="37" t="b">
        <v>1</v>
      </c>
    </row>
    <row r="812" spans="1:28" ht="13.8" thickBot="1" x14ac:dyDescent="0.3">
      <c r="A812" s="37" t="s">
        <v>3219</v>
      </c>
      <c r="B812" s="37" t="s">
        <v>3994</v>
      </c>
      <c r="C812" s="37">
        <v>10</v>
      </c>
      <c r="D812" s="37">
        <v>33</v>
      </c>
      <c r="E812" s="37">
        <v>2020</v>
      </c>
      <c r="F812" s="37">
        <v>1</v>
      </c>
      <c r="G812" s="37" t="s">
        <v>33</v>
      </c>
      <c r="H812" s="37">
        <v>0</v>
      </c>
      <c r="I812" s="37"/>
      <c r="J812" s="12" t="s">
        <v>4035</v>
      </c>
      <c r="O812" s="37" t="s">
        <v>492</v>
      </c>
      <c r="P812" s="28" t="s">
        <v>4113</v>
      </c>
      <c r="Q812" s="37" t="s">
        <v>3222</v>
      </c>
      <c r="R812" s="37" t="s">
        <v>1309</v>
      </c>
      <c r="S812" s="37"/>
      <c r="T812" s="37"/>
      <c r="V812" s="37" t="s">
        <v>3313</v>
      </c>
      <c r="W812" s="42" t="s">
        <v>4287</v>
      </c>
      <c r="X812" s="37" t="s">
        <v>3223</v>
      </c>
      <c r="Y812" s="37" t="b">
        <v>1</v>
      </c>
      <c r="Z812" s="37" t="b">
        <v>0</v>
      </c>
      <c r="AA812" s="37" t="b">
        <v>1</v>
      </c>
      <c r="AB812" s="37" t="b">
        <v>0</v>
      </c>
    </row>
    <row r="813" spans="1:28" ht="13.8" thickBot="1" x14ac:dyDescent="0.3">
      <c r="A813" s="37" t="s">
        <v>4036</v>
      </c>
      <c r="B813" s="37" t="s">
        <v>4037</v>
      </c>
      <c r="C813" s="37">
        <v>63</v>
      </c>
      <c r="D813" s="37">
        <v>201</v>
      </c>
      <c r="E813" s="37">
        <v>2022</v>
      </c>
      <c r="F813" s="37">
        <v>3</v>
      </c>
      <c r="G813" s="37" t="s">
        <v>33</v>
      </c>
      <c r="H813" s="37">
        <v>0</v>
      </c>
      <c r="I813" s="37">
        <v>84</v>
      </c>
      <c r="J813" s="12" t="s">
        <v>4038</v>
      </c>
      <c r="O813" s="37" t="s">
        <v>4039</v>
      </c>
      <c r="P813" s="37" t="s">
        <v>36</v>
      </c>
      <c r="Q813" s="37" t="s">
        <v>4040</v>
      </c>
      <c r="R813" s="37" t="s">
        <v>1773</v>
      </c>
      <c r="S813" s="37"/>
      <c r="T813" s="37"/>
      <c r="W813" s="42" t="s">
        <v>20</v>
      </c>
      <c r="X813" s="37" t="s">
        <v>789</v>
      </c>
      <c r="Y813" s="37" t="b">
        <v>1</v>
      </c>
      <c r="Z813" s="37" t="b">
        <v>0</v>
      </c>
      <c r="AA813" s="37" t="b">
        <v>1</v>
      </c>
      <c r="AB813" s="37" t="b">
        <v>0</v>
      </c>
    </row>
    <row r="814" spans="1:28" ht="13.8" thickBot="1" x14ac:dyDescent="0.3">
      <c r="A814" s="37" t="s">
        <v>4041</v>
      </c>
      <c r="B814" s="37" t="s">
        <v>4042</v>
      </c>
      <c r="C814" s="37">
        <v>10</v>
      </c>
      <c r="D814" s="37">
        <v>45</v>
      </c>
      <c r="E814" s="37">
        <v>2022</v>
      </c>
      <c r="F814" s="37">
        <v>1</v>
      </c>
      <c r="G814" s="37" t="s">
        <v>33</v>
      </c>
      <c r="H814" s="37">
        <v>0</v>
      </c>
      <c r="I814" s="37"/>
      <c r="J814" s="12" t="s">
        <v>4043</v>
      </c>
      <c r="O814" s="37" t="s">
        <v>158</v>
      </c>
      <c r="P814" s="37" t="s">
        <v>36</v>
      </c>
      <c r="Q814" s="37" t="s">
        <v>4044</v>
      </c>
      <c r="R814" s="37" t="s">
        <v>170</v>
      </c>
      <c r="S814" s="37"/>
      <c r="T814" s="37"/>
      <c r="W814" s="42" t="s">
        <v>112</v>
      </c>
      <c r="X814" s="37" t="s">
        <v>303</v>
      </c>
      <c r="Y814" s="37" t="b">
        <v>0</v>
      </c>
      <c r="Z814" s="37" t="b">
        <v>0</v>
      </c>
      <c r="AA814" s="37" t="b">
        <v>1</v>
      </c>
      <c r="AB814" s="37" t="b">
        <v>1</v>
      </c>
    </row>
    <row r="815" spans="1:28" ht="13.8" thickBot="1" x14ac:dyDescent="0.3">
      <c r="A815" s="37" t="s">
        <v>4045</v>
      </c>
      <c r="B815" s="37" t="s">
        <v>4046</v>
      </c>
      <c r="C815" s="37">
        <v>70</v>
      </c>
      <c r="D815" s="37">
        <v>336</v>
      </c>
      <c r="E815" s="37">
        <v>2019</v>
      </c>
      <c r="F815" s="37">
        <v>2</v>
      </c>
      <c r="G815" s="37" t="s">
        <v>4047</v>
      </c>
      <c r="H815" s="37">
        <v>4000</v>
      </c>
      <c r="I815" s="37">
        <v>49</v>
      </c>
      <c r="J815" s="11" t="s">
        <v>4048</v>
      </c>
      <c r="O815" s="37" t="s">
        <v>492</v>
      </c>
      <c r="P815" s="37" t="s">
        <v>110</v>
      </c>
      <c r="R815" s="37" t="s">
        <v>4049</v>
      </c>
      <c r="S815" s="37"/>
      <c r="T815" s="37"/>
      <c r="W815" s="42" t="s">
        <v>112</v>
      </c>
    </row>
    <row r="816" spans="1:28" ht="13.8" thickBot="1" x14ac:dyDescent="0.3">
      <c r="A816" s="37" t="s">
        <v>4050</v>
      </c>
      <c r="B816" s="37" t="s">
        <v>4051</v>
      </c>
      <c r="C816" s="37">
        <v>99</v>
      </c>
      <c r="D816" s="37">
        <v>420</v>
      </c>
      <c r="E816" s="37">
        <v>2019</v>
      </c>
      <c r="F816" s="37">
        <v>2</v>
      </c>
      <c r="G816" s="37" t="s">
        <v>4052</v>
      </c>
      <c r="H816" s="37">
        <v>7500</v>
      </c>
      <c r="I816" s="37">
        <v>29</v>
      </c>
      <c r="J816" s="11" t="s">
        <v>4053</v>
      </c>
      <c r="O816" s="37" t="s">
        <v>158</v>
      </c>
      <c r="P816" s="37" t="s">
        <v>110</v>
      </c>
      <c r="R816" s="37" t="s">
        <v>4049</v>
      </c>
      <c r="S816" s="37"/>
      <c r="T816" s="37"/>
      <c r="W816" s="42" t="s">
        <v>112</v>
      </c>
    </row>
    <row r="817" spans="1:31" ht="13.8" thickBot="1" x14ac:dyDescent="0.3">
      <c r="A817" s="37" t="s">
        <v>4054</v>
      </c>
      <c r="B817" s="37" t="s">
        <v>4055</v>
      </c>
      <c r="C817" s="37">
        <v>60</v>
      </c>
      <c r="D817" s="37">
        <v>234</v>
      </c>
      <c r="E817" s="37">
        <v>2019</v>
      </c>
      <c r="F817" s="37">
        <v>2</v>
      </c>
      <c r="G817" s="37" t="s">
        <v>4047</v>
      </c>
      <c r="H817" s="37">
        <v>4000</v>
      </c>
      <c r="I817" s="37">
        <v>90</v>
      </c>
      <c r="J817" s="37" t="s">
        <v>4056</v>
      </c>
      <c r="O817" s="37" t="s">
        <v>2066</v>
      </c>
      <c r="P817" s="37" t="s">
        <v>110</v>
      </c>
      <c r="S817" s="37"/>
      <c r="T817" s="37"/>
      <c r="W817" s="42" t="s">
        <v>112</v>
      </c>
    </row>
    <row r="818" spans="1:31" ht="13.8" thickBot="1" x14ac:dyDescent="0.3">
      <c r="A818" s="37" t="s">
        <v>4057</v>
      </c>
      <c r="B818" s="37" t="s">
        <v>4058</v>
      </c>
      <c r="C818" s="37">
        <v>49</v>
      </c>
      <c r="D818" s="37">
        <v>439</v>
      </c>
      <c r="E818" s="37">
        <v>2019</v>
      </c>
      <c r="F818" s="37">
        <v>2</v>
      </c>
      <c r="G818" s="37" t="s">
        <v>4047</v>
      </c>
      <c r="H818" s="37">
        <v>4000</v>
      </c>
      <c r="I818" s="37">
        <v>30</v>
      </c>
      <c r="J818" s="11" t="s">
        <v>4059</v>
      </c>
      <c r="P818" s="37" t="s">
        <v>110</v>
      </c>
      <c r="S818" s="37"/>
      <c r="T818" s="37"/>
      <c r="W818" s="42" t="s">
        <v>112</v>
      </c>
    </row>
    <row r="819" spans="1:31" ht="13.8" thickBot="1" x14ac:dyDescent="0.3">
      <c r="A819" s="37" t="s">
        <v>4060</v>
      </c>
      <c r="B819" s="37" t="s">
        <v>4061</v>
      </c>
      <c r="C819" s="37">
        <v>82</v>
      </c>
      <c r="D819" s="37">
        <v>716</v>
      </c>
      <c r="E819" s="37">
        <v>2019</v>
      </c>
      <c r="F819" s="37">
        <v>2</v>
      </c>
      <c r="G819" s="37" t="s">
        <v>251</v>
      </c>
      <c r="H819" s="37">
        <v>5000</v>
      </c>
      <c r="I819" s="37">
        <v>44</v>
      </c>
      <c r="J819" s="37" t="s">
        <v>4062</v>
      </c>
      <c r="P819" s="37" t="s">
        <v>110</v>
      </c>
      <c r="R819" s="37" t="s">
        <v>4049</v>
      </c>
      <c r="S819" s="37"/>
      <c r="T819" s="37"/>
      <c r="W819" s="42" t="s">
        <v>112</v>
      </c>
    </row>
    <row r="820" spans="1:31" ht="13.8" thickBot="1" x14ac:dyDescent="0.3">
      <c r="A820" s="37" t="s">
        <v>4063</v>
      </c>
      <c r="B820" s="37" t="s">
        <v>4064</v>
      </c>
      <c r="C820" s="37">
        <v>87</v>
      </c>
      <c r="D820" s="37">
        <v>247</v>
      </c>
      <c r="E820" s="37">
        <v>2020</v>
      </c>
      <c r="F820" s="37">
        <v>2</v>
      </c>
      <c r="G820" s="37" t="s">
        <v>4047</v>
      </c>
      <c r="H820" s="37">
        <v>4000</v>
      </c>
      <c r="I820" s="37">
        <v>91</v>
      </c>
      <c r="J820" s="11" t="s">
        <v>4065</v>
      </c>
      <c r="P820" s="37" t="s">
        <v>110</v>
      </c>
      <c r="R820" s="37" t="s">
        <v>4049</v>
      </c>
      <c r="S820" s="37"/>
      <c r="T820" s="37"/>
      <c r="W820" s="42" t="s">
        <v>112</v>
      </c>
    </row>
    <row r="821" spans="1:31" ht="13.8" thickBot="1" x14ac:dyDescent="0.3">
      <c r="A821" s="37" t="s">
        <v>4066</v>
      </c>
      <c r="B821" s="37" t="s">
        <v>4067</v>
      </c>
      <c r="C821" s="37">
        <v>56</v>
      </c>
      <c r="D821" s="37">
        <v>188</v>
      </c>
      <c r="E821" s="37">
        <v>2021</v>
      </c>
      <c r="F821" s="37">
        <v>2</v>
      </c>
      <c r="G821" s="37" t="s">
        <v>66</v>
      </c>
      <c r="H821" s="37">
        <v>1000</v>
      </c>
      <c r="I821" s="37">
        <v>60</v>
      </c>
      <c r="J821" s="11" t="s">
        <v>4068</v>
      </c>
      <c r="P821" s="37" t="s">
        <v>110</v>
      </c>
      <c r="S821" s="37"/>
      <c r="T821" s="37"/>
      <c r="W821" s="42"/>
    </row>
    <row r="822" spans="1:31" ht="13.8" thickBot="1" x14ac:dyDescent="0.3">
      <c r="A822" s="37" t="s">
        <v>4069</v>
      </c>
      <c r="C822" s="37">
        <v>117</v>
      </c>
      <c r="E822" s="37">
        <v>2019</v>
      </c>
      <c r="F822" s="37">
        <v>2</v>
      </c>
      <c r="H822" s="37">
        <v>0</v>
      </c>
      <c r="I822" s="37">
        <v>110</v>
      </c>
      <c r="J822" s="12" t="s">
        <v>4070</v>
      </c>
      <c r="P822" s="37" t="s">
        <v>110</v>
      </c>
      <c r="Q822" s="37" t="s">
        <v>4071</v>
      </c>
      <c r="R822" s="37" t="s">
        <v>311</v>
      </c>
      <c r="S822" s="37"/>
      <c r="T822" s="37"/>
      <c r="W822" s="42" t="s">
        <v>4288</v>
      </c>
      <c r="X822" s="37" t="s">
        <v>96</v>
      </c>
      <c r="Y822" s="37" t="b">
        <v>0</v>
      </c>
      <c r="Z822" s="37" t="b">
        <v>0</v>
      </c>
      <c r="AA822" s="37" t="b">
        <v>0</v>
      </c>
      <c r="AB822" s="37" t="b">
        <v>1</v>
      </c>
    </row>
    <row r="823" spans="1:31" ht="13.8" thickBot="1" x14ac:dyDescent="0.3">
      <c r="A823" s="37" t="s">
        <v>4072</v>
      </c>
      <c r="B823" s="5"/>
      <c r="C823" s="37">
        <v>254</v>
      </c>
      <c r="D823" s="37"/>
      <c r="E823" s="37">
        <v>2019</v>
      </c>
      <c r="F823" s="37">
        <v>2</v>
      </c>
      <c r="G823" s="37"/>
      <c r="H823" s="37">
        <v>0</v>
      </c>
      <c r="I823" s="37"/>
      <c r="J823" s="11" t="s">
        <v>4073</v>
      </c>
      <c r="K823" s="11" t="s">
        <v>4074</v>
      </c>
      <c r="L823" s="5"/>
      <c r="M823" s="5"/>
      <c r="N823" s="5"/>
      <c r="O823" s="37" t="s">
        <v>59</v>
      </c>
      <c r="P823" s="28" t="s">
        <v>4113</v>
      </c>
      <c r="Q823" s="37" t="s">
        <v>4075</v>
      </c>
      <c r="R823" s="37" t="s">
        <v>2416</v>
      </c>
      <c r="S823" s="37"/>
      <c r="T823" s="37"/>
      <c r="U823" s="37"/>
      <c r="V823" s="37"/>
      <c r="W823" s="42" t="s">
        <v>4289</v>
      </c>
      <c r="X823" s="37" t="s">
        <v>4076</v>
      </c>
      <c r="Y823" s="37" t="b">
        <v>1</v>
      </c>
      <c r="Z823" s="37" t="b">
        <v>1</v>
      </c>
      <c r="AA823" s="37" t="b">
        <v>1</v>
      </c>
      <c r="AB823" s="37" t="b">
        <v>1</v>
      </c>
      <c r="AC823" s="5"/>
      <c r="AD823" s="5"/>
      <c r="AE823" s="5"/>
    </row>
    <row r="824" spans="1:31" ht="13.8" thickBot="1" x14ac:dyDescent="0.3">
      <c r="A824" s="28" t="s">
        <v>4077</v>
      </c>
      <c r="B824" s="5"/>
      <c r="C824" s="37">
        <v>47</v>
      </c>
      <c r="D824" s="37"/>
      <c r="E824" s="37">
        <v>2019</v>
      </c>
      <c r="F824" s="37">
        <v>2</v>
      </c>
      <c r="G824" s="37"/>
      <c r="H824" s="37">
        <v>0</v>
      </c>
      <c r="I824" s="37"/>
      <c r="J824" s="12" t="s">
        <v>4078</v>
      </c>
      <c r="K824" s="5"/>
      <c r="L824" s="5"/>
      <c r="M824" s="5"/>
      <c r="N824" s="5"/>
      <c r="O824" s="37" t="s">
        <v>1162</v>
      </c>
      <c r="P824" s="28" t="s">
        <v>4114</v>
      </c>
      <c r="Q824" s="37" t="s">
        <v>1226</v>
      </c>
      <c r="R824" s="37" t="s">
        <v>1227</v>
      </c>
      <c r="S824" s="37"/>
      <c r="T824" s="37"/>
      <c r="U824" s="37"/>
      <c r="V824" s="37"/>
      <c r="W824" s="42" t="s">
        <v>4290</v>
      </c>
      <c r="X824" s="37" t="s">
        <v>4079</v>
      </c>
      <c r="Y824" s="19" t="b">
        <v>1</v>
      </c>
      <c r="Z824" s="37" t="b">
        <v>0</v>
      </c>
      <c r="AA824" s="37" t="b">
        <v>1</v>
      </c>
      <c r="AB824" s="37" t="b">
        <v>0</v>
      </c>
      <c r="AC824" s="5"/>
      <c r="AD824" s="5"/>
      <c r="AE824" s="5"/>
    </row>
    <row r="825" spans="1:31" ht="13.8" thickBot="1" x14ac:dyDescent="0.3">
      <c r="A825" s="28" t="s">
        <v>4080</v>
      </c>
      <c r="B825" s="5"/>
      <c r="C825" s="37">
        <v>26</v>
      </c>
      <c r="D825" s="37"/>
      <c r="E825" s="37">
        <v>2019</v>
      </c>
      <c r="F825" s="37">
        <v>2</v>
      </c>
      <c r="G825" s="37"/>
      <c r="H825" s="37">
        <v>0</v>
      </c>
      <c r="I825" s="37"/>
      <c r="J825" s="11" t="s">
        <v>4081</v>
      </c>
      <c r="K825" s="5"/>
      <c r="L825" s="5"/>
      <c r="M825" s="5"/>
      <c r="N825" s="5"/>
      <c r="O825" s="37" t="s">
        <v>158</v>
      </c>
      <c r="P825" s="37" t="s">
        <v>36</v>
      </c>
      <c r="Q825" s="37" t="s">
        <v>4082</v>
      </c>
      <c r="R825" s="37" t="s">
        <v>4083</v>
      </c>
      <c r="S825" s="37"/>
      <c r="T825" s="37"/>
      <c r="U825" s="37"/>
      <c r="V825" s="37"/>
      <c r="W825" s="42" t="s">
        <v>4291</v>
      </c>
      <c r="X825" s="37" t="s">
        <v>4084</v>
      </c>
      <c r="Y825" s="37" t="b">
        <v>0</v>
      </c>
      <c r="Z825" s="37" t="b">
        <v>0</v>
      </c>
      <c r="AA825" s="37" t="b">
        <v>1</v>
      </c>
      <c r="AB825" s="37" t="b">
        <v>0</v>
      </c>
      <c r="AC825" s="5"/>
      <c r="AD825" s="5"/>
      <c r="AE825" s="5"/>
    </row>
    <row r="826" spans="1:31" ht="13.8" thickBot="1" x14ac:dyDescent="0.3">
      <c r="A826" s="28" t="s">
        <v>4085</v>
      </c>
      <c r="C826" s="37">
        <v>31</v>
      </c>
      <c r="D826" s="37"/>
      <c r="E826" s="37">
        <v>2019</v>
      </c>
      <c r="F826" s="37">
        <v>2</v>
      </c>
      <c r="G826" s="37"/>
      <c r="H826" s="37">
        <v>0</v>
      </c>
      <c r="I826" s="37">
        <v>47</v>
      </c>
      <c r="J826" s="11" t="s">
        <v>4086</v>
      </c>
      <c r="O826" s="37" t="s">
        <v>492</v>
      </c>
      <c r="P826" s="28" t="s">
        <v>4113</v>
      </c>
      <c r="Q826" s="37" t="s">
        <v>4087</v>
      </c>
      <c r="R826" s="37" t="s">
        <v>815</v>
      </c>
      <c r="S826" s="37"/>
      <c r="T826" s="37"/>
      <c r="U826" s="37"/>
      <c r="V826" s="37"/>
      <c r="W826" s="42" t="s">
        <v>4292</v>
      </c>
      <c r="X826" s="37" t="s">
        <v>4088</v>
      </c>
      <c r="Y826" s="37" t="b">
        <v>0</v>
      </c>
      <c r="Z826" s="37" t="b">
        <v>0</v>
      </c>
      <c r="AA826" s="37" t="b">
        <v>1</v>
      </c>
      <c r="AB826" s="37" t="b">
        <v>0</v>
      </c>
    </row>
    <row r="827" spans="1:31" ht="13.8" thickBot="1" x14ac:dyDescent="0.3">
      <c r="A827" s="28" t="s">
        <v>4089</v>
      </c>
      <c r="C827" s="37">
        <v>37</v>
      </c>
      <c r="D827" s="37"/>
      <c r="E827" s="37">
        <v>2019</v>
      </c>
      <c r="F827" s="37">
        <v>2</v>
      </c>
      <c r="G827" s="37"/>
      <c r="H827" s="37">
        <v>0</v>
      </c>
      <c r="I827" s="37"/>
      <c r="J827" s="11" t="s">
        <v>4090</v>
      </c>
      <c r="O827" s="37" t="s">
        <v>492</v>
      </c>
      <c r="P827" s="28" t="s">
        <v>4113</v>
      </c>
      <c r="Q827" s="37" t="s">
        <v>120</v>
      </c>
      <c r="R827" s="37" t="s">
        <v>120</v>
      </c>
      <c r="S827" s="37"/>
      <c r="T827" s="37"/>
      <c r="U827" s="37"/>
      <c r="V827" s="37"/>
      <c r="W827" s="42" t="s">
        <v>112</v>
      </c>
      <c r="X827" s="37"/>
      <c r="Y827" s="37" t="b">
        <v>0</v>
      </c>
      <c r="Z827" s="37" t="b">
        <v>0</v>
      </c>
      <c r="AA827" s="37" t="b">
        <v>1</v>
      </c>
      <c r="AB827" s="37" t="b">
        <v>0</v>
      </c>
    </row>
    <row r="828" spans="1:31" ht="13.8" thickBot="1" x14ac:dyDescent="0.3">
      <c r="A828" s="28" t="s">
        <v>4091</v>
      </c>
      <c r="C828" s="37">
        <v>35</v>
      </c>
      <c r="D828" s="37">
        <v>16</v>
      </c>
      <c r="E828" s="37">
        <v>2021</v>
      </c>
      <c r="F828" s="37">
        <v>2</v>
      </c>
      <c r="G828" s="37" t="s">
        <v>4092</v>
      </c>
      <c r="H828" s="37">
        <v>9000</v>
      </c>
      <c r="I828" s="37">
        <v>79</v>
      </c>
      <c r="J828" s="12" t="s">
        <v>4093</v>
      </c>
      <c r="P828" s="37" t="s">
        <v>688</v>
      </c>
      <c r="Q828" s="37" t="s">
        <v>4094</v>
      </c>
      <c r="R828" s="37" t="s">
        <v>690</v>
      </c>
      <c r="S828" s="37"/>
      <c r="T828" s="37"/>
      <c r="W828" s="42" t="s">
        <v>112</v>
      </c>
      <c r="X828" s="37" t="s">
        <v>4095</v>
      </c>
      <c r="Y828" s="19" t="b">
        <v>1</v>
      </c>
      <c r="Z828" s="37" t="b">
        <v>0</v>
      </c>
      <c r="AA828" s="37" t="b">
        <v>0</v>
      </c>
      <c r="AB828" s="37" t="b">
        <v>1</v>
      </c>
    </row>
    <row r="829" spans="1:31" ht="13.8" thickBot="1" x14ac:dyDescent="0.3">
      <c r="A829" s="37" t="s">
        <v>4096</v>
      </c>
      <c r="C829" s="37">
        <v>18</v>
      </c>
      <c r="D829" s="37">
        <v>14</v>
      </c>
      <c r="E829" s="37">
        <v>2021</v>
      </c>
      <c r="F829" s="37">
        <v>2</v>
      </c>
      <c r="G829" s="37" t="s">
        <v>4047</v>
      </c>
      <c r="H829" s="37">
        <v>4000</v>
      </c>
      <c r="I829" s="37">
        <v>53</v>
      </c>
      <c r="J829" s="12" t="s">
        <v>4097</v>
      </c>
      <c r="O829" s="37" t="s">
        <v>2066</v>
      </c>
      <c r="P829" s="28" t="s">
        <v>4114</v>
      </c>
      <c r="Q829" s="37" t="s">
        <v>4098</v>
      </c>
      <c r="R829" s="37" t="s">
        <v>4099</v>
      </c>
      <c r="S829" s="37"/>
      <c r="T829" s="37"/>
      <c r="W829" s="42" t="s">
        <v>112</v>
      </c>
      <c r="X829" s="37" t="s">
        <v>4100</v>
      </c>
      <c r="Y829" s="19" t="b">
        <v>1</v>
      </c>
      <c r="Z829" s="19" t="b">
        <v>1</v>
      </c>
      <c r="AA829" s="37" t="b">
        <v>0</v>
      </c>
      <c r="AB829" s="37" t="b">
        <v>1</v>
      </c>
    </row>
    <row r="830" spans="1:31" ht="13.8" thickBot="1" x14ac:dyDescent="0.3">
      <c r="A830" s="37" t="s">
        <v>4101</v>
      </c>
      <c r="C830" s="37">
        <v>237</v>
      </c>
      <c r="D830" s="37">
        <v>2269</v>
      </c>
      <c r="E830" s="37">
        <v>2020</v>
      </c>
      <c r="F830" s="37">
        <v>3</v>
      </c>
      <c r="G830" s="37" t="s">
        <v>4102</v>
      </c>
      <c r="H830" s="37">
        <v>33500</v>
      </c>
      <c r="I830" s="37">
        <v>75</v>
      </c>
      <c r="J830" s="12" t="s">
        <v>4103</v>
      </c>
      <c r="O830" s="37" t="s">
        <v>4104</v>
      </c>
      <c r="P830" s="37" t="s">
        <v>110</v>
      </c>
      <c r="Q830" s="37" t="s">
        <v>4105</v>
      </c>
      <c r="R830" s="37" t="s">
        <v>4106</v>
      </c>
      <c r="S830" s="37"/>
      <c r="T830" s="37"/>
      <c r="W830" s="42" t="s">
        <v>483</v>
      </c>
      <c r="X830" s="37" t="s">
        <v>282</v>
      </c>
      <c r="Y830" s="37" t="b">
        <v>0</v>
      </c>
      <c r="Z830" s="37" t="b">
        <v>0</v>
      </c>
      <c r="AA830" s="37" t="b">
        <v>0</v>
      </c>
      <c r="AB830" s="37" t="b">
        <v>1</v>
      </c>
    </row>
    <row r="831" spans="1:31" ht="13.2" x14ac:dyDescent="0.25">
      <c r="A831" s="37" t="s">
        <v>4107</v>
      </c>
      <c r="C831" s="37">
        <v>46</v>
      </c>
      <c r="D831" s="37">
        <v>263</v>
      </c>
      <c r="E831" s="37">
        <v>2020</v>
      </c>
      <c r="F831" s="37">
        <v>3</v>
      </c>
      <c r="G831" s="37" t="s">
        <v>4047</v>
      </c>
      <c r="H831" s="37">
        <v>4000</v>
      </c>
      <c r="I831" s="37">
        <v>65</v>
      </c>
      <c r="J831" s="12" t="s">
        <v>4108</v>
      </c>
      <c r="O831" s="37" t="s">
        <v>2066</v>
      </c>
      <c r="P831" s="28" t="s">
        <v>4114</v>
      </c>
      <c r="Q831" s="37" t="s">
        <v>4109</v>
      </c>
      <c r="R831" s="37" t="s">
        <v>94</v>
      </c>
      <c r="S831" s="37"/>
      <c r="T831" s="37"/>
      <c r="W831" s="37" t="s">
        <v>483</v>
      </c>
      <c r="X831" s="37" t="s">
        <v>4110</v>
      </c>
      <c r="Y831" s="37" t="b">
        <v>0</v>
      </c>
      <c r="Z831" s="19" t="b">
        <v>1</v>
      </c>
      <c r="AA831" s="37" t="b">
        <v>0</v>
      </c>
      <c r="AB831" s="37" t="b">
        <v>1</v>
      </c>
    </row>
  </sheetData>
  <autoFilter ref="A1:AC831" xr:uid="{00000000-0001-0000-0000-000000000000}"/>
  <hyperlinks>
    <hyperlink ref="J2" r:id="rId1" xr:uid="{A86474C9-0823-4715-8EDC-F874539554C1}"/>
    <hyperlink ref="L2" r:id="rId2" xr:uid="{D94252F9-BEDD-43F5-8DA8-DE1B02F912C3}"/>
    <hyperlink ref="N2" r:id="rId3" xr:uid="{A20CB0AE-D2BB-44B0-8DBB-8BBD5519F096}"/>
    <hyperlink ref="AC2" r:id="rId4" xr:uid="{1670FDD5-8AAE-4A60-A3B5-327F1DC2761C}"/>
    <hyperlink ref="J3" r:id="rId5" xr:uid="{02C0024B-E6C2-486E-BBAD-32C5BEAE9F53}"/>
    <hyperlink ref="K3" r:id="rId6" xr:uid="{55888EC8-1100-432E-99B5-FF848461BA99}"/>
    <hyperlink ref="N3" r:id="rId7" location="learn_the_details" xr:uid="{B2E7F45B-15BE-431A-8924-607CF24066B2}"/>
    <hyperlink ref="AC3" r:id="rId8" xr:uid="{118FB41C-D9A6-46F2-958B-B81940C78F7C}"/>
    <hyperlink ref="J4" r:id="rId9" xr:uid="{4E7E5495-3259-40D4-B194-EFB9A0CE3C9D}"/>
    <hyperlink ref="K4" r:id="rId10" xr:uid="{E1A1262E-DAF6-4AA1-BE44-6C0FFC0785AB}"/>
    <hyperlink ref="J5" r:id="rId11" xr:uid="{BAFB5B56-C22C-4A0D-A962-E36D98267187}"/>
    <hyperlink ref="K5" r:id="rId12" xr:uid="{FD0121A7-BD12-4E1E-8847-7CECEE141941}"/>
    <hyperlink ref="L5" r:id="rId13" xr:uid="{20F289D6-9ECB-44A7-ACC3-1EAD97DCF616}"/>
    <hyperlink ref="N5" r:id="rId14" xr:uid="{5DAA9681-C6A2-46A8-BC68-7F6C5C8371E6}"/>
    <hyperlink ref="J6" r:id="rId15" xr:uid="{4ABC3883-F80F-4C85-9288-40B3D025504E}"/>
    <hyperlink ref="N6" r:id="rId16" xr:uid="{AA498A04-55CA-4163-ACB8-1617AC42C606}"/>
    <hyperlink ref="J7" r:id="rId17" xr:uid="{91639A5D-2799-498B-8836-2D12751B9CDA}"/>
    <hyperlink ref="N7" r:id="rId18" xr:uid="{DD8444A4-57E2-40FF-B8CC-435B26951D48}"/>
    <hyperlink ref="J8" r:id="rId19" xr:uid="{D71F951E-0DC3-4FD3-A486-7A4F3ACD0AF8}"/>
    <hyperlink ref="J9" r:id="rId20" xr:uid="{2134CB12-9DE9-4CBC-916F-02510E540612}"/>
    <hyperlink ref="J10" r:id="rId21" xr:uid="{990B5D2D-8519-4BBC-BBA4-B6B17117C7D5}"/>
    <hyperlink ref="J11" r:id="rId22" xr:uid="{2D3D8211-49CD-4A64-910C-63A72675D14F}"/>
    <hyperlink ref="N11" r:id="rId23" location="download" xr:uid="{64B59ECC-A382-4A34-A2EE-5607AF86529B}"/>
    <hyperlink ref="AC11" r:id="rId24" xr:uid="{012C375F-7CFD-4376-BA7F-B3F82D1536CC}"/>
    <hyperlink ref="J12" r:id="rId25" xr:uid="{196D7BE8-3779-402E-9277-0B672676BF64}"/>
    <hyperlink ref="N12" r:id="rId26" location="download" xr:uid="{60894B61-A77C-4368-A9D8-CA97B7212E1F}"/>
    <hyperlink ref="J13" r:id="rId27" xr:uid="{4CFEA295-52FA-4B81-8A1B-15960B1C92FC}"/>
    <hyperlink ref="N13" r:id="rId28" location="download" xr:uid="{4F284D9B-C37E-44BC-AD65-D5F324A50F00}"/>
    <hyperlink ref="J14" r:id="rId29" xr:uid="{204B4B96-1CB4-4035-83F4-3DBB2E46A145}"/>
    <hyperlink ref="K14" r:id="rId30" xr:uid="{94B47577-EE9F-43F6-A85F-25871E7F3850}"/>
    <hyperlink ref="N14" r:id="rId31" xr:uid="{2172CFB1-6EFE-485D-BF32-5B2E27264C70}"/>
    <hyperlink ref="J15" r:id="rId32" xr:uid="{70B914BD-9F7E-41F7-9A08-7AA9BAF2B715}"/>
    <hyperlink ref="L15" r:id="rId33" xr:uid="{0B4DCBE2-6ED9-492F-B71A-B889C6A9ACA8}"/>
    <hyperlink ref="AC15" r:id="rId34" xr:uid="{3C70A2E0-CE54-4E7B-BBC3-331BDA2D1D10}"/>
    <hyperlink ref="J16" r:id="rId35" xr:uid="{5675D930-A10A-4C01-8BDA-F12413559A53}"/>
    <hyperlink ref="L16" r:id="rId36" xr:uid="{0FDC336E-9ECF-404E-9208-2D8EC437FF60}"/>
    <hyperlink ref="K17" r:id="rId37" xr:uid="{398DE980-FE0C-4EDB-AE67-83DA8C3B082A}"/>
    <hyperlink ref="J18" r:id="rId38" xr:uid="{D7C9A350-1B34-47D1-ABF8-6BC788AB2181}"/>
    <hyperlink ref="L18" r:id="rId39" xr:uid="{A45E6BB0-C561-4A1A-A690-CD67FE529158}"/>
    <hyperlink ref="N18" r:id="rId40" xr:uid="{35571ECA-6A1E-4B2E-9E00-0D66E7C8DC38}"/>
    <hyperlink ref="J19" r:id="rId41" xr:uid="{CB1D9AA7-3C8C-43D7-8417-DAD42E1AB5CD}"/>
    <hyperlink ref="N19" r:id="rId42" xr:uid="{ED6CC29F-33B3-4F49-BB1D-E74A99632D77}"/>
    <hyperlink ref="J20" r:id="rId43" xr:uid="{06C8103E-5F05-4654-B4AA-69FB883D6723}"/>
    <hyperlink ref="K20" r:id="rId44" xr:uid="{1852313F-A555-41DD-9643-A36A2ED2B61D}"/>
    <hyperlink ref="L20" r:id="rId45" xr:uid="{AFCD1957-EC66-4E88-8410-5D006A416EC0}"/>
    <hyperlink ref="N20" r:id="rId46" xr:uid="{6D42A035-FB2E-4D7A-8464-574C0AFA68CE}"/>
    <hyperlink ref="J21" r:id="rId47" xr:uid="{208B5D5F-371F-4111-889D-42479C96963E}"/>
    <hyperlink ref="K21" r:id="rId48" xr:uid="{DF977EB2-2E4A-4D04-A915-FF788ABB23D1}"/>
    <hyperlink ref="N21" r:id="rId49" xr:uid="{97158A35-2160-4694-AAD0-35C18C237678}"/>
    <hyperlink ref="J22" r:id="rId50" xr:uid="{35999ED4-77E7-499F-A81D-33EACAEC2245}"/>
    <hyperlink ref="K22" r:id="rId51" xr:uid="{B5792FE8-C149-4533-A924-502869E4B857}"/>
    <hyperlink ref="N22" r:id="rId52" xr:uid="{8CD8017D-272D-4065-80BC-8EBC5FB01C7D}"/>
    <hyperlink ref="J23" r:id="rId53" xr:uid="{A0EDA4D3-CD2F-428B-AED2-CF9C69AA4567}"/>
    <hyperlink ref="K23" r:id="rId54" xr:uid="{C0B7D472-A768-4A00-9F10-91260891677E}"/>
    <hyperlink ref="J24" r:id="rId55" xr:uid="{ED881C87-D02F-49FD-B427-A8A1B264D30F}"/>
    <hyperlink ref="K24" r:id="rId56" xr:uid="{49D37C98-106D-436E-A8E4-B85474F663B5}"/>
    <hyperlink ref="L24" r:id="rId57" xr:uid="{340B77FE-E901-4883-B328-434A6AF18720}"/>
    <hyperlink ref="M24" r:id="rId58" xr:uid="{3C32B765-09F3-4720-ADFA-634EA21F93AE}"/>
    <hyperlink ref="J25" r:id="rId59" xr:uid="{83AA3EFC-95F6-4CD5-9ED7-4DAAE98A9B92}"/>
    <hyperlink ref="J26" r:id="rId60" xr:uid="{2ACFE5EE-6773-4728-AB36-14ABAB1A907C}"/>
    <hyperlink ref="M26" r:id="rId61" xr:uid="{C479581A-767E-4ADE-9EF2-C383D196F4DF}"/>
    <hyperlink ref="N26" r:id="rId62" xr:uid="{E8CA4EEE-60F0-4049-BD00-036840265C64}"/>
    <hyperlink ref="J27" r:id="rId63" xr:uid="{C614B594-78D9-4EE0-8C69-B24E4AE6C5EB}"/>
    <hyperlink ref="N27" r:id="rId64" xr:uid="{CBDFF34B-4A16-418B-9FEA-85747357D3F4}"/>
    <hyperlink ref="B28" r:id="rId65" xr:uid="{85D9E6ED-0D4C-4809-8B95-DCB6E4EA2ED7}"/>
    <hyperlink ref="J28" r:id="rId66" xr:uid="{25F27E00-1856-41EB-BB8C-B02F4326A793}"/>
    <hyperlink ref="K28" r:id="rId67" xr:uid="{C01E864B-3CF9-4E69-9A64-408C2458B0ED}"/>
    <hyperlink ref="L28" r:id="rId68" xr:uid="{C88D615E-7190-40B7-927A-598C83851773}"/>
    <hyperlink ref="M28" r:id="rId69" xr:uid="{B0E40489-CE67-46BF-A7DE-45CBE9AEA39D}"/>
    <hyperlink ref="N28" r:id="rId70" xr:uid="{E8A46226-BD47-4858-A20F-3F1949D363A7}"/>
    <hyperlink ref="B29" r:id="rId71" xr:uid="{2944F48B-0248-4114-A7FC-99B8210F2686}"/>
    <hyperlink ref="J29" r:id="rId72" xr:uid="{4B606B01-9753-4CB6-A02C-A2B8F1059A7E}"/>
    <hyperlink ref="B30" r:id="rId73" xr:uid="{F890C1E8-170E-4695-80B0-AD9A86E15CA3}"/>
    <hyperlink ref="J30" r:id="rId74" xr:uid="{9DDB0502-F571-4314-8C07-AADEB6B0281F}"/>
    <hyperlink ref="L30" r:id="rId75" xr:uid="{6D0DD0CF-EA99-4000-86E8-99F1E6C1F4A0}"/>
    <hyperlink ref="J31" r:id="rId76" xr:uid="{5F7642C0-2739-4F90-A2F6-A7B82696A709}"/>
    <hyperlink ref="K31" r:id="rId77" xr:uid="{4E888344-113C-47E8-8F82-92EE06C32990}"/>
    <hyperlink ref="N31" r:id="rId78" xr:uid="{83B10B33-803C-4A38-B40F-5BA5FCB23328}"/>
    <hyperlink ref="J32" r:id="rId79" xr:uid="{25B5139F-B73C-4ECD-861B-2DC178CDE1AE}"/>
    <hyperlink ref="K32" r:id="rId80" xr:uid="{AF033FE0-8904-4023-906E-0A7B0F30DDFB}"/>
    <hyperlink ref="N32" r:id="rId81" xr:uid="{9C6C69D9-1A33-4372-8D5F-CE1F2797140E}"/>
    <hyperlink ref="J33" r:id="rId82" location="learn_the_details-terms_and_conditions" xr:uid="{5AB86790-8CFE-4E9B-9227-C434F8D168EF}"/>
    <hyperlink ref="K33" r:id="rId83" xr:uid="{14536A93-D188-4528-B93D-B011E9F4D89D}"/>
    <hyperlink ref="J34" r:id="rId84" xr:uid="{1DBC79EE-86B5-4BA3-A182-ABEF69A32B5E}"/>
    <hyperlink ref="K34" r:id="rId85" xr:uid="{4D6911A1-2A5C-4CDB-B3FC-825AD4E90C87}"/>
    <hyperlink ref="J35" r:id="rId86" xr:uid="{5C7CC4DA-DBAF-4D90-BFD5-E2FA3F2C0F49}"/>
    <hyperlink ref="K35" r:id="rId87" xr:uid="{EA5A353D-11A9-4816-94AF-B03CFE2A6BA2}"/>
    <hyperlink ref="N35" r:id="rId88" xr:uid="{59694440-FB51-42E1-B395-B45B8F87D7F8}"/>
    <hyperlink ref="J36" r:id="rId89" xr:uid="{230995F9-053A-47B5-9389-767AA686116D}"/>
    <hyperlink ref="K36" r:id="rId90" xr:uid="{1DD0F458-B423-4A32-B5CA-84482A1B7F29}"/>
    <hyperlink ref="L36" r:id="rId91" xr:uid="{5A8D5570-B25B-4249-AAC2-0BBFFDF50D42}"/>
    <hyperlink ref="N36" r:id="rId92" location="learn_the_details-datasets" xr:uid="{E161C05F-6ED7-4D12-B258-2A2512D9DA2B}"/>
    <hyperlink ref="J38" r:id="rId93" xr:uid="{36CAC704-AB6A-465E-9499-E712440C5BF2}"/>
    <hyperlink ref="J39" r:id="rId94" xr:uid="{0FA1B425-EBA1-4CB9-B537-1FF7577A8B53}"/>
    <hyperlink ref="AC39" r:id="rId95" xr:uid="{204E1775-83F7-49EE-B1EF-4F3E7498E511}"/>
    <hyperlink ref="K40" r:id="rId96" xr:uid="{ECC3DD66-D444-4537-BF02-09754E2F8F85}"/>
    <hyperlink ref="L40" r:id="rId97" xr:uid="{F72D4F64-44C1-4322-8EE4-8ED463C33133}"/>
    <hyperlink ref="K41" r:id="rId98" xr:uid="{43AAA4AB-81CA-4F05-9881-B4E2BFC70D85}"/>
    <hyperlink ref="J42" r:id="rId99" xr:uid="{352A0E0E-C84D-4B03-B903-E572FEE2AB02}"/>
    <hyperlink ref="K42" r:id="rId100" xr:uid="{80429FE8-4684-499A-AC99-4D91BBBBB3FE}"/>
    <hyperlink ref="N42" r:id="rId101" xr:uid="{1A0FD515-7D40-4235-9304-7592AF180816}"/>
    <hyperlink ref="J43" r:id="rId102" xr:uid="{F5BDE533-6D37-44DB-89F7-7A6393D205D2}"/>
    <hyperlink ref="K43" r:id="rId103" xr:uid="{303F2BBA-2D2B-4D6E-9BBF-83691AC694F5}"/>
    <hyperlink ref="J44" r:id="rId104" xr:uid="{1F94FDB0-9772-40D1-B827-E6337C12BAC1}"/>
    <hyperlink ref="K44" r:id="rId105" xr:uid="{1F6239AA-3BF6-41B0-93A0-9A2CA702EFD7}"/>
    <hyperlink ref="L44" r:id="rId106" xr:uid="{1EF0A905-B013-4202-B23D-8FA3AD6B0652}"/>
    <hyperlink ref="J45" r:id="rId107" xr:uid="{E40A2EEB-F1A9-4F50-92CC-7EE1A8136C97}"/>
    <hyperlink ref="J46" r:id="rId108" xr:uid="{D879A262-5FED-4363-9595-F0DA0E2AD6AA}"/>
    <hyperlink ref="K46" r:id="rId109" xr:uid="{7BB4A614-754D-4CA9-8EDB-080DCC499F2D}"/>
    <hyperlink ref="L46" r:id="rId110" xr:uid="{16C0AA6B-2E08-4A9C-8D4E-02B075A41B2F}"/>
    <hyperlink ref="J47" r:id="rId111" xr:uid="{E1558F22-E9B1-49DB-9844-8E0513712818}"/>
    <hyperlink ref="K47" r:id="rId112" xr:uid="{2FF72794-36A3-4984-B5A4-2943328C19A2}"/>
    <hyperlink ref="L47" r:id="rId113" xr:uid="{664568E1-447B-431E-8AD7-54F8317B9283}"/>
    <hyperlink ref="J48" r:id="rId114" xr:uid="{B8D109A7-C5E0-4123-8536-C9512487FA0C}"/>
    <hyperlink ref="K48" r:id="rId115" xr:uid="{EE63AC5F-2FAD-439D-94B9-6D81D078ED11}"/>
    <hyperlink ref="L48" r:id="rId116" xr:uid="{A0D09191-28DD-4549-8CD6-3247F565EA90}"/>
    <hyperlink ref="J49" r:id="rId117" xr:uid="{9FB96EB7-5F20-4DA8-B3BD-EAD75A40FAEF}"/>
    <hyperlink ref="K49" r:id="rId118" xr:uid="{A9614638-8E57-4D54-B98B-4A8B88601948}"/>
    <hyperlink ref="N49" r:id="rId119" xr:uid="{6337AE63-116E-4DC3-82AA-3A3CC06051E3}"/>
    <hyperlink ref="J50" r:id="rId120" location="learn_the_details" xr:uid="{32793BFA-B4A8-4D7C-A658-C746809D6697}"/>
    <hyperlink ref="K50" r:id="rId121" xr:uid="{962F0B09-A21D-424E-95D8-C04193DEC9DD}"/>
    <hyperlink ref="J51" r:id="rId122" location="learn_the_details-evaluation" xr:uid="{EF846174-19D5-4632-8355-41DCF4CBA7D5}"/>
    <hyperlink ref="J52" r:id="rId123" location="learn_the_details-overview" xr:uid="{44C98A99-5185-4337-B935-0E6373034C2A}"/>
    <hyperlink ref="J53" r:id="rId124" xr:uid="{6CCA16AF-08FE-4311-A490-8D24146C3614}"/>
    <hyperlink ref="K53" r:id="rId125" xr:uid="{A5E5F0B9-92FF-4551-A953-3BFB4B26FCF1}"/>
    <hyperlink ref="L53" r:id="rId126" xr:uid="{0E735C2C-C11C-47BD-AE4E-9D27FF9490D1}"/>
    <hyperlink ref="J54" r:id="rId127" xr:uid="{4F690342-53F0-467C-80B0-5DAB87F706C0}"/>
    <hyperlink ref="K54" r:id="rId128" xr:uid="{C3757AD2-51EE-4931-A39C-FCB5724F4B75}"/>
    <hyperlink ref="L54" r:id="rId129" xr:uid="{0F502DA4-0856-45CE-A83F-279AAC622BB1}"/>
    <hyperlink ref="J55" r:id="rId130" xr:uid="{F77A1858-89A5-4DAD-91E3-8E532D65A0EE}"/>
    <hyperlink ref="J56" r:id="rId131" xr:uid="{1A2D236E-CA79-4AD1-A619-D23787334224}"/>
    <hyperlink ref="J57" r:id="rId132" xr:uid="{F6F969EA-57A0-41F4-9F33-85C6B7E2487D}"/>
    <hyperlink ref="J58" r:id="rId133" xr:uid="{7FB4FE74-CDBF-4A3D-B815-738C4E9F77E3}"/>
    <hyperlink ref="J59" r:id="rId134" xr:uid="{EA1BB2E8-43AD-4D22-A466-544E7DAC47D4}"/>
    <hyperlink ref="J60" r:id="rId135" xr:uid="{C8EEF700-4F42-48DA-81AD-D8F4E5A18AF4}"/>
    <hyperlink ref="J61" r:id="rId136" xr:uid="{1ED47ACC-D4D3-4A99-B40C-A778BE7525F7}"/>
    <hyperlink ref="J62" r:id="rId137" xr:uid="{3E6B3FC3-72BE-4984-99EC-CAD42EE625A6}"/>
    <hyperlink ref="J63" r:id="rId138" xr:uid="{2DFFB3C0-7AAF-4D2A-918F-CA93E4B66DCB}"/>
    <hyperlink ref="J64" r:id="rId139" xr:uid="{54D5373A-1852-4D25-93C7-F4FFBD0B3F40}"/>
    <hyperlink ref="J65" r:id="rId140" xr:uid="{CFCFD458-9CC5-4A84-ACE5-A9D31A548C3B}"/>
    <hyperlink ref="J66" r:id="rId141" xr:uid="{998C12F3-A6C2-480B-8ED3-0FABF07C15A2}"/>
    <hyperlink ref="AC66" r:id="rId142" xr:uid="{15152F51-43C8-4186-8FFF-B3559CA08A88}"/>
    <hyperlink ref="J67" r:id="rId143" xr:uid="{03596E96-CF74-4A92-93C2-AFA248CC25CB}"/>
    <hyperlink ref="J68" r:id="rId144" xr:uid="{1B83C6A6-7A0F-4DB2-9A66-4C7B7AFE12F2}"/>
    <hyperlink ref="J69" r:id="rId145" xr:uid="{1E3EB4F2-32D3-4F53-9CD5-91FA72E72B36}"/>
    <hyperlink ref="L69" r:id="rId146" xr:uid="{D9C5DC8E-2621-4883-99BD-460DB8089096}"/>
    <hyperlink ref="J70" r:id="rId147" xr:uid="{28005DE1-FE82-40D1-8111-B048AE8EA1B8}"/>
    <hyperlink ref="AC70" r:id="rId148" xr:uid="{1FEA0F72-73BA-496E-AF51-EF8D12B9F9D4}"/>
    <hyperlink ref="J71" r:id="rId149" xr:uid="{6ABBA50F-1918-47B8-B1DF-BEC8FCA2B633}"/>
    <hyperlink ref="J72" r:id="rId150" xr:uid="{2E1328B9-B066-4E33-BD71-3D9CEBFE2DC4}"/>
    <hyperlink ref="J73" r:id="rId151" xr:uid="{6E1A5162-B32E-48A8-B5BE-8569FB7CFA63}"/>
    <hyperlink ref="J74" r:id="rId152" xr:uid="{B3B5A7D4-CA15-4AB8-9658-48A9E115E73F}"/>
    <hyperlink ref="J75" r:id="rId153" xr:uid="{A1F6C1B2-3BAF-4A73-912F-28C6374F2D80}"/>
    <hyperlink ref="J76" r:id="rId154" xr:uid="{0857756A-46B4-4587-85E7-B8B148A3008D}"/>
    <hyperlink ref="J77" r:id="rId155" xr:uid="{7609BC95-2F17-4E06-A198-3F19B04F0FEC}"/>
    <hyperlink ref="J78" r:id="rId156" xr:uid="{5CF9F50F-027E-44C1-B305-959F669B671A}"/>
    <hyperlink ref="J79" r:id="rId157" xr:uid="{A70F0D39-8E05-415C-9EC3-301FE342C25F}"/>
    <hyperlink ref="J80" r:id="rId158" xr:uid="{77E8F629-A1ED-4409-94E4-A53A0D03B2FA}"/>
    <hyperlink ref="J81" r:id="rId159" xr:uid="{1FDD0965-24C0-43DC-A989-C622C17BB9CB}"/>
    <hyperlink ref="J82" r:id="rId160" xr:uid="{E187401B-6B93-47AE-93C8-870C3031AFB5}"/>
    <hyperlink ref="J83" r:id="rId161" xr:uid="{3F77AA3D-4325-4A7C-9FCF-471F60FF1931}"/>
    <hyperlink ref="J84" r:id="rId162" xr:uid="{8EE78B48-B444-46BE-9E32-68A04A13FF57}"/>
    <hyperlink ref="K84" r:id="rId163" xr:uid="{A90C85B1-7A48-47A9-8F3C-8DDC0072942A}"/>
    <hyperlink ref="J85" r:id="rId164" xr:uid="{5A7DCA9B-DE12-4A18-8A76-6748F2717453}"/>
    <hyperlink ref="J86" r:id="rId165" xr:uid="{B0237214-9AFF-4F11-8475-72E7734C9A4D}"/>
    <hyperlink ref="J87" r:id="rId166" xr:uid="{D31F3A34-21C5-4525-9899-830365B0D0FA}"/>
    <hyperlink ref="J88" r:id="rId167" xr:uid="{97663C38-7078-4F32-8882-14EFDF2FC8E6}"/>
    <hyperlink ref="J89" r:id="rId168" xr:uid="{E1C4120A-FF99-4F16-BED9-A43A22241528}"/>
    <hyperlink ref="J90" r:id="rId169" xr:uid="{DF92F552-D53C-403C-902F-FA1BA5F175FB}"/>
    <hyperlink ref="J91" r:id="rId170" xr:uid="{C45985E4-84AD-42BA-9979-20E8ABDE8B90}"/>
    <hyperlink ref="J92" r:id="rId171" xr:uid="{D1667FB6-18E5-4BAE-8CDE-84B9E98B83DA}"/>
    <hyperlink ref="J93" r:id="rId172" xr:uid="{EDA500B7-49CC-436A-BD52-5494050FCCF9}"/>
    <hyperlink ref="J94" r:id="rId173" xr:uid="{0FA39B59-F0CF-4866-812D-F3135A9363BC}"/>
    <hyperlink ref="K94" r:id="rId174" xr:uid="{EF529740-32B7-475C-8ED2-59AFC02BB049}"/>
    <hyperlink ref="J95" r:id="rId175" xr:uid="{954D7324-65C2-475B-8E99-79115FCD7ECF}"/>
    <hyperlink ref="J96" r:id="rId176" xr:uid="{B56FCDE9-9090-4FFE-A478-3E2234550367}"/>
    <hyperlink ref="J97" r:id="rId177" xr:uid="{D6007052-345C-49E9-B56D-05EDBFD58B30}"/>
    <hyperlink ref="J98" r:id="rId178" xr:uid="{09D57771-23ED-48A8-ABAC-3F688B0B3063}"/>
    <hyperlink ref="J99" r:id="rId179" xr:uid="{111173E6-5A0F-46D8-B215-C291B02ED06A}"/>
    <hyperlink ref="K99" r:id="rId180" xr:uid="{8B75F552-8B72-4E80-B3CF-6AEEA1B014F0}"/>
    <hyperlink ref="J100" r:id="rId181" xr:uid="{BDE51BA6-2925-4901-91E8-43D94AC9B18D}"/>
    <hyperlink ref="J101" r:id="rId182" xr:uid="{A0BB2275-05A3-4619-913C-DE358B5AA452}"/>
    <hyperlink ref="J102" r:id="rId183" xr:uid="{45945132-EF28-4A96-8C6D-453DD4D56E67}"/>
    <hyperlink ref="L102" r:id="rId184" xr:uid="{4138F2E5-3E69-43FF-B69E-160178821BE8}"/>
    <hyperlink ref="J103" r:id="rId185" xr:uid="{0963C162-DBB8-457C-A6C0-D95169FA036A}"/>
    <hyperlink ref="J104" r:id="rId186" xr:uid="{21438213-D978-4B73-A40B-8FB5CA83B304}"/>
    <hyperlink ref="J105" r:id="rId187" xr:uid="{11E3C3BC-045E-4EF6-9891-A4C8A92F086C}"/>
    <hyperlink ref="K105" r:id="rId188" xr:uid="{77DE0EDC-CBDF-4E1D-9E5D-5D9478BB8100}"/>
    <hyperlink ref="AC105" r:id="rId189" xr:uid="{DB058782-E592-41D6-9E3B-77AE868D9700}"/>
    <hyperlink ref="J106" r:id="rId190" xr:uid="{80300951-B3B1-4784-968D-40EC6E7BBFEF}"/>
    <hyperlink ref="J107" r:id="rId191" xr:uid="{718745F6-1E41-4570-9B8F-4AD550439E2A}"/>
    <hyperlink ref="J108" r:id="rId192" xr:uid="{2D89EF46-DC00-4C62-8E08-4D781AA4E930}"/>
    <hyperlink ref="L108" r:id="rId193" xr:uid="{393C4C22-F572-4ADC-BDCD-F1F9D57227FF}"/>
    <hyperlink ref="J109" r:id="rId194" xr:uid="{94FD77FB-6817-4A76-B9F2-F1FB0AD90D1C}"/>
    <hyperlink ref="J110" r:id="rId195" xr:uid="{9C261131-07AF-409D-ADDA-D60EF7609DD0}"/>
    <hyperlink ref="J111" r:id="rId196" xr:uid="{89591F36-0587-46AA-8FB8-75A6C1455165}"/>
    <hyperlink ref="J112" r:id="rId197" xr:uid="{56322FF6-097E-456C-9EA9-3F16240A3D9F}"/>
    <hyperlink ref="J113" r:id="rId198" xr:uid="{22F278B1-2AEA-4904-8C59-31955D221521}"/>
    <hyperlink ref="J114" r:id="rId199" xr:uid="{1C87A6A5-E0E4-48F5-B73C-CA919EABB082}"/>
    <hyperlink ref="J115" r:id="rId200" xr:uid="{6437785C-F3A7-41A5-AF35-F62ED203ED6A}"/>
    <hyperlink ref="K115" r:id="rId201" xr:uid="{7423A8F6-F926-4979-9AC5-BC6AC2487AC1}"/>
    <hyperlink ref="J116" r:id="rId202" xr:uid="{B9241F56-9823-490D-BA2F-0BDE330E82AE}"/>
    <hyperlink ref="J117" r:id="rId203" xr:uid="{DD8C03A0-F11F-417D-831A-11016C47DE25}"/>
    <hyperlink ref="J118" r:id="rId204" xr:uid="{0475A8A0-764B-4D24-AA9C-DC0173BBC248}"/>
    <hyperlink ref="J119" r:id="rId205" xr:uid="{9F0378BB-8B19-474B-8D33-BD5505C66761}"/>
    <hyperlink ref="J120" r:id="rId206" xr:uid="{48286312-4603-4254-B775-F2062F73C2EF}"/>
    <hyperlink ref="J121" r:id="rId207" xr:uid="{CA8BF03A-AA30-4E92-8917-1C8A03147A7C}"/>
    <hyperlink ref="J122" r:id="rId208" xr:uid="{CC0EF2FC-E419-4E50-80DC-A42B8CBC87F3}"/>
    <hyperlink ref="J123" r:id="rId209" xr:uid="{F7BDEFE7-7C37-4C62-B0E1-C65ADCA9E5ED}"/>
    <hyperlink ref="J124" r:id="rId210" xr:uid="{2336F037-4642-477B-9853-5436840FF4EC}"/>
    <hyperlink ref="J125" r:id="rId211" xr:uid="{ADB0964B-BA76-49FE-811C-EC52D5625CDD}"/>
    <hyperlink ref="J126" r:id="rId212" xr:uid="{DE6F4EB9-3927-4491-B897-A4736ED14131}"/>
    <hyperlink ref="J127" r:id="rId213" xr:uid="{D7E9DEE6-98BF-407E-9A4D-07ADD73BA16A}"/>
    <hyperlink ref="J128" r:id="rId214" xr:uid="{51BD7FF8-C6D4-4BF2-97CA-4C1099F9C07C}"/>
    <hyperlink ref="J129" r:id="rId215" xr:uid="{F30F6F22-F16C-4863-9685-394D07FEA6F5}"/>
    <hyperlink ref="J130" r:id="rId216" xr:uid="{2A1008FD-5ACA-4CE3-86D3-658934198B86}"/>
    <hyperlink ref="J131" r:id="rId217" xr:uid="{06C93489-04CE-4A34-9B6A-580A2315F5FC}"/>
    <hyperlink ref="J132" r:id="rId218" xr:uid="{FB1D3EF8-C2F9-4E17-BB96-2FD9F59C2463}"/>
    <hyperlink ref="J133" r:id="rId219" xr:uid="{DA94F19E-1F2D-4003-9758-595D45C5ECF2}"/>
    <hyperlink ref="J134" r:id="rId220" xr:uid="{62D71A0B-51A2-4314-9BEE-3A4D1A6F654D}"/>
    <hyperlink ref="J135" r:id="rId221" xr:uid="{623CEE6E-CBC8-4197-A4A5-DF6F1A6808AB}"/>
    <hyperlink ref="J136" r:id="rId222" xr:uid="{FA122D07-D7CC-4CEB-93EE-BC4A52AAE02F}"/>
    <hyperlink ref="J137" r:id="rId223" xr:uid="{F6BF6033-7BD8-420A-B731-06813BDBC184}"/>
    <hyperlink ref="J138" r:id="rId224" xr:uid="{8742DAFA-3139-4CE1-B1E2-EF847F1C3A5B}"/>
    <hyperlink ref="K138" r:id="rId225" xr:uid="{6CB8FB82-B86C-4DB5-B117-EC2713097259}"/>
    <hyperlink ref="L138" r:id="rId226" xr:uid="{F36D8631-7BCA-4B2C-A735-84F553C72FB1}"/>
    <hyperlink ref="J139" r:id="rId227" xr:uid="{CC993D6A-6F2F-42F1-A0E2-E1E7AC933F9D}"/>
    <hyperlink ref="J140" r:id="rId228" xr:uid="{854DDB65-BF1C-4266-9CD3-00D16C929F4B}"/>
    <hyperlink ref="J141" r:id="rId229" xr:uid="{0DF9F0A3-4B4A-4841-8074-73331719A4B3}"/>
    <hyperlink ref="J142" r:id="rId230" xr:uid="{601E6F76-19CC-4694-A374-565D6BA4F5E5}"/>
    <hyperlink ref="J143" r:id="rId231" xr:uid="{876697E0-F499-4FBA-9663-341D53597553}"/>
    <hyperlink ref="J144" r:id="rId232" xr:uid="{96AEF618-63AD-4935-8F34-57E08C3B0425}"/>
    <hyperlink ref="J145" r:id="rId233" xr:uid="{D1F627ED-96DB-41CE-B7C2-CDE0D5E09E5C}"/>
    <hyperlink ref="J146" r:id="rId234" xr:uid="{1D3C4456-7346-4753-8C3B-6BFF24F1490E}"/>
    <hyperlink ref="J147" r:id="rId235" xr:uid="{AAD2F94F-0029-4DAC-B954-86B4D3730745}"/>
    <hyperlink ref="J148" r:id="rId236" xr:uid="{E9AB4948-3774-4AD0-8D68-57FBA50E85B5}"/>
    <hyperlink ref="J149" r:id="rId237" xr:uid="{BDB8FD94-A560-4536-B7C8-2CB07B6D2DB5}"/>
    <hyperlink ref="J150" r:id="rId238" xr:uid="{2E3AD419-0552-4FF3-A99C-44AE2C3CA540}"/>
    <hyperlink ref="J151" r:id="rId239" xr:uid="{68B51DE0-D7F1-4A14-865C-36EEBEC28A2D}"/>
    <hyperlink ref="J152" r:id="rId240" xr:uid="{878B3A67-0240-4EDB-8BBE-E47402747928}"/>
    <hyperlink ref="J153" r:id="rId241" xr:uid="{32883711-8FB3-47C2-9DE3-F8ABEE413309}"/>
    <hyperlink ref="J154" r:id="rId242" xr:uid="{11C8F121-7CD4-42F5-9676-D8C7F2B0E71F}"/>
    <hyperlink ref="J155" r:id="rId243" xr:uid="{88B8CFE7-875C-48E9-ABC9-25085FDBC8D1}"/>
    <hyperlink ref="AC155" r:id="rId244" xr:uid="{FA1E94EA-D556-402A-86F2-ADB77EAEEA7D}"/>
    <hyperlink ref="J156" r:id="rId245" xr:uid="{E8D49C4A-0998-4AA1-A0C8-8AF50D5E71C3}"/>
    <hyperlink ref="K156" r:id="rId246" xr:uid="{07538F84-90E0-4214-BDAE-83E13169F474}"/>
    <hyperlink ref="J157" r:id="rId247" xr:uid="{068E21A3-20C9-4FD5-A693-CC38AB317CA1}"/>
    <hyperlink ref="J158" r:id="rId248" xr:uid="{BE9EE3EE-AA1A-4887-BD3E-9EB217640209}"/>
    <hyperlink ref="K158" r:id="rId249" xr:uid="{24E2AA8D-BF16-4136-8B62-B13CEE1E8A41}"/>
    <hyperlink ref="J159" r:id="rId250" xr:uid="{4551694A-B3A1-45BF-81FC-67AC51A21810}"/>
    <hyperlink ref="K159" r:id="rId251" xr:uid="{B3F3F083-939A-42A4-BC6E-A3F898B35943}"/>
    <hyperlink ref="J160" r:id="rId252" xr:uid="{7111D6AA-8E45-40B5-AAB8-529F40A2F923}"/>
    <hyperlink ref="J161" r:id="rId253" xr:uid="{4499C8C6-8BBB-4F64-809C-8FE626177748}"/>
    <hyperlink ref="AC161" r:id="rId254" location="gid=173123261" xr:uid="{5BFCC522-BEA9-442F-9640-5FAC1A69B4D5}"/>
    <hyperlink ref="J162" r:id="rId255" xr:uid="{DEE04A24-BAC6-4018-8076-4A4A2929860F}"/>
    <hyperlink ref="J163" r:id="rId256" xr:uid="{79D1AF7B-F69D-464B-A782-02123FA3963D}"/>
    <hyperlink ref="J164" r:id="rId257" xr:uid="{583EEABD-D328-4EF6-8672-159D34CCD936}"/>
    <hyperlink ref="J165" r:id="rId258" xr:uid="{B100AEA3-BB91-4C64-919E-F81CCF80A7C4}"/>
    <hyperlink ref="K165" r:id="rId259" xr:uid="{8318BBBA-4866-449C-AAC1-879EC73A0044}"/>
    <hyperlink ref="AC165" r:id="rId260" xr:uid="{CC50DDBE-7306-4A20-9178-A69D90DC2914}"/>
    <hyperlink ref="J166" r:id="rId261" xr:uid="{8E47A3E3-FCA5-4939-8E17-DDF365A708E7}"/>
    <hyperlink ref="J167" r:id="rId262" xr:uid="{CCF52000-A487-4916-92B7-05FE23EAFF6B}"/>
    <hyperlink ref="K167" r:id="rId263" xr:uid="{F75787AE-D0F2-408C-A33B-28406865181D}"/>
    <hyperlink ref="J168" r:id="rId264" xr:uid="{B012DDE0-E3B3-47A8-94B5-6514FFFD7C25}"/>
    <hyperlink ref="K168" r:id="rId265" xr:uid="{9409CFD7-A003-49A7-89E9-7E40C256F5FA}"/>
    <hyperlink ref="J169" r:id="rId266" xr:uid="{351CA825-9E80-4988-A3F0-5C0ED43C74AC}"/>
    <hyperlink ref="K169" r:id="rId267" xr:uid="{96D04281-14E9-47C8-8079-252410244C37}"/>
    <hyperlink ref="J170" r:id="rId268" xr:uid="{8B901336-B436-467E-908C-AE68950BBAD3}"/>
    <hyperlink ref="J171" r:id="rId269" xr:uid="{82A66B6C-C548-413E-8091-02D242136205}"/>
    <hyperlink ref="J172" r:id="rId270" xr:uid="{28869950-80EE-496F-B5BB-3A9710B283F6}"/>
    <hyperlink ref="J173" r:id="rId271" xr:uid="{708BC0DD-1EB0-4DC4-9F1E-1121071F5695}"/>
    <hyperlink ref="M173" r:id="rId272" xr:uid="{836A6CF8-E59D-44F7-A8F5-2935C416FEF7}"/>
    <hyperlink ref="J174" r:id="rId273" xr:uid="{90F7B1A5-1C6E-46B0-A72F-841FE2051D37}"/>
    <hyperlink ref="M174" r:id="rId274" xr:uid="{A813D246-E1F1-4DB5-A1A9-102547C98B1B}"/>
    <hyperlink ref="J175" r:id="rId275" xr:uid="{D4619631-C33A-4941-BDA5-85F41EB73559}"/>
    <hyperlink ref="M175" r:id="rId276" xr:uid="{17AE2568-0215-40B8-871F-AB00B35040F9}"/>
    <hyperlink ref="J176" r:id="rId277" xr:uid="{70A7BBD2-20DD-4929-B74C-19BCF7D90305}"/>
    <hyperlink ref="J177" r:id="rId278" xr:uid="{BE5FECCD-CB8B-4998-A146-B25E7471BFA1}"/>
    <hyperlink ref="J178" r:id="rId279" xr:uid="{3CD2D54A-5475-4566-8F92-D9B2398E92C0}"/>
    <hyperlink ref="J179" r:id="rId280" xr:uid="{E2CE11DC-0037-41FD-B0F0-81931D34439C}"/>
    <hyperlink ref="J180" r:id="rId281" xr:uid="{F100055B-772B-4634-9A0B-A9932DA6D394}"/>
    <hyperlink ref="J181" r:id="rId282" xr:uid="{30233BD7-DB64-47E4-BE6E-DEED1294AF08}"/>
    <hyperlink ref="AC181" r:id="rId283" xr:uid="{2FBA989A-BB46-4C69-8A1B-4E572C982863}"/>
    <hyperlink ref="J182" r:id="rId284" xr:uid="{100BFC3E-E923-46B2-93B5-A8A3B8934D69}"/>
    <hyperlink ref="J183" r:id="rId285" xr:uid="{FCF06734-2737-44DF-9A97-B9DF8438F53A}"/>
    <hyperlink ref="J184" r:id="rId286" xr:uid="{B8F0AF5F-4BC6-493E-9049-0750BE883705}"/>
    <hyperlink ref="J185" r:id="rId287" xr:uid="{E9CDCC49-45E0-4071-8A80-58060B862BE4}"/>
    <hyperlink ref="J186" r:id="rId288" xr:uid="{867E95FA-BEFD-42DE-AE75-151021183AB3}"/>
    <hyperlink ref="J187" r:id="rId289" xr:uid="{F4A0D0E2-7692-4DCF-814D-40CF618C9313}"/>
    <hyperlink ref="J188" r:id="rId290" xr:uid="{7923A77D-2361-45DA-82BF-5094CFF719BE}"/>
    <hyperlink ref="J189" r:id="rId291" xr:uid="{1DFDEF1D-3728-4E90-9C25-C74D586568C7}"/>
    <hyperlink ref="J190" r:id="rId292" xr:uid="{2E706BD8-0A42-47D5-AF8B-0F7B37B67A90}"/>
    <hyperlink ref="J191" r:id="rId293" xr:uid="{CF70A3D0-E69A-4770-9B31-78AE371F8376}"/>
    <hyperlink ref="J192" r:id="rId294" xr:uid="{56D102A4-9559-4ABF-A2AE-93859476E323}"/>
    <hyperlink ref="J193" r:id="rId295" xr:uid="{CABF8275-E9AF-4EF8-99C2-116B01F1CA1D}"/>
    <hyperlink ref="J194" r:id="rId296" xr:uid="{10B10777-886B-4758-A772-57903E2652CF}"/>
    <hyperlink ref="J195" r:id="rId297" xr:uid="{83612868-F7C9-4642-96CA-2789BF445B40}"/>
    <hyperlink ref="K195" r:id="rId298" xr:uid="{928F453A-FB8D-47B5-A6DE-2EE8AEAF12F1}"/>
    <hyperlink ref="L195" r:id="rId299" xr:uid="{430C851E-4DFC-4B79-A0BE-E2A69FD77603}"/>
    <hyperlink ref="J196" r:id="rId300" xr:uid="{073C5319-A4C6-49D9-86F0-6E92AD7D4D27}"/>
    <hyperlink ref="J197" r:id="rId301" xr:uid="{2F6A049F-810B-4BB1-8669-088E91EF964D}"/>
    <hyperlink ref="J198" r:id="rId302" xr:uid="{F84EF526-888A-410C-AFC1-C21596DF779A}"/>
    <hyperlink ref="K198" r:id="rId303" location="introduction" xr:uid="{1EFAB7A2-1328-4792-B99D-EB3DD8015BD2}"/>
    <hyperlink ref="J199" r:id="rId304" xr:uid="{65D4E73B-10D5-4E8C-84B9-49FE4AA31349}"/>
    <hyperlink ref="J200" r:id="rId305" xr:uid="{687C1CC6-C187-4A17-A7A7-858F19F1C02B}"/>
    <hyperlink ref="J201" r:id="rId306" xr:uid="{9CF60D4D-8A88-4B4B-8D31-8918C65C531F}"/>
    <hyperlink ref="J202" r:id="rId307" xr:uid="{89AB2E56-F133-49CD-A26E-AC6CBE51FB53}"/>
    <hyperlink ref="J203" r:id="rId308" xr:uid="{6179784E-3C1E-48A5-A4AD-64BABFF544CA}"/>
    <hyperlink ref="K203" r:id="rId309" xr:uid="{C5A0BFBF-94FC-48A9-B9C4-D61A6D5AE754}"/>
    <hyperlink ref="J204" r:id="rId310" xr:uid="{A78352CD-82EB-4594-AB5D-C1245EBB3BAE}"/>
    <hyperlink ref="J205" r:id="rId311" xr:uid="{ACC2CEAB-7933-4B8B-A37B-83A7D567E30B}"/>
    <hyperlink ref="K205" r:id="rId312" xr:uid="{5DBCEAEF-20D3-4E2D-89B8-B3F169771E08}"/>
    <hyperlink ref="J206" r:id="rId313" xr:uid="{FD8A353E-8690-43BB-8EA4-C75CC599F047}"/>
    <hyperlink ref="J207" r:id="rId314" xr:uid="{7B517083-B983-4CF4-9C2A-5E905A6B1CB0}"/>
    <hyperlink ref="J208" r:id="rId315" xr:uid="{27079226-7E8D-49C0-9C6D-B8CCF3B53927}"/>
    <hyperlink ref="K208" r:id="rId316" location="h.p_f0ZXPhQ1JOPz" xr:uid="{3072E1C5-8DDA-4EF0-8E72-85D1E5F33974}"/>
    <hyperlink ref="J209" r:id="rId317" xr:uid="{6BFE013C-522F-481D-BED3-4379B09FF03C}"/>
    <hyperlink ref="J210" r:id="rId318" xr:uid="{8E2754F6-FF21-4088-B9D8-AA96C842D2ED}"/>
    <hyperlink ref="J211" r:id="rId319" xr:uid="{199BB7DB-B9CD-4708-92AD-E853A1BC7ECE}"/>
    <hyperlink ref="J212" r:id="rId320" xr:uid="{7AE25494-BE91-4464-B8E2-30134A4492C9}"/>
    <hyperlink ref="K212" r:id="rId321" xr:uid="{2118F42E-9084-4EFB-A12A-15B11C9833F3}"/>
    <hyperlink ref="J213" r:id="rId322" xr:uid="{27A8A092-0274-4610-94A9-987FC3DF661A}"/>
    <hyperlink ref="J214" r:id="rId323" xr:uid="{10345C13-5E93-4D95-B96A-5F014F86DA67}"/>
    <hyperlink ref="J215" r:id="rId324" xr:uid="{CDF5D561-17D9-4E8D-898F-D561F90C1313}"/>
    <hyperlink ref="J216" r:id="rId325" xr:uid="{6A3C01A6-FD98-49F0-A128-345EB130859D}"/>
    <hyperlink ref="J217" r:id="rId326" xr:uid="{A3E4A5AF-FADA-4DA0-B03E-46E6A461168F}"/>
    <hyperlink ref="J218" r:id="rId327" xr:uid="{0CBADF16-5282-41FE-9255-AC57393317AA}"/>
    <hyperlink ref="J219" r:id="rId328" xr:uid="{869F3941-3524-42AC-A5DB-E82ADBDBBD0B}"/>
    <hyperlink ref="J220" r:id="rId329" xr:uid="{A4D815AA-A61E-4CD4-96F8-E858320486AD}"/>
    <hyperlink ref="K220" r:id="rId330" xr:uid="{33A56DF3-268C-4130-AAF1-860A67A2AF27}"/>
    <hyperlink ref="J221" r:id="rId331" xr:uid="{D1015303-0534-41D4-84F3-E8A008F24201}"/>
    <hyperlink ref="J222" r:id="rId332" xr:uid="{BC28D8BA-B6CE-40B1-A16B-5F7EB46BAD6A}"/>
    <hyperlink ref="J223" r:id="rId333" xr:uid="{B51326CC-363E-4579-87BE-E4B14B96AC8E}"/>
    <hyperlink ref="J224" r:id="rId334" xr:uid="{20191CFB-A451-49EC-B128-C52F832845B7}"/>
    <hyperlink ref="J225" r:id="rId335" xr:uid="{D7FE32A1-08E2-444D-87E3-9196B541100C}"/>
    <hyperlink ref="J226" r:id="rId336" xr:uid="{F8F7E646-F908-4A79-9BC8-1DB4A4F3928E}"/>
    <hyperlink ref="J227" r:id="rId337" xr:uid="{08B7E917-24DC-4EAF-9487-B360765D2FBD}"/>
    <hyperlink ref="J228" r:id="rId338" xr:uid="{046A3D7F-58A8-46A6-B79D-08878DB26584}"/>
    <hyperlink ref="J229" r:id="rId339" xr:uid="{9109BF7B-77CA-4518-9E62-85632CA84A91}"/>
    <hyperlink ref="J230" r:id="rId340" xr:uid="{9BEC41A9-3822-4F23-86B9-534C5AB87C43}"/>
    <hyperlink ref="J231" r:id="rId341" xr:uid="{4822010A-DD55-4645-8435-A3905ADBF9EC}"/>
    <hyperlink ref="J232" r:id="rId342" xr:uid="{C253F77E-3E2F-47B5-B1BC-2ED0D859EAE4}"/>
    <hyperlink ref="J233" r:id="rId343" xr:uid="{26131743-FD61-47C9-A2E4-836B40F71B74}"/>
    <hyperlink ref="J234" r:id="rId344" xr:uid="{B0F56708-3868-42C6-B717-BDCE26712CD6}"/>
    <hyperlink ref="J235" r:id="rId345" xr:uid="{912FC90A-F76C-4B3F-BCD8-D70E507CAFF2}"/>
    <hyperlink ref="J236" r:id="rId346" xr:uid="{7FFE5093-7AD6-4891-BDE5-B2940B1333F4}"/>
    <hyperlink ref="J237" r:id="rId347" xr:uid="{9910E542-EC47-46AC-919A-E32A99F32D55}"/>
    <hyperlink ref="J238" r:id="rId348" xr:uid="{D6AEB2D5-E56A-4199-8C38-6C7C8A4180F3}"/>
    <hyperlink ref="J239" r:id="rId349" xr:uid="{F462CDF1-0CDD-48C3-B376-0132A0EF6EBF}"/>
    <hyperlink ref="J240" r:id="rId350" xr:uid="{2ACA263B-5BA8-4745-BBE5-BEDF484B00CE}"/>
    <hyperlink ref="J241" r:id="rId351" xr:uid="{5C0F6A23-B722-4A9D-A149-1A9F6E54DE32}"/>
    <hyperlink ref="J242" r:id="rId352" xr:uid="{B171FB96-6421-4B62-8B84-E66FFBB697F5}"/>
    <hyperlink ref="J243" r:id="rId353" xr:uid="{1CC53C83-D6F1-4659-9130-69EA2FCAD6B7}"/>
    <hyperlink ref="J244" r:id="rId354" xr:uid="{DDF88A00-242B-4A46-A510-A484C9E9FFAF}"/>
    <hyperlink ref="J245" r:id="rId355" xr:uid="{3F138894-E910-4F17-A452-E73246ACB266}"/>
    <hyperlink ref="J246" r:id="rId356" xr:uid="{C5B30574-A5D7-4789-AB55-D4F159DEFCC4}"/>
    <hyperlink ref="J247" r:id="rId357" xr:uid="{0F73FB69-2ADB-4678-9EEB-A8146C7B481E}"/>
    <hyperlink ref="J248" r:id="rId358" xr:uid="{27CE3716-FD35-41B6-A5D8-BB5AE47079A7}"/>
    <hyperlink ref="J249" r:id="rId359" xr:uid="{53FDADF2-2DB2-481D-AFA0-D981FA08AFB6}"/>
    <hyperlink ref="J250" r:id="rId360" xr:uid="{1004B909-FBF1-4A54-BA39-6B46CE6974C7}"/>
    <hyperlink ref="J251" r:id="rId361" xr:uid="{0F7140C0-2741-48BE-AF72-9302FDB5A598}"/>
    <hyperlink ref="K251" r:id="rId362" xr:uid="{6A066F5F-1794-4580-8FCE-85CFD2F4EE7C}"/>
    <hyperlink ref="J252" r:id="rId363" xr:uid="{8A4415E7-4E50-4C0A-880A-6C45E31AEBE9}"/>
    <hyperlink ref="K252" r:id="rId364" xr:uid="{3B2202C1-95B6-4644-977C-9F31AD736971}"/>
    <hyperlink ref="J253" r:id="rId365" xr:uid="{9389A599-EB34-4EB3-9C7E-10CD11F7B151}"/>
    <hyperlink ref="J254" r:id="rId366" xr:uid="{60F29279-F467-4AA8-B553-E67DD86A8C30}"/>
    <hyperlink ref="K254" r:id="rId367" xr:uid="{495D5453-7F7E-4E34-B917-4BFFA6CFD8C5}"/>
    <hyperlink ref="J255" r:id="rId368" xr:uid="{B765B7CE-542B-49AB-84CD-089BF6B4EC34}"/>
    <hyperlink ref="J256" r:id="rId369" xr:uid="{CFD2081D-E731-48E3-A2BB-BB0894E6E556}"/>
    <hyperlink ref="J257" r:id="rId370" xr:uid="{ADB8D0DD-C5FC-4FEC-A3F4-240F8CB51C42}"/>
    <hyperlink ref="J258" r:id="rId371" xr:uid="{0E5E92EF-1971-4C19-8019-FAD714C8B04C}"/>
    <hyperlink ref="J259" r:id="rId372" xr:uid="{8653A35E-1BC5-4463-A35A-8F68CAF5803D}"/>
    <hyperlink ref="J260" r:id="rId373" xr:uid="{B9C5C11A-9FB6-46C8-B637-70672D426184}"/>
    <hyperlink ref="L260" r:id="rId374" xr:uid="{D63CD2E8-6434-4E72-B5D7-A9725E593CCC}"/>
    <hyperlink ref="J261" r:id="rId375" xr:uid="{EFE0B7B9-5934-44AC-B0E3-F1624A2DD5B8}"/>
    <hyperlink ref="L261" r:id="rId376" xr:uid="{E2FBB3C5-6319-49D4-9FD7-00F3D3A8004D}"/>
    <hyperlink ref="J262" r:id="rId377" xr:uid="{35C007C0-634E-4C3F-A3ED-B065C7D77BB7}"/>
    <hyperlink ref="J263" r:id="rId378" xr:uid="{D00BA445-E2DC-4043-833F-3D3BBFA2168C}"/>
    <hyperlink ref="J264" r:id="rId379" xr:uid="{BE146D28-18B6-4222-B3A5-8CEEB65166D0}"/>
    <hyperlink ref="AC264" r:id="rId380" xr:uid="{37C6F442-4702-48E5-99AC-EE7F31113C07}"/>
    <hyperlink ref="J265" r:id="rId381" xr:uid="{6F19AC9A-CD3F-4294-8B9E-0413E1C50BC9}"/>
    <hyperlink ref="K265" r:id="rId382" xr:uid="{FB381AD2-D43D-435D-B621-1F76C17A27E3}"/>
    <hyperlink ref="J266" r:id="rId383" xr:uid="{9638A6C0-4C4C-4C43-A0DE-882938AB60C4}"/>
    <hyperlink ref="J267" r:id="rId384" xr:uid="{7AEF8A22-6357-4910-8564-0B60C7328DDE}"/>
    <hyperlink ref="J268" r:id="rId385" xr:uid="{6759C508-CA2A-480D-AB11-B034D1DE01D1}"/>
    <hyperlink ref="J269" r:id="rId386" xr:uid="{F84EBF59-C56D-4766-86DC-2A5A119A2533}"/>
    <hyperlink ref="J270" r:id="rId387" xr:uid="{449352D2-43AC-46F6-A61E-813060B78335}"/>
    <hyperlink ref="J271" r:id="rId388" xr:uid="{2AD603F9-7A20-4D22-842E-0A4B9E5F64B9}"/>
    <hyperlink ref="J272" r:id="rId389" xr:uid="{546D9A42-76F0-4F99-B8FA-44C0002C1777}"/>
    <hyperlink ref="J273" r:id="rId390" xr:uid="{4CB0C6CE-F805-408E-9D36-1794A0B54EC4}"/>
    <hyperlink ref="J274" r:id="rId391" xr:uid="{8130FD13-2C26-495A-B372-D4F23D75B5F5}"/>
    <hyperlink ref="J275" r:id="rId392" xr:uid="{D82874C1-11E4-420F-B942-3B5ED8C85AE0}"/>
    <hyperlink ref="J276" r:id="rId393" xr:uid="{4C60E839-52D0-4EC5-AABF-045D5AEEF94C}"/>
    <hyperlink ref="J277" r:id="rId394" xr:uid="{A11F9E89-7CD4-4350-8FBA-612721A51F80}"/>
    <hyperlink ref="K277" r:id="rId395" xr:uid="{7526D3EB-7BB5-4916-9CBA-21082678122E}"/>
    <hyperlink ref="J278" r:id="rId396" xr:uid="{0FA069A5-6E85-4FFD-8B48-AB5107D0F8D1}"/>
    <hyperlink ref="J279" r:id="rId397" xr:uid="{7C9E6AF5-C194-4410-9230-1BC49193BA36}"/>
    <hyperlink ref="L279" r:id="rId398" xr:uid="{D76B8FE6-EEF4-451E-A508-AD9046C8BB91}"/>
    <hyperlink ref="J280" r:id="rId399" xr:uid="{34240904-56DA-43CB-BB54-5D0DDAD5DEB5}"/>
    <hyperlink ref="K280" r:id="rId400" xr:uid="{55A066A7-3EC3-4E18-83F4-9120F4F90C24}"/>
    <hyperlink ref="M280" r:id="rId401" xr:uid="{1DB0E26D-A37A-4E38-BE84-0EDA68BBCABD}"/>
    <hyperlink ref="J281" r:id="rId402" xr:uid="{A1E44A09-03AA-4A0A-AB52-7FBA1FE35E24}"/>
    <hyperlink ref="K281" r:id="rId403" xr:uid="{0ACA79DC-81AB-4B2A-BFCB-3525357E161D}"/>
    <hyperlink ref="J282" r:id="rId404" xr:uid="{D8393828-0353-4F97-80C7-7AEE7A4EE1F4}"/>
    <hyperlink ref="J283" r:id="rId405" xr:uid="{1617EA79-7392-4568-8893-BEB1E31BDFC2}"/>
    <hyperlink ref="J284" r:id="rId406" xr:uid="{F57D85E5-E5C3-438F-AAFB-100F3E4EEA5D}"/>
    <hyperlink ref="J285" r:id="rId407" xr:uid="{24EEF310-7987-48AE-90F6-A0A43C4381E4}"/>
    <hyperlink ref="J286" r:id="rId408" xr:uid="{994FBF9E-5D1A-4F15-85EE-26483EF3C528}"/>
    <hyperlink ref="J287" r:id="rId409" xr:uid="{B702AC00-862F-44E6-B647-DB5499E2955C}"/>
    <hyperlink ref="J288" r:id="rId410" xr:uid="{913F11AE-BDAF-40BA-8AB3-AA858401A72A}"/>
    <hyperlink ref="J289" r:id="rId411" xr:uid="{316056D1-1D94-4890-8A15-D38B1A683066}"/>
    <hyperlink ref="J290" r:id="rId412" xr:uid="{4A8844BC-D331-43EF-AE14-081C2F3B02D4}"/>
    <hyperlink ref="K290" r:id="rId413" xr:uid="{660AE213-C66E-4C75-ADBC-A3DEED3B3BA1}"/>
    <hyperlink ref="J291" r:id="rId414" xr:uid="{2C38AB85-5484-409A-97EC-925554C47CBE}"/>
    <hyperlink ref="J292" r:id="rId415" xr:uid="{1152753A-1601-4118-98D9-F4A27E0CA046}"/>
    <hyperlink ref="J293" r:id="rId416" xr:uid="{1EA0C7CA-7670-4AFF-80EF-B4214890B295}"/>
    <hyperlink ref="J294" r:id="rId417" xr:uid="{29988243-2C5B-4D89-8652-922F285209EE}"/>
    <hyperlink ref="J295" r:id="rId418" xr:uid="{277B4E86-4B26-488B-B676-7A6C24A672F8}"/>
    <hyperlink ref="J296" r:id="rId419" xr:uid="{4A689233-2AEC-45DF-8EF6-F01E721704E9}"/>
    <hyperlink ref="J297" r:id="rId420" xr:uid="{F5B37044-45BD-4095-8A88-49C36568F5DE}"/>
    <hyperlink ref="J298" r:id="rId421" xr:uid="{63189A4B-2BB7-43C2-8BB6-431F16203B3E}"/>
    <hyperlink ref="J299" r:id="rId422" xr:uid="{8E2B35AA-D386-4A5D-9155-A6EFC9F8A614}"/>
    <hyperlink ref="J300" r:id="rId423" xr:uid="{B7EE726D-9CE4-4279-9BD1-88D3C68E1EC3}"/>
    <hyperlink ref="J301" r:id="rId424" xr:uid="{A97A68E6-996C-46EE-9D64-A7DB4978126B}"/>
    <hyperlink ref="J302" r:id="rId425" xr:uid="{4E810092-4F44-412E-B510-8CE8ADC77F3E}"/>
    <hyperlink ref="J303" r:id="rId426" xr:uid="{C6159FF1-C67E-436D-83AF-2E485B8C3D59}"/>
    <hyperlink ref="J304" r:id="rId427" xr:uid="{78DA1A02-C392-42EE-B86C-03C7C6988CED}"/>
    <hyperlink ref="AC304" r:id="rId428" xr:uid="{023E6C3E-EFAF-4CC9-950F-9FF54DA4FDE5}"/>
    <hyperlink ref="J305" r:id="rId429" xr:uid="{00151252-6F5E-4778-8BAC-C3F81CA918D1}"/>
    <hyperlink ref="J306" r:id="rId430" xr:uid="{8168D0DB-BFD9-4A2B-BCD7-05693A1F8BF5}"/>
    <hyperlink ref="J307" r:id="rId431" xr:uid="{F456088C-2013-45FC-921F-B8C47633EBCF}"/>
    <hyperlink ref="J308" r:id="rId432" xr:uid="{313BA3E6-87CD-47C3-B472-2DADCD1E7F7D}"/>
    <hyperlink ref="J309" r:id="rId433" xr:uid="{A13AA34B-EA2C-4B33-BA59-629D9F993D6F}"/>
    <hyperlink ref="AC309" r:id="rId434" xr:uid="{2895996A-BE07-4D62-8C96-C82A869065EE}"/>
    <hyperlink ref="J310" r:id="rId435" xr:uid="{7BD77148-A210-468E-93B4-66E413F93097}"/>
    <hyperlink ref="J311" r:id="rId436" xr:uid="{907BE125-5E98-43D7-A9A6-61917F6D6183}"/>
    <hyperlink ref="J312" r:id="rId437" xr:uid="{91C42857-0ECF-4D5E-9A05-2C41B3F923CE}"/>
    <hyperlink ref="J313" r:id="rId438" xr:uid="{2F6D4E97-8842-4CB9-B2E9-F09FBADF15C3}"/>
    <hyperlink ref="J314" r:id="rId439" xr:uid="{B8C8A561-6B2B-48A0-A882-71CAFA2272F2}"/>
    <hyperlink ref="J315" r:id="rId440" xr:uid="{3DA6210C-38CA-4745-9F35-F3612C69D5BB}"/>
    <hyperlink ref="J316" r:id="rId441" xr:uid="{52F29BFF-2717-4315-A0A9-B695B21B06F3}"/>
    <hyperlink ref="J317" r:id="rId442" xr:uid="{3A774155-3242-4C1F-80F8-946CD8B6E3A4}"/>
    <hyperlink ref="J318" r:id="rId443" xr:uid="{7E8C77EE-AADB-4D18-8BCC-D224053C0D05}"/>
    <hyperlink ref="J319" r:id="rId444" xr:uid="{59F18EAE-166B-40DA-8EB4-CD79BAD0EB6F}"/>
    <hyperlink ref="J320" r:id="rId445" xr:uid="{D8F8E1FD-66B6-4FD0-88F2-1239BA78B83E}"/>
    <hyperlink ref="J321" r:id="rId446" xr:uid="{2DE37074-9422-4039-A87C-8C3D23CB08B6}"/>
    <hyperlink ref="J322" r:id="rId447" xr:uid="{1C41814F-1618-4FC6-B54C-B08F8C2AF3A8}"/>
    <hyperlink ref="J323" r:id="rId448" xr:uid="{41174FD2-B02A-4009-8434-AB5524DA0D66}"/>
    <hyperlink ref="J324" r:id="rId449" xr:uid="{BB980ECD-7198-45CD-B041-1C9F98EEAE9D}"/>
    <hyperlink ref="J325" r:id="rId450" xr:uid="{16DDC60F-A137-4571-ACC7-67C7F3E3574C}"/>
    <hyperlink ref="K325" r:id="rId451" xr:uid="{0427E4DC-39E9-4C8E-A9AB-87B26DBF1895}"/>
    <hyperlink ref="J326" r:id="rId452" xr:uid="{20E95D87-4D73-4542-926C-1424867CA788}"/>
    <hyperlink ref="J327" r:id="rId453" xr:uid="{9E22687D-013D-470F-8896-DF60623E6BFE}"/>
    <hyperlink ref="J328" r:id="rId454" xr:uid="{CF829A0B-4EE7-49EF-AB11-58EEE59212ED}"/>
    <hyperlink ref="J329" r:id="rId455" xr:uid="{C8EC4FAF-E1F2-43AC-A922-5B65E2A788A6}"/>
    <hyperlink ref="J330" r:id="rId456" xr:uid="{93182D4C-B3B8-451D-A577-FFC27C2CF19C}"/>
    <hyperlink ref="K330" r:id="rId457" xr:uid="{A9DEE1AA-50E2-41AF-9EC6-C258816EA47F}"/>
    <hyperlink ref="L330" r:id="rId458" xr:uid="{A1733458-4801-4186-B734-C8F9EABD9C7E}"/>
    <hyperlink ref="J331" r:id="rId459" xr:uid="{4CBFBC4C-BEBB-4FBA-9A88-D7F25696ECCF}"/>
    <hyperlink ref="K331" r:id="rId460" xr:uid="{D1DE9500-C8B6-4429-B8F3-5A50ED94EC39}"/>
    <hyperlink ref="J332" r:id="rId461" xr:uid="{CF8CC99A-4C57-406B-B058-F28452059113}"/>
    <hyperlink ref="J333" r:id="rId462" xr:uid="{7A4BB055-D47E-472A-AB88-55E480DD5132}"/>
    <hyperlink ref="J334" r:id="rId463" xr:uid="{CDB4B275-A542-48E1-B7FC-3784D007FAA8}"/>
    <hyperlink ref="J335" r:id="rId464" xr:uid="{5056078E-4B37-482E-9537-C1590197FFE7}"/>
    <hyperlink ref="J336" r:id="rId465" xr:uid="{7E66F14F-5A6D-4BCE-9811-66DC5D2F043A}"/>
    <hyperlink ref="J337" r:id="rId466" xr:uid="{8B887CBE-B0E2-467E-B4EE-167434090760}"/>
    <hyperlink ref="J338" r:id="rId467" xr:uid="{02D3AE8B-2BED-4D7B-8F41-6719C4DB3745}"/>
    <hyperlink ref="J339" r:id="rId468" xr:uid="{38100DC2-8357-4015-8F60-002D97EA52F0}"/>
    <hyperlink ref="J340" r:id="rId469" xr:uid="{DF40FB91-DB15-407A-B307-DF5A6EE8EF3F}"/>
    <hyperlink ref="J341" r:id="rId470" xr:uid="{4422340E-E21C-49D4-815F-68FD5FF768B1}"/>
    <hyperlink ref="J342" r:id="rId471" xr:uid="{632A3FFF-68DF-4FE8-9FCE-AC799920327F}"/>
    <hyperlink ref="J343" r:id="rId472" xr:uid="{381DBC7F-CE76-4D0C-8C8C-89981F50E47F}"/>
    <hyperlink ref="J344" r:id="rId473" xr:uid="{342DB4C7-7641-4FCD-AB2D-68B175B98B92}"/>
    <hyperlink ref="J345" r:id="rId474" xr:uid="{8BA88DF9-5AB5-4AE5-A0B2-E6CB2CBD9707}"/>
    <hyperlink ref="J346" r:id="rId475" xr:uid="{AD90B51C-5673-4342-8BF7-CA3468F6C80A}"/>
    <hyperlink ref="J347" r:id="rId476" xr:uid="{FAA44C7E-21D7-4191-9697-EFF359E7A280}"/>
    <hyperlink ref="J348" r:id="rId477" xr:uid="{E04F3882-ACBA-48A9-B93B-6987E2517226}"/>
    <hyperlink ref="J349" r:id="rId478" xr:uid="{6BF5C494-759D-4458-A727-F8EF6D1793F1}"/>
    <hyperlink ref="J350" r:id="rId479" xr:uid="{31E433B6-5819-4E88-BF48-DD7577334D24}"/>
    <hyperlink ref="K350" r:id="rId480" xr:uid="{62A5DFE2-629E-4FB9-879C-9C6727A71400}"/>
    <hyperlink ref="J351" r:id="rId481" xr:uid="{4620BBD6-3073-477E-9FE4-3E20635C2C07}"/>
    <hyperlink ref="J352" r:id="rId482" xr:uid="{C8574657-96D4-428A-B992-A8540871CD6B}"/>
    <hyperlink ref="J353" r:id="rId483" xr:uid="{EA360F81-B929-431A-A06E-B1A5E1CE0BAF}"/>
    <hyperlink ref="J354" r:id="rId484" xr:uid="{BB4EBC1B-E65C-43B7-B4C7-9B599C6D90FC}"/>
    <hyperlink ref="J355" r:id="rId485" xr:uid="{3F18DA8B-5E30-4C1E-B045-B1987CF3A183}"/>
    <hyperlink ref="J356" r:id="rId486" xr:uid="{FBA01966-5731-47C1-A6D3-592FB3D0BCA1}"/>
    <hyperlink ref="J357" r:id="rId487" xr:uid="{754621B0-DEA2-4AA5-B028-049CB1F1C6B1}"/>
    <hyperlink ref="J358" r:id="rId488" xr:uid="{EBD8FC75-3043-4BA2-9C17-BD8A368F8539}"/>
    <hyperlink ref="J359" r:id="rId489" xr:uid="{4567ED7A-984E-4323-A0DB-9ACECA374425}"/>
    <hyperlink ref="J360" r:id="rId490" xr:uid="{D0E03809-D9F2-4F3F-AEFC-16F65D0775AA}"/>
    <hyperlink ref="J361" r:id="rId491" xr:uid="{55617D0D-836A-4BF2-84E2-438DF9B94636}"/>
    <hyperlink ref="J362" r:id="rId492" xr:uid="{42E7AE0B-CBE1-41EB-9A7D-D0CB63C5316D}"/>
    <hyperlink ref="L362" r:id="rId493" xr:uid="{EFDFF986-4055-45EC-9767-90BD807B7682}"/>
    <hyperlink ref="J363" r:id="rId494" xr:uid="{75DEF4ED-2108-4273-AC05-94A8E705288B}"/>
    <hyperlink ref="J364" r:id="rId495" xr:uid="{5CF0A600-6074-4998-B487-E00917161EFF}"/>
    <hyperlink ref="J365" r:id="rId496" xr:uid="{7A49F0AC-6E90-4D56-A1CC-FA30EEDE0FC3}"/>
    <hyperlink ref="J366" r:id="rId497" xr:uid="{31B81A99-5B5B-49ED-8E4F-FBAF6C0F9511}"/>
    <hyperlink ref="J367" r:id="rId498" xr:uid="{5091F6BF-F04E-4F91-9DD9-2CCA5A990DE1}"/>
    <hyperlink ref="J368" r:id="rId499" xr:uid="{78682B3B-E7E7-4306-9CA1-266B87C53C96}"/>
    <hyperlink ref="J369" r:id="rId500" xr:uid="{6A910EB5-2B99-4C19-A3C9-54D45E79E41B}"/>
    <hyperlink ref="J370" r:id="rId501" xr:uid="{3C191718-DA3A-49B7-A3A4-F7490EE94D4A}"/>
    <hyperlink ref="J371" r:id="rId502" xr:uid="{7A8F25C0-AAAA-41A8-B50C-5092620CE9E7}"/>
    <hyperlink ref="J372" r:id="rId503" xr:uid="{3E7EA840-AFA8-49C3-9679-62B68416F1CD}"/>
    <hyperlink ref="J373" r:id="rId504" xr:uid="{7FDE0682-082C-4560-9FD7-8C27AD872A80}"/>
    <hyperlink ref="J374" r:id="rId505" xr:uid="{155413F7-BB14-4B72-8913-766C5D8E4EA4}"/>
    <hyperlink ref="J375" r:id="rId506" xr:uid="{89CF0DEA-FCB8-4D47-BB78-AC8705300FED}"/>
    <hyperlink ref="J376" r:id="rId507" xr:uid="{C4212526-983D-4956-98C4-56F970857E94}"/>
    <hyperlink ref="J377" r:id="rId508" xr:uid="{CB073C4B-BA62-466A-BEFB-780F18A08DAA}"/>
    <hyperlink ref="J378" r:id="rId509" xr:uid="{CEFD7D03-92D4-4E26-9F8F-7FCC68B80787}"/>
    <hyperlink ref="J379" r:id="rId510" xr:uid="{A11BC2BD-93EA-44FB-8CD7-A1B95DA0C566}"/>
    <hyperlink ref="K379" r:id="rId511" xr:uid="{E6BACFDF-0AEE-4DD2-896D-B308C9C93200}"/>
    <hyperlink ref="J380" r:id="rId512" xr:uid="{558FA8F0-0781-4FCC-8A39-8E32DF944EA8}"/>
    <hyperlink ref="K380" r:id="rId513" xr:uid="{045F2C4A-B968-4D88-96D8-7513B6934DCA}"/>
    <hyperlink ref="J381" r:id="rId514" xr:uid="{DEB8179F-7BBA-4C46-8F41-C7A0863418DF}"/>
    <hyperlink ref="J382" r:id="rId515" xr:uid="{5E917DB5-691C-4F1D-9525-D0F70E67421A}"/>
    <hyperlink ref="J383" r:id="rId516" xr:uid="{8B807B8B-D58B-4CAD-B27D-555490136F58}"/>
    <hyperlink ref="J384" r:id="rId517" xr:uid="{BDF1C997-9EAE-4A76-AE4F-ED450510E639}"/>
    <hyperlink ref="J385" r:id="rId518" xr:uid="{0B33BEFA-95DF-4ACA-9C28-786FD75E569F}"/>
    <hyperlink ref="J386" r:id="rId519" xr:uid="{E44DF7A4-9491-4EC6-907E-9B3FA31AB8CE}"/>
    <hyperlink ref="J387" r:id="rId520" xr:uid="{CAC9D687-EDC3-4FF5-AC01-298C6736B030}"/>
    <hyperlink ref="J388" r:id="rId521" xr:uid="{7641A0F0-58CB-49DF-871E-3662D9A50552}"/>
    <hyperlink ref="J389" r:id="rId522" xr:uid="{8DF1E76E-33F8-4B61-862C-C0E06583D32B}"/>
    <hyperlink ref="J390" r:id="rId523" xr:uid="{DB8F24D1-DF42-4737-8F93-5BFDBA951077}"/>
    <hyperlink ref="J391" r:id="rId524" xr:uid="{9A09CD0F-682C-41EC-9AE0-B3CB60225CF9}"/>
    <hyperlink ref="J392" r:id="rId525" xr:uid="{B3C86C9B-7B49-4480-9AB0-471293DBFC4F}"/>
    <hyperlink ref="J393" r:id="rId526" xr:uid="{DC0B2146-7578-4745-A60E-B3034DDE536A}"/>
    <hyperlink ref="J394" r:id="rId527" xr:uid="{35403598-8404-4A15-96C9-9DA51179C20C}"/>
    <hyperlink ref="J395" r:id="rId528" xr:uid="{A4437BE0-23FF-429C-BF34-6F47F5BE5B0A}"/>
    <hyperlink ref="J396" r:id="rId529" xr:uid="{039D053E-314A-4781-B93A-EE49C82A33D4}"/>
    <hyperlink ref="AC396" r:id="rId530" xr:uid="{C1BE7D27-A418-4015-AE02-60D258B93FDF}"/>
    <hyperlink ref="J397" r:id="rId531" xr:uid="{DFA8D4CF-F404-4497-AE21-744D12F9833C}"/>
    <hyperlink ref="J398" r:id="rId532" xr:uid="{1E088900-6120-4D07-A2A6-B5240B037272}"/>
    <hyperlink ref="J399" r:id="rId533" xr:uid="{DE821150-9B15-4242-8013-24C9BB915623}"/>
    <hyperlink ref="J400" r:id="rId534" xr:uid="{EF0BE8DE-8CA4-46E2-9FEE-4C767CFDDBDC}"/>
    <hyperlink ref="J401" r:id="rId535" xr:uid="{F0455A6F-ECDE-4857-ACD3-0B0A00B88AC0}"/>
    <hyperlink ref="J402" r:id="rId536" xr:uid="{7BF6AF48-607B-4B4E-ADA1-8535EA63F7C3}"/>
    <hyperlink ref="J403" r:id="rId537" xr:uid="{CD90FC4B-EBDE-4EFE-98E6-0CD1927BA817}"/>
    <hyperlink ref="J404" r:id="rId538" xr:uid="{7CDDF7F1-D75E-4949-B788-0C033DEE4C8B}"/>
    <hyperlink ref="J405" r:id="rId539" xr:uid="{6783F508-CF30-4F67-AB46-2D57F37E7BEC}"/>
    <hyperlink ref="J406" r:id="rId540" xr:uid="{C6B41CCE-FC12-4F48-800F-38A0EDFCA5B1}"/>
    <hyperlink ref="J407" r:id="rId541" xr:uid="{90E5477A-FA2D-4E20-94C3-BC70642FC83A}"/>
    <hyperlink ref="J408" r:id="rId542" xr:uid="{88688577-18B6-46B9-B260-9569498FD06A}"/>
    <hyperlink ref="J409" r:id="rId543" xr:uid="{CCFCF8B5-BD22-4CFD-8E22-F3938A744B87}"/>
    <hyperlink ref="K409" r:id="rId544" xr:uid="{35B6D551-A089-4B74-88C5-84BBE310E034}"/>
    <hyperlink ref="J410" r:id="rId545" xr:uid="{F1E593D3-3023-48B6-9917-68BFABC9F81B}"/>
    <hyperlink ref="K410" r:id="rId546" xr:uid="{91F098E2-872A-462A-B184-E379007D67DB}"/>
    <hyperlink ref="J411" r:id="rId547" xr:uid="{30B6527B-6C23-4C11-B69C-4444C2C4CF38}"/>
    <hyperlink ref="K411" r:id="rId548" xr:uid="{1D4642E4-EBB1-473D-B836-B2515B170744}"/>
    <hyperlink ref="J412" r:id="rId549" xr:uid="{108DA26A-26C5-434C-97EC-A54C5227A03C}"/>
    <hyperlink ref="J413" r:id="rId550" xr:uid="{7689BC78-AA47-419F-A03D-20FF656CCB9C}"/>
    <hyperlink ref="J414" r:id="rId551" xr:uid="{832418F0-4D1F-4EFA-99D7-0E730EA296FC}"/>
    <hyperlink ref="J415" r:id="rId552" xr:uid="{EC3C12ED-701F-4D4A-A6E8-7B4999ED80B3}"/>
    <hyperlink ref="J416" r:id="rId553" xr:uid="{947D5DE3-8FC2-49DA-AD57-157F80EDEEEC}"/>
    <hyperlink ref="K416" r:id="rId554" xr:uid="{033DFFB3-60CB-4110-A947-941A33F57BF4}"/>
    <hyperlink ref="J417" r:id="rId555" xr:uid="{A127CBF2-A198-4F01-80C7-E87583DBA24C}"/>
    <hyperlink ref="J418" r:id="rId556" xr:uid="{D800BF76-ECF1-46C8-9E8F-D0C3F673564F}"/>
    <hyperlink ref="J419" r:id="rId557" xr:uid="{99D0BC9D-B7E2-4F15-8A7A-63B44A48C97C}"/>
    <hyperlink ref="J420" r:id="rId558" xr:uid="{FAF62CF7-B938-4247-93B9-4444E3415FED}"/>
    <hyperlink ref="J421" r:id="rId559" xr:uid="{6D971184-6FAA-4B4C-84E6-1771E974CB7F}"/>
    <hyperlink ref="K421" r:id="rId560" xr:uid="{9153F5A6-CC6D-4932-9737-D1A5F0ACA709}"/>
    <hyperlink ref="J422" r:id="rId561" xr:uid="{1210D611-16CC-4021-82F9-9945AF2339B6}"/>
    <hyperlink ref="J423" r:id="rId562" xr:uid="{242D6080-2193-46BD-BEC7-DCB0CF81B4BD}"/>
    <hyperlink ref="J424" r:id="rId563" xr:uid="{846D47D3-F564-475B-8E4C-F9D723674CB3}"/>
    <hyperlink ref="J425" r:id="rId564" xr:uid="{2A8E479B-7DA2-47A4-826D-BCC816709745}"/>
    <hyperlink ref="J426" r:id="rId565" xr:uid="{7A202C3A-F8B8-4513-8C98-2BAF0908C4BE}"/>
    <hyperlink ref="J427" r:id="rId566" xr:uid="{ACBA5079-2AFA-4F6A-AFD4-EDA470509EA4}"/>
    <hyperlink ref="J428" r:id="rId567" xr:uid="{0767FD50-7878-4050-A803-1C199F38F276}"/>
    <hyperlink ref="J429" r:id="rId568" xr:uid="{73A170C6-942E-4170-92F6-A07816A8FB1F}"/>
    <hyperlink ref="J430" r:id="rId569" xr:uid="{6ACD955F-5633-4050-B191-5E10E08A9781}"/>
    <hyperlink ref="J431" r:id="rId570" xr:uid="{7674CFA9-6947-4578-91AC-C7248DB6B414}"/>
    <hyperlink ref="J432" r:id="rId571" xr:uid="{9416EB80-774C-462D-8642-23C549484536}"/>
    <hyperlink ref="J433" r:id="rId572" xr:uid="{9C3B2D84-DB48-4FF8-B560-94521A904CF1}"/>
    <hyperlink ref="J434" r:id="rId573" xr:uid="{866BEBF3-C691-4ACF-A6AF-32EEA286A53E}"/>
    <hyperlink ref="J435" r:id="rId574" xr:uid="{23CE2315-C468-4F29-BA00-970F982E3B61}"/>
    <hyperlink ref="J436" r:id="rId575" xr:uid="{AF8FC8BC-9CAF-4556-8456-AF302860DBD9}"/>
    <hyperlink ref="J437" r:id="rId576" xr:uid="{C67EB8FC-6B67-4479-87E9-1245C79BF080}"/>
    <hyperlink ref="J438" r:id="rId577" xr:uid="{EC6C38C6-DFB9-47E5-9B95-C164551F3BD9}"/>
    <hyperlink ref="J439" r:id="rId578" xr:uid="{6D104915-5D88-40DE-8FCE-379B1F9DA93F}"/>
    <hyperlink ref="J440" r:id="rId579" xr:uid="{A81F8AC0-8CA1-4BC8-872A-C6207E8ABBC1}"/>
    <hyperlink ref="J441" r:id="rId580" xr:uid="{83459B5D-4679-4939-8C8E-5E42019F8AF9}"/>
    <hyperlink ref="J442" r:id="rId581" xr:uid="{680BCC2F-DD40-4E93-9C43-342C77024946}"/>
    <hyperlink ref="J443" r:id="rId582" xr:uid="{2758B2E1-24F2-436B-9D98-70BBE978D883}"/>
    <hyperlink ref="J444" r:id="rId583" xr:uid="{938BF505-784D-4E2A-AC05-148DF16292E7}"/>
    <hyperlink ref="K444" r:id="rId584" xr:uid="{45829BCA-C5CF-43D8-A75C-AABF9C9ADEB6}"/>
    <hyperlink ref="J445" r:id="rId585" xr:uid="{7905AC6A-D143-4910-8DAD-C676CCF46167}"/>
    <hyperlink ref="J446" r:id="rId586" xr:uid="{EF2C1B1C-17CF-4B87-8BF8-E26AF9658B1B}"/>
    <hyperlink ref="J447" r:id="rId587" xr:uid="{4361FCC9-25E7-46F2-9B9B-2A7AE522D55F}"/>
    <hyperlink ref="J448" r:id="rId588" xr:uid="{40A5EF62-C4EE-42E5-A90B-A8777030298E}"/>
    <hyperlink ref="J449" r:id="rId589" xr:uid="{64FF2463-574E-4762-9F62-83B4A5032933}"/>
    <hyperlink ref="J450" r:id="rId590" xr:uid="{178FD4B5-405B-4B0F-BD6E-D279D6D05C76}"/>
    <hyperlink ref="K450" r:id="rId591" xr:uid="{CDB3A626-5A07-4D4E-BFD6-FEBECA5CADFF}"/>
    <hyperlink ref="J451" r:id="rId592" xr:uid="{FFB7D621-2072-4F2F-97A3-0F2E3F6326EC}"/>
    <hyperlink ref="J452" r:id="rId593" xr:uid="{286DF0B9-01ED-4481-8956-3D4496AA023A}"/>
    <hyperlink ref="K452" r:id="rId594" xr:uid="{C374E431-B928-450E-8B7F-97E9063E36D3}"/>
    <hyperlink ref="J453" r:id="rId595" xr:uid="{F90F11F7-43E1-45C3-B274-F23A7D544D23}"/>
    <hyperlink ref="K453" r:id="rId596" xr:uid="{F3AE3F00-9C74-4F44-8C62-D83E85E6B8BC}"/>
    <hyperlink ref="J454" r:id="rId597" xr:uid="{305534E7-A6C2-4163-A427-B07FD31B7E67}"/>
    <hyperlink ref="J455" r:id="rId598" xr:uid="{D190B2E4-1A10-4C31-B4A6-4071F712CDDE}"/>
    <hyperlink ref="J456" r:id="rId599" xr:uid="{80DFC90F-C25B-4F71-A6AA-CF1560D8763E}"/>
    <hyperlink ref="J457" r:id="rId600" xr:uid="{618C2618-85A6-4113-940E-9FDB3D02410C}"/>
    <hyperlink ref="J458" r:id="rId601" xr:uid="{726C4F11-2A50-488B-830C-E153BF31AA11}"/>
    <hyperlink ref="K458" r:id="rId602" xr:uid="{68AEC9A5-0882-49A0-BF41-5815CADAE29A}"/>
    <hyperlink ref="J459" r:id="rId603" xr:uid="{F505EBD1-AF93-47CA-A0A5-CA18E3E06A1E}"/>
    <hyperlink ref="J460" r:id="rId604" xr:uid="{8EE8681A-5E43-42A9-8CBE-4E6886F32F71}"/>
    <hyperlink ref="J461" r:id="rId605" xr:uid="{F4EAAD06-71EB-4FB5-B643-9A5740DDA8FE}"/>
    <hyperlink ref="K461" r:id="rId606" xr:uid="{B2D053FF-7990-4FDD-8E98-76FFE7C43DD3}"/>
    <hyperlink ref="J462" r:id="rId607" xr:uid="{CA54CD26-49A7-4712-80D2-61484E93ED6E}"/>
    <hyperlink ref="J463" r:id="rId608" xr:uid="{9B19B4FB-0573-46FA-B8FD-03E880862B8F}"/>
    <hyperlink ref="J464" r:id="rId609" xr:uid="{CA46C9CC-D85C-4996-8870-AD0437FA96BF}"/>
    <hyperlink ref="J465" r:id="rId610" xr:uid="{3F649B4E-5B48-465F-9C09-23D8C7C4DC89}"/>
    <hyperlink ref="J466" r:id="rId611" xr:uid="{C39563F8-740B-4BA2-B2BE-8496E603CA73}"/>
    <hyperlink ref="J467" r:id="rId612" xr:uid="{8E01B44B-6173-45FB-8A22-13D88AB3C5E0}"/>
    <hyperlink ref="K467" r:id="rId613" xr:uid="{F66F7463-028E-4905-85EE-114A11DBFD81}"/>
    <hyperlink ref="J468" r:id="rId614" xr:uid="{D3059385-4428-481A-B23B-815F796DD93E}"/>
    <hyperlink ref="J469" r:id="rId615" xr:uid="{98D17011-CA7D-48D5-A9C4-FACB8B58DA54}"/>
    <hyperlink ref="K469" r:id="rId616" xr:uid="{FC398394-C8EB-44E7-99DD-485E5716EEE1}"/>
    <hyperlink ref="J470" r:id="rId617" xr:uid="{941AAE19-56D1-41B8-AE49-EDEB1C111D37}"/>
    <hyperlink ref="J471" r:id="rId618" xr:uid="{73EDDD7F-DDB5-455B-8BAF-F80292CAB7D6}"/>
    <hyperlink ref="J472" r:id="rId619" xr:uid="{A165460F-173D-44AD-A429-D519196FC3DF}"/>
    <hyperlink ref="J473" r:id="rId620" xr:uid="{FE9A0523-EB3B-4836-A3A0-380B9CBDC22D}"/>
    <hyperlink ref="K473" r:id="rId621" xr:uid="{7231507A-6FCA-45F1-85E1-C97907294AD4}"/>
    <hyperlink ref="J474" r:id="rId622" xr:uid="{A01A4A13-7E3E-4F1D-81CB-647B720399F9}"/>
    <hyperlink ref="J475" r:id="rId623" xr:uid="{1B9A5C76-80A4-40A0-9C0B-939206968957}"/>
    <hyperlink ref="K475" r:id="rId624" location="slide=id.p" xr:uid="{9756C3C9-6CF6-4793-A21D-FFCEB77EDE11}"/>
    <hyperlink ref="J476" r:id="rId625" xr:uid="{AFECECB6-143A-404C-ABC2-F02D0B0AABFD}"/>
    <hyperlink ref="J477" r:id="rId626" xr:uid="{63D1E4E3-CC27-4B59-BBB4-3A8586140AC8}"/>
    <hyperlink ref="J478" r:id="rId627" xr:uid="{5CCC66A7-F2B3-48C1-8F78-7B683577C0E5}"/>
    <hyperlink ref="K478" r:id="rId628" xr:uid="{8F282261-7BEB-4F93-9289-CE6B4EBA6E9A}"/>
    <hyperlink ref="J479" r:id="rId629" xr:uid="{D3C05D6C-2DA9-4B22-9625-258CC5340015}"/>
    <hyperlink ref="J480" r:id="rId630" xr:uid="{0EEFDD71-39F5-4BF0-BEF3-CF1012221540}"/>
    <hyperlink ref="J481" r:id="rId631" xr:uid="{65AFAE3C-AD94-4193-A6FE-23A103E04A73}"/>
    <hyperlink ref="J482" r:id="rId632" xr:uid="{6DC7F385-DBEE-40A6-9B16-732A691AC62E}"/>
    <hyperlink ref="J483" r:id="rId633" xr:uid="{A5747065-34E1-491E-8ECE-196758EF2A74}"/>
    <hyperlink ref="J484" r:id="rId634" xr:uid="{8328CBBB-97DB-4F6D-9FCF-C4101276D327}"/>
    <hyperlink ref="J485" r:id="rId635" xr:uid="{5A17124E-191A-481B-860C-B120D59774E3}"/>
    <hyperlink ref="J486" r:id="rId636" xr:uid="{EAE1BA05-96C1-472E-8E83-4AF199FDA0FA}"/>
    <hyperlink ref="J487" r:id="rId637" xr:uid="{7F8BA37C-0107-42DB-A3DD-62F45A078F7B}"/>
    <hyperlink ref="J488" r:id="rId638" xr:uid="{3F5BFDB3-3EE2-4EC2-B5C6-DFE640CC9BD1}"/>
    <hyperlink ref="K488" r:id="rId639" xr:uid="{CE339141-303D-406A-A24F-67974F3E0F2D}"/>
    <hyperlink ref="L488" r:id="rId640" xr:uid="{5ED26ADA-D68E-4C81-87BA-653E56B5C209}"/>
    <hyperlink ref="J489" r:id="rId641" xr:uid="{FAA2645C-B48D-43EC-A9E7-1AE381B09D2E}"/>
    <hyperlink ref="J490" r:id="rId642" xr:uid="{C45A3C23-D31C-4A0C-8AE8-AA5790F61B9D}"/>
    <hyperlink ref="J491" r:id="rId643" xr:uid="{F15D2E6F-8A3D-49BB-B9BB-52A59998AC95}"/>
    <hyperlink ref="J492" r:id="rId644" xr:uid="{D4231DBB-EC2D-4622-B5DE-D01B6EB3637E}"/>
    <hyperlink ref="L492" r:id="rId645" xr:uid="{D72585DE-28CC-4DD5-BD5A-22E17351BF5B}"/>
    <hyperlink ref="J493" r:id="rId646" xr:uid="{FD4D6F58-177C-4E20-93FB-29B9DFDEAF20}"/>
    <hyperlink ref="J494" r:id="rId647" xr:uid="{A7C3750E-DCE4-49C5-84FD-1D511CD79538}"/>
    <hyperlink ref="J495" r:id="rId648" xr:uid="{F7CABF74-CCD4-4109-B4B3-774CF3CC6BB6}"/>
    <hyperlink ref="J496" r:id="rId649" xr:uid="{764B0A31-44B6-48F1-BB01-04A42FCA0ACB}"/>
    <hyperlink ref="J497" r:id="rId650" xr:uid="{641DACFB-4E45-4671-8B86-764980FFC059}"/>
    <hyperlink ref="K497" r:id="rId651" xr:uid="{9B763D22-9C2B-4AA4-B60B-E82144527B74}"/>
    <hyperlink ref="J498" r:id="rId652" xr:uid="{29E1868F-BE4D-4D58-A580-133B0C8DABF3}"/>
    <hyperlink ref="J499" r:id="rId653" xr:uid="{C5A567CA-3BB3-4C21-8606-2385B8CCD4AD}"/>
    <hyperlink ref="J500" r:id="rId654" xr:uid="{321FEE6B-9CFD-4323-8DA7-FE28A0D21843}"/>
    <hyperlink ref="J501" r:id="rId655" xr:uid="{84AE525E-9939-4028-B0AE-DAD851DA2B21}"/>
    <hyperlink ref="J502" r:id="rId656" xr:uid="{7F687F1C-1FEE-4FBF-A75E-02CC8672FE44}"/>
    <hyperlink ref="J503" r:id="rId657" xr:uid="{14CD0560-47E4-49D4-86CE-CE3F4EF441E2}"/>
    <hyperlink ref="J504" r:id="rId658" xr:uid="{6963941E-0D7F-4C88-9AD4-4F920E35A0E4}"/>
    <hyperlink ref="J505" r:id="rId659" xr:uid="{309C316B-AEE6-4581-830D-E587F70C2BEC}"/>
    <hyperlink ref="J506" r:id="rId660" xr:uid="{8A438C72-9746-4ECD-978E-14F5040BA469}"/>
    <hyperlink ref="J507" r:id="rId661" xr:uid="{364CE086-1FA4-4D1E-9ED9-839B41325FA0}"/>
    <hyperlink ref="J508" r:id="rId662" xr:uid="{DB8A95D6-F1E8-4D16-A90C-EF89CEF104E2}"/>
    <hyperlink ref="J509" r:id="rId663" xr:uid="{60F1EC19-3BDD-4198-9D2D-A4B1063D5CCB}"/>
    <hyperlink ref="J510" r:id="rId664" xr:uid="{70FA947D-99A9-457C-88DC-2525A09A54DB}"/>
    <hyperlink ref="J511" r:id="rId665" xr:uid="{4AEE1676-43E0-4A1A-81B7-7F570B602410}"/>
    <hyperlink ref="J512" r:id="rId666" xr:uid="{0F09CD2C-03CE-4451-8694-C9A942B6A2BC}"/>
    <hyperlink ref="J513" r:id="rId667" xr:uid="{6C3CDCA1-C312-436D-AC59-B9D6685F197B}"/>
    <hyperlink ref="J514" r:id="rId668" xr:uid="{0C95B052-8F07-43FE-9292-9EA5CF9C7467}"/>
    <hyperlink ref="J515" r:id="rId669" xr:uid="{9674FECB-B118-4DE1-872F-C58806BA799E}"/>
    <hyperlink ref="J516" r:id="rId670" xr:uid="{A756BEA7-7C7B-490E-961F-2ECFF66B1F4D}"/>
    <hyperlink ref="J517" r:id="rId671" xr:uid="{D8A9437E-FDDA-47EF-9179-460902E506EE}"/>
    <hyperlink ref="J518" r:id="rId672" xr:uid="{B65CD490-5BD1-463B-82DC-C75023DF1C17}"/>
    <hyperlink ref="J519" r:id="rId673" xr:uid="{3E694EC2-ABAA-4034-AD0B-D6DA8AAE0200}"/>
    <hyperlink ref="J520" r:id="rId674" xr:uid="{0F95E135-800C-4246-80D1-149AE37BDF96}"/>
    <hyperlink ref="J521" r:id="rId675" xr:uid="{597C64FF-A9B1-4BA0-975D-FA4D80CA5B2D}"/>
    <hyperlink ref="J522" r:id="rId676" xr:uid="{52B84BBB-0379-4C61-95D2-D06142DECF8D}"/>
    <hyperlink ref="J523" r:id="rId677" xr:uid="{8E9D8FD5-FD40-4E7C-BCFD-BBCFB06EDD16}"/>
    <hyperlink ref="J524" r:id="rId678" xr:uid="{39E99835-1464-405B-99FA-D4E0F8E410E3}"/>
    <hyperlink ref="J525" r:id="rId679" xr:uid="{6BB6957F-F4E8-4AA2-97E2-E6C482D8D053}"/>
    <hyperlink ref="J526" r:id="rId680" xr:uid="{E83A2624-461C-4503-A4AA-A1D369E7637C}"/>
    <hyperlink ref="J527" r:id="rId681" xr:uid="{236FAB59-0EE7-4A63-9AD8-BF0D35F67A6A}"/>
    <hyperlink ref="J528" r:id="rId682" xr:uid="{2D3F353C-33CA-4AC3-BFCF-05ADA269ADCC}"/>
    <hyperlink ref="J529" r:id="rId683" xr:uid="{25A5076C-7203-4684-9F64-484D2D13880E}"/>
    <hyperlink ref="J530" r:id="rId684" xr:uid="{48FB6707-9210-4D90-BAE6-B0296FCEC502}"/>
    <hyperlink ref="K530" r:id="rId685" xr:uid="{F431C383-CCBB-4FF5-8DF1-27860DA15C0F}"/>
    <hyperlink ref="J531" r:id="rId686" xr:uid="{0ED8DDEE-FC64-4F61-98E4-91CC82771251}"/>
    <hyperlink ref="J532" r:id="rId687" xr:uid="{8144E94B-5395-4ED1-9886-274014043804}"/>
    <hyperlink ref="J533" r:id="rId688" xr:uid="{65195898-4D93-4F4D-91D9-5A0EB43CA007}"/>
    <hyperlink ref="J534" r:id="rId689" xr:uid="{7006852D-17D1-4F65-B2C3-E214615AF206}"/>
    <hyperlink ref="J535" r:id="rId690" xr:uid="{F23134C6-2675-4B7A-878A-3A751BD8D638}"/>
    <hyperlink ref="K535" r:id="rId691" xr:uid="{685E8C65-E029-4E49-9072-26D5E3D9418C}"/>
    <hyperlink ref="L535" r:id="rId692" xr:uid="{C4B0C002-672E-4E34-943B-40BB84D9EE5B}"/>
    <hyperlink ref="J536" r:id="rId693" xr:uid="{706568FC-E98D-4D90-BA51-C87245B776FD}"/>
    <hyperlink ref="J537" r:id="rId694" xr:uid="{22ECE3FF-6F72-4C1E-91E1-1A7014EDE4EF}"/>
    <hyperlink ref="K537" r:id="rId695" xr:uid="{E1599A83-1B0D-496B-86A1-9346D8CBDCF1}"/>
    <hyperlink ref="J538" r:id="rId696" xr:uid="{7313BA79-FF23-40D4-A4FA-4D66D8BBDAC6}"/>
    <hyperlink ref="J539" r:id="rId697" xr:uid="{B63D8B28-EC7A-4BB0-9D6E-A7BA03ABA6EB}"/>
    <hyperlink ref="J540" r:id="rId698" xr:uid="{D2395DBF-E6CB-4908-9D64-591D93F8B1BD}"/>
    <hyperlink ref="J541" r:id="rId699" xr:uid="{8B8E1207-13A2-4F26-AA1E-CE14A28EAAAA}"/>
    <hyperlink ref="J542" r:id="rId700" xr:uid="{3C1FBC4D-847E-48E1-8332-E12C2447F4B3}"/>
    <hyperlink ref="J543" r:id="rId701" xr:uid="{3292391B-D7BA-4876-BA64-CD0E5ED6F471}"/>
    <hyperlink ref="J544" r:id="rId702" xr:uid="{DAD67CEE-8E32-444D-B1DA-53E4C2E9CD9D}"/>
    <hyperlink ref="L544" r:id="rId703" xr:uid="{9EB4633A-BB8D-425C-ABB4-1BB410EDB7B9}"/>
    <hyperlink ref="J545" r:id="rId704" xr:uid="{2D0F9585-742C-4B93-B3C0-74335672DE47}"/>
    <hyperlink ref="J546" r:id="rId705" xr:uid="{61ED4F58-F8D1-4AD9-BE6B-FC66DEE7FA34}"/>
    <hyperlink ref="J547" r:id="rId706" xr:uid="{5B0E1B7C-7FEC-4913-AEFF-1B1F08FD01A6}"/>
    <hyperlink ref="J548" r:id="rId707" xr:uid="{DEF310C1-8B18-47FB-AF8C-AC97B3079180}"/>
    <hyperlink ref="J549" r:id="rId708" xr:uid="{65E5FEFE-AEE3-4F3F-9EEB-66658AAF9363}"/>
    <hyperlink ref="J550" r:id="rId709" xr:uid="{8FE9C858-8451-4348-AB0A-965AA6D5277D}"/>
    <hyperlink ref="J551" r:id="rId710" xr:uid="{3BF438E3-8807-4D46-B70B-7FCA5AD7D6ED}"/>
    <hyperlink ref="J552" r:id="rId711" xr:uid="{029F52F9-7AB2-47E2-A8CC-AFF82E5A7197}"/>
    <hyperlink ref="J553" r:id="rId712" xr:uid="{3525B422-F0BF-43A0-BA19-671A44711584}"/>
    <hyperlink ref="J554" r:id="rId713" xr:uid="{37099ECA-F1A1-4340-B901-64BF6ED500EA}"/>
    <hyperlink ref="J555" r:id="rId714" xr:uid="{890F590B-0511-4B88-A908-5AED06C1C58B}"/>
    <hyperlink ref="J556" r:id="rId715" xr:uid="{2623CD51-A173-4D04-A78E-9C6FA4122999}"/>
    <hyperlink ref="J557" r:id="rId716" xr:uid="{63D2FA3C-F5B4-4E40-8FC3-50AF99DF2F2C}"/>
    <hyperlink ref="J558" r:id="rId717" xr:uid="{71E7A66C-7249-4850-8321-DF79F7FBAD88}"/>
    <hyperlink ref="J559" r:id="rId718" xr:uid="{DE462043-BC3F-445D-A773-79B3F8116354}"/>
    <hyperlink ref="J560" r:id="rId719" xr:uid="{3C59B0AF-37D6-4CD9-995B-C281DDB5A060}"/>
    <hyperlink ref="K560" r:id="rId720" xr:uid="{45B737B9-7418-4CA0-A432-1D481B01FDA0}"/>
    <hyperlink ref="L560" r:id="rId721" xr:uid="{9413718E-2A7F-4325-A071-92666999C203}"/>
    <hyperlink ref="J561" r:id="rId722" xr:uid="{59F85E32-5FCF-4A6F-9483-0B0D34F62D02}"/>
    <hyperlink ref="J562" r:id="rId723" xr:uid="{E0FD34D2-A065-418E-97AD-BA2F6345018C}"/>
    <hyperlink ref="J563" r:id="rId724" xr:uid="{E3C33D6A-CD9B-41BB-AD1B-F10C14B5C6ED}"/>
    <hyperlink ref="J564" r:id="rId725" xr:uid="{2AEAC205-D659-40C9-93CC-5E78581F8A44}"/>
    <hyperlink ref="J565" r:id="rId726" xr:uid="{4875796E-2374-42A5-95F7-79135B93E925}"/>
    <hyperlink ref="J566" r:id="rId727" xr:uid="{DBE116D1-8FD0-467E-B254-E48AEF75F249}"/>
    <hyperlink ref="J567" r:id="rId728" xr:uid="{5CAC2610-3083-4D86-BDA1-592CF9178FC7}"/>
    <hyperlink ref="L567" r:id="rId729" xr:uid="{889B9767-AF1B-477C-BB4F-70B0048F869C}"/>
    <hyperlink ref="N567" r:id="rId730" xr:uid="{5145ACF5-CD0E-4F80-9F04-89522FF58F44}"/>
    <hyperlink ref="J568" r:id="rId731" xr:uid="{E517AAFD-9961-4DE4-9ED6-B21C039C0AE1}"/>
    <hyperlink ref="J569" r:id="rId732" xr:uid="{E33FA286-564B-459A-AD24-80820D739A93}"/>
    <hyperlink ref="J570" r:id="rId733" xr:uid="{D222CBE1-B6E9-4667-AF99-7293E4863AC2}"/>
    <hyperlink ref="J571" r:id="rId734" xr:uid="{833BCFD0-261D-4A02-BEBF-90E02E690A68}"/>
    <hyperlink ref="J572" r:id="rId735" xr:uid="{20AF47E2-87E6-44AC-8257-3C7C134A89C4}"/>
    <hyperlink ref="J573" r:id="rId736" xr:uid="{02B47F7D-D43F-48ED-99D6-F1C33ADEEC1C}"/>
    <hyperlink ref="J574" r:id="rId737" xr:uid="{40ED96EB-A029-4DBE-B494-BEF797EB5D18}"/>
    <hyperlink ref="J575" r:id="rId738" xr:uid="{843AA87B-C987-47B1-A531-5AC436864600}"/>
    <hyperlink ref="J576" r:id="rId739" xr:uid="{AA5E1EAE-E163-4A10-97F1-1540C9BEDF97}"/>
    <hyperlink ref="J577" r:id="rId740" xr:uid="{36003AA8-18C8-47EE-96A8-D4855B3987B6}"/>
    <hyperlink ref="J578" r:id="rId741" xr:uid="{FC3A3B27-E65E-46DC-8BB0-21D1C2069176}"/>
    <hyperlink ref="J579" r:id="rId742" xr:uid="{7DDC60B3-ED6C-4E7F-A72C-A8369923F6B1}"/>
    <hyperlink ref="J580" r:id="rId743" xr:uid="{D1F99FC6-16A5-49A2-99A6-93B03849A665}"/>
    <hyperlink ref="J581" r:id="rId744" xr:uid="{840F8939-8764-4C52-AA25-38194FBF927E}"/>
    <hyperlink ref="J582" r:id="rId745" xr:uid="{087CA780-477B-4135-AC40-7AD93A74299C}"/>
    <hyperlink ref="J583" r:id="rId746" xr:uid="{6F9F4939-3549-436E-89DC-DB0CD7DB8E41}"/>
    <hyperlink ref="J584" r:id="rId747" xr:uid="{1ED46A74-840A-41F7-B7F4-C49E39F95FCC}"/>
    <hyperlink ref="J585" r:id="rId748" xr:uid="{8A1B6350-0A22-4FC6-BF23-A5C1F2F1D40A}"/>
    <hyperlink ref="J586" r:id="rId749" xr:uid="{872716EF-47AA-49EE-A11D-1C650BA98E0E}"/>
    <hyperlink ref="J587" r:id="rId750" xr:uid="{5B577E81-CB29-40D5-9F3B-926E362C91EE}"/>
    <hyperlink ref="J588" r:id="rId751" xr:uid="{A2BDC811-6465-478C-B95B-94E9B4E42E3E}"/>
    <hyperlink ref="J589" r:id="rId752" xr:uid="{B1BDE45B-CEEF-49DE-8982-85D555280FB0}"/>
    <hyperlink ref="J590" r:id="rId753" xr:uid="{66D9B161-A9F8-4D9E-BDB2-37FE24955CAA}"/>
    <hyperlink ref="J591" r:id="rId754" xr:uid="{5760E68B-E120-47F4-A538-8A94533EFFCE}"/>
    <hyperlink ref="J592" r:id="rId755" xr:uid="{0CCFC9C8-2238-4543-AF2C-26F1A94BE794}"/>
    <hyperlink ref="J593" r:id="rId756" xr:uid="{637081CF-F372-4999-AE48-1DF78D8EF115}"/>
    <hyperlink ref="J594" r:id="rId757" xr:uid="{B6E7A374-BCF2-4566-9D85-7CC3702C7F4A}"/>
    <hyperlink ref="J595" r:id="rId758" xr:uid="{F4428B45-244B-4E9F-89EF-79C19E1AE2A5}"/>
    <hyperlink ref="J596" r:id="rId759" xr:uid="{9E107C16-3245-4FAA-B819-277A232784B7}"/>
    <hyperlink ref="J597" r:id="rId760" xr:uid="{8A0AD904-4D9F-44A4-BE0C-310CD1834B96}"/>
    <hyperlink ref="J598" r:id="rId761" xr:uid="{1FC6857D-1B83-40F0-A9C7-68096FBBBDA4}"/>
    <hyperlink ref="J599" r:id="rId762" xr:uid="{D95EFDE7-D03D-4E67-AEED-7CAD9841EEA1}"/>
    <hyperlink ref="J600" r:id="rId763" xr:uid="{4143A14B-B036-4902-A9EF-5B31E01372F5}"/>
    <hyperlink ref="J601" r:id="rId764" xr:uid="{FFA68722-683E-4BC7-8603-52E9076646D3}"/>
    <hyperlink ref="J602" r:id="rId765" xr:uid="{0012D595-445B-48C8-A49B-D19BE4F51FA7}"/>
    <hyperlink ref="J603" r:id="rId766" xr:uid="{2966F034-977A-4BF1-87C6-E4A2E3A280A4}"/>
    <hyperlink ref="J604" r:id="rId767" xr:uid="{266BC868-DFAB-46EF-B57F-FBC1E05BE4D4}"/>
    <hyperlink ref="J605" r:id="rId768" xr:uid="{0C2A4AA5-EF21-4E1E-B16D-53B0D1AE71D7}"/>
    <hyperlink ref="J606" r:id="rId769" xr:uid="{836E326C-4CCC-48DD-B1BF-43ECA52E8878}"/>
    <hyperlink ref="J607" r:id="rId770" xr:uid="{A7005B3E-4BAB-4872-B582-AF90E60862A6}"/>
    <hyperlink ref="J608" r:id="rId771" xr:uid="{50C3963D-7E92-4577-91E1-50A166C47212}"/>
    <hyperlink ref="J609" r:id="rId772" xr:uid="{1684C2E0-77C8-4DD7-A740-2D302696C33A}"/>
    <hyperlink ref="J610" r:id="rId773" xr:uid="{26626331-4F86-49E8-98E1-6F877257F278}"/>
    <hyperlink ref="J611" r:id="rId774" xr:uid="{51C8B81F-8EE3-4901-A8E8-7B81FD3DA0CA}"/>
    <hyperlink ref="J612" r:id="rId775" xr:uid="{29081A38-6027-4D3E-9AEA-B80E6443AA96}"/>
    <hyperlink ref="J613" r:id="rId776" xr:uid="{985C74A8-33D8-4967-BED6-FD746171344D}"/>
    <hyperlink ref="J614" r:id="rId777" xr:uid="{5D79C369-5014-4598-B926-476C68BEA601}"/>
    <hyperlink ref="J615" r:id="rId778" xr:uid="{0BBA6C85-922B-4DA2-B327-6DB98B864979}"/>
    <hyperlink ref="J616" r:id="rId779" xr:uid="{770E4CC7-17EB-483E-86E3-E2256DF536DC}"/>
    <hyperlink ref="J617" r:id="rId780" xr:uid="{2C5EDD9B-347F-4251-AB95-ECEB159B5D3E}"/>
    <hyperlink ref="J618" r:id="rId781" xr:uid="{15D92B14-A6C2-4938-9EE5-CA39F818E8A1}"/>
    <hyperlink ref="J619" r:id="rId782" xr:uid="{427DFDB4-7B56-4FBE-830C-765B6DEC0D7E}"/>
    <hyperlink ref="J620" r:id="rId783" xr:uid="{1210298B-0B04-4878-821D-15900BCEC58D}"/>
    <hyperlink ref="J621" r:id="rId784" xr:uid="{DB007745-AC23-447F-88F6-63146C4A61DB}"/>
    <hyperlink ref="K621" r:id="rId785" xr:uid="{B3642A0D-615B-4190-B24A-9795A4DACD28}"/>
    <hyperlink ref="J622" r:id="rId786" xr:uid="{FE302A2C-8D41-4940-B502-F128DF0E0E07}"/>
    <hyperlink ref="L622" r:id="rId787" xr:uid="{7415B126-B00B-4172-9AC4-E48D6CC0A988}"/>
    <hyperlink ref="J623" r:id="rId788" xr:uid="{C3185CBB-D5C2-4B49-9E9B-7BD2A70F924E}"/>
    <hyperlink ref="J624" r:id="rId789" xr:uid="{1B92849F-D89A-4A53-B07A-D51560AE6FF0}"/>
    <hyperlink ref="J625" r:id="rId790" xr:uid="{E7319CB4-D87E-4FC1-9C4C-A41B67F26732}"/>
    <hyperlink ref="J626" r:id="rId791" xr:uid="{09C8C761-274B-4464-ADFA-AED7EF73A0EF}"/>
    <hyperlink ref="J627" r:id="rId792" xr:uid="{78526DC3-3BA8-4A4E-BB87-B3098DF97244}"/>
    <hyperlink ref="J628" r:id="rId793" xr:uid="{F212E8DA-1E10-42B5-9D01-643A96AD6780}"/>
    <hyperlink ref="J629" r:id="rId794" xr:uid="{B75E8D1E-C8E8-41F6-8DAF-09D67A4EED4E}"/>
    <hyperlink ref="J630" r:id="rId795" xr:uid="{0225176C-089E-4D45-A00E-D4241F59ED6E}"/>
    <hyperlink ref="J631" r:id="rId796" xr:uid="{BC064075-A6AA-4C73-B537-5BD45CB2C3FD}"/>
    <hyperlink ref="J632" r:id="rId797" xr:uid="{5B960917-9E2A-40BF-AB0D-C3446B3BD008}"/>
    <hyperlink ref="J633" r:id="rId798" xr:uid="{9AA03F56-BAFB-414D-8551-AF24A2A6581F}"/>
    <hyperlink ref="J634" r:id="rId799" xr:uid="{1E2EAA60-DBB5-40BA-94F3-04945C74C470}"/>
    <hyperlink ref="J635" r:id="rId800" xr:uid="{DDA2622B-4B35-438B-B94E-5B3CF3635E65}"/>
    <hyperlink ref="J636" r:id="rId801" xr:uid="{FBA60E13-0BAE-4937-ABA0-8AFB0F019054}"/>
    <hyperlink ref="J637" r:id="rId802" xr:uid="{CBA5A558-21CF-4AE7-A34F-55232F046918}"/>
    <hyperlink ref="J638" r:id="rId803" xr:uid="{28080256-68F3-482C-B24E-6AA2BA2E37DF}"/>
    <hyperlink ref="J639" r:id="rId804" xr:uid="{D88B502F-A839-43DB-B950-7F55ECEFB660}"/>
    <hyperlink ref="J640" r:id="rId805" xr:uid="{DD6377E8-146F-41AC-A65F-C9A7EA8A4322}"/>
    <hyperlink ref="L640" r:id="rId806" xr:uid="{D89590AB-F8F1-41D0-91F8-E65C0F8D451C}"/>
    <hyperlink ref="J641" r:id="rId807" xr:uid="{BA53FB68-6A64-4709-82D2-D81A80CA0223}"/>
    <hyperlink ref="J642" r:id="rId808" xr:uid="{3C8FFD75-1020-4EC8-8DCD-89C2DEF369F9}"/>
    <hyperlink ref="L642" r:id="rId809" xr:uid="{023B8014-B957-4D94-AB8B-E08B7AE3AB4E}"/>
    <hyperlink ref="J643" r:id="rId810" xr:uid="{F124AAA9-C1FA-4915-81D6-B3D423B01921}"/>
    <hyperlink ref="J644" r:id="rId811" xr:uid="{850CBBA7-FB9A-41CB-8D6A-04560727BB8E}"/>
    <hyperlink ref="J645" r:id="rId812" xr:uid="{80327756-3DB1-4C41-9A80-6772AEEECA60}"/>
    <hyperlink ref="J646" r:id="rId813" xr:uid="{CE6ACD60-81F1-4BD2-9564-2B5E0E165198}"/>
    <hyperlink ref="J647" r:id="rId814" xr:uid="{23C47415-762B-4363-9A41-5FBD0DB04534}"/>
    <hyperlink ref="J648" r:id="rId815" xr:uid="{E1BFF9C2-30BA-42BA-8EA7-D810CE201684}"/>
    <hyperlink ref="J649" r:id="rId816" xr:uid="{49CADDD7-D521-4834-8865-52C9D3636D43}"/>
    <hyperlink ref="J650" r:id="rId817" xr:uid="{C4E86186-0D26-407C-BBAE-7DA868D610E9}"/>
    <hyperlink ref="J651" r:id="rId818" xr:uid="{C62B453A-B7C6-4C07-B95F-DB8F850C493A}"/>
    <hyperlink ref="K651" r:id="rId819" xr:uid="{69F7D8FC-95B7-4B05-9921-D40995398A5E}"/>
    <hyperlink ref="J652" r:id="rId820" xr:uid="{CFA9D376-0F86-4973-8B45-958E897BE801}"/>
    <hyperlink ref="L652" r:id="rId821" xr:uid="{01FBDDDA-5E1A-4703-A324-02947719DB4D}"/>
    <hyperlink ref="J653" r:id="rId822" xr:uid="{4C72CE4E-2C3A-4F11-84E8-2904BD964BF2}"/>
    <hyperlink ref="J654" r:id="rId823" xr:uid="{12BC01D3-0DAF-4826-A883-2753FB808B38}"/>
    <hyperlink ref="J655" r:id="rId824" xr:uid="{BD39EC37-E5B5-4018-8E9D-A475C79C929F}"/>
    <hyperlink ref="J656" r:id="rId825" xr:uid="{89A8B7C6-E58A-4326-AC60-9E464EA08605}"/>
    <hyperlink ref="J657" r:id="rId826" xr:uid="{6D5F60FB-9E71-49B7-B651-95B997A7414F}"/>
    <hyperlink ref="J658" r:id="rId827" xr:uid="{D8D22621-489F-464A-95BE-D5E76761FEEC}"/>
    <hyperlink ref="J659" r:id="rId828" xr:uid="{6FE7F62F-2086-4DB5-BA8F-D60122FA98FC}"/>
    <hyperlink ref="J660" r:id="rId829" xr:uid="{0DABE373-7571-45CF-A188-DA727AAA908F}"/>
    <hyperlink ref="J661" r:id="rId830" xr:uid="{7DF65282-3C9A-47EB-9A13-E397C65E71C7}"/>
    <hyperlink ref="J662" r:id="rId831" xr:uid="{30C281DA-30CE-4874-AC9F-6A9A039D5C3F}"/>
    <hyperlink ref="J663" r:id="rId832" xr:uid="{4EB857A4-2B4E-4D0D-A083-30DF2319EF1F}"/>
    <hyperlink ref="J664" r:id="rId833" xr:uid="{5B56BB77-865D-446B-937A-E0A5ABE5A3D0}"/>
    <hyperlink ref="J665" r:id="rId834" xr:uid="{F1646E9B-8C2D-494D-8950-5486045D709C}"/>
    <hyperlink ref="J666" r:id="rId835" xr:uid="{87EC9B34-1B38-4891-A110-041B2C495856}"/>
    <hyperlink ref="J667" r:id="rId836" xr:uid="{DAF2033B-B604-48CD-843A-C68DDC4F0697}"/>
    <hyperlink ref="J668" r:id="rId837" xr:uid="{79E5DEA0-C770-477E-931C-FAE62050FEA1}"/>
    <hyperlink ref="K668" r:id="rId838" location="overview" xr:uid="{82DD1938-722E-4D3A-B442-096C6F1F6623}"/>
    <hyperlink ref="L668" r:id="rId839" xr:uid="{27859FD8-8F44-4D45-BDE6-CE632909736A}"/>
    <hyperlink ref="J669" r:id="rId840" xr:uid="{27B4C170-20AB-40AB-8038-620325A8CDF2}"/>
    <hyperlink ref="K669" r:id="rId841" xr:uid="{0E52BF6A-20BD-4C19-B9C4-9758B7AE8911}"/>
    <hyperlink ref="J670" r:id="rId842" xr:uid="{8D05AE5A-F87E-4DAE-9C86-A6112BAC8EFF}"/>
    <hyperlink ref="J671" r:id="rId843" xr:uid="{8EF487EC-EF2E-458F-B8DC-24198B89F6E3}"/>
    <hyperlink ref="J672" r:id="rId844" xr:uid="{EABBDC48-A42A-4E09-B390-19F60DD1A9D3}"/>
    <hyperlink ref="J673" r:id="rId845" xr:uid="{7007DC6C-9476-4D2A-AF10-A4FCEB6B8505}"/>
    <hyperlink ref="J674" r:id="rId846" xr:uid="{685C79AC-E96E-4F03-B19E-70F6C4B27B58}"/>
    <hyperlink ref="J675" r:id="rId847" xr:uid="{A6F9E4C1-8AC4-465E-B520-9245B717B2D6}"/>
    <hyperlink ref="K675" r:id="rId848" xr:uid="{8E6BC3C2-6FBD-4182-A11D-D213271B3651}"/>
    <hyperlink ref="J676" r:id="rId849" xr:uid="{090537CB-D76B-4ED0-A4BF-65E9057206A8}"/>
    <hyperlink ref="J677" r:id="rId850" xr:uid="{64B90014-E796-4FEC-81F2-A2F10BDDA821}"/>
    <hyperlink ref="K677" r:id="rId851" xr:uid="{E219911E-5F1C-42E7-80D0-5F9221EE871B}"/>
    <hyperlink ref="J678" r:id="rId852" xr:uid="{FEAD7E38-3854-4328-A9C1-93ECF0B969D9}"/>
    <hyperlink ref="J679" r:id="rId853" xr:uid="{5834A994-6577-4C5B-82EC-93A2694FD65A}"/>
    <hyperlink ref="J680" r:id="rId854" xr:uid="{5A882387-4146-4650-9C36-763C056A6B9C}"/>
    <hyperlink ref="K680" r:id="rId855" xr:uid="{3E6922C9-1C2D-4317-BEAC-3D575517B383}"/>
    <hyperlink ref="J681" r:id="rId856" xr:uid="{9E42D425-39E7-45EB-B3C5-213C1F7133B3}"/>
    <hyperlink ref="J682" r:id="rId857" xr:uid="{16276F87-A859-487E-87A2-E3BCDD1632CF}"/>
    <hyperlink ref="J683" r:id="rId858" xr:uid="{7EEC89EF-3AA5-4916-ACA8-1D2323120B74}"/>
    <hyperlink ref="J684" r:id="rId859" xr:uid="{B84453C8-BE67-4DF1-9702-A6475135D722}"/>
    <hyperlink ref="J685" r:id="rId860" xr:uid="{89F92836-B050-4C9F-BB4E-2BA76501FC16}"/>
    <hyperlink ref="J686" r:id="rId861" xr:uid="{45019BEC-3605-41BC-8775-CDB4F3DB83C3}"/>
    <hyperlink ref="J687" r:id="rId862" xr:uid="{F49E074A-9848-4EB6-8C79-91C8D2DFFFEA}"/>
    <hyperlink ref="J688" r:id="rId863" xr:uid="{730B6D18-7BFE-4A87-B5CC-56DAC0E980B2}"/>
    <hyperlink ref="J689" r:id="rId864" xr:uid="{8E0E89D8-E5F1-4748-824D-28A564BB43C6}"/>
    <hyperlink ref="J690" r:id="rId865" xr:uid="{C0A94151-CF0A-4B70-AAD9-C5D5EFE134BF}"/>
    <hyperlink ref="J691" r:id="rId866" xr:uid="{7B511DD4-722F-436A-B954-16B35B4FCCE4}"/>
    <hyperlink ref="J692" r:id="rId867" xr:uid="{0D6E0E58-0F1A-49F3-A1A3-A6E7CFF6F35C}"/>
    <hyperlink ref="J693" r:id="rId868" xr:uid="{598A0D3C-0585-485A-91D1-64A79FD3B09B}"/>
    <hyperlink ref="J694" r:id="rId869" xr:uid="{1DE4A3C7-9816-4EBE-B8CE-0F4FA8A32A01}"/>
    <hyperlink ref="J695" r:id="rId870" xr:uid="{086EE7FB-6647-4DE1-80F7-66EA5885D09F}"/>
    <hyperlink ref="J696" r:id="rId871" xr:uid="{1F06999E-8D4A-4369-A884-C27913F98796}"/>
    <hyperlink ref="J697" r:id="rId872" xr:uid="{5591249A-A0F2-4295-B4F9-FE3972C7810B}"/>
    <hyperlink ref="J698" r:id="rId873" xr:uid="{C3FA3356-FDB6-4938-913E-9726ED2B943C}"/>
    <hyperlink ref="J699" r:id="rId874" xr:uid="{E3016EBC-6C01-48F5-8AAA-8CE04181C5A3}"/>
    <hyperlink ref="J700" r:id="rId875" xr:uid="{58F0CE10-9B30-42AA-9893-9EDB117F4012}"/>
    <hyperlink ref="J701" r:id="rId876" xr:uid="{6CCBD4D2-1A30-4F74-A59B-8FC35B09B47A}"/>
    <hyperlink ref="J702" r:id="rId877" xr:uid="{C163E66A-172E-4D59-9D20-B91119E3D3B2}"/>
    <hyperlink ref="J703" r:id="rId878" xr:uid="{12487050-2C60-410B-BBCB-B17675AFCF6E}"/>
    <hyperlink ref="K703" r:id="rId879" xr:uid="{DC52540C-CBD0-4566-85F2-331B74081B3E}"/>
    <hyperlink ref="J704" r:id="rId880" xr:uid="{EA39FA03-B4F3-4A53-B0B7-E0B24F247FAB}"/>
    <hyperlink ref="J705" r:id="rId881" xr:uid="{3481C51F-82D9-4371-9FA2-7946825C24C7}"/>
    <hyperlink ref="J706" r:id="rId882" xr:uid="{30FF0A5F-51E5-41B6-BE5C-CD9EAE33E0F1}"/>
    <hyperlink ref="J707" r:id="rId883" xr:uid="{CB7565FF-BC5C-4AE0-8BAD-915E0F0A177A}"/>
    <hyperlink ref="J708" r:id="rId884" xr:uid="{9C74D59A-0345-4507-9486-A7F802222DDE}"/>
    <hyperlink ref="J709" r:id="rId885" xr:uid="{C64647D0-6D9D-4AF9-8B51-D572CB9B213F}"/>
    <hyperlink ref="J710" r:id="rId886" xr:uid="{22D6372B-9148-40AE-BCE5-81772D5F0E2C}"/>
    <hyperlink ref="J711" r:id="rId887" xr:uid="{4D93E622-9166-44D4-B3EB-F6C1994504EC}"/>
    <hyperlink ref="J712" r:id="rId888" xr:uid="{6C5A26B4-2A14-496D-A168-0F4E514AB257}"/>
    <hyperlink ref="J713" r:id="rId889" xr:uid="{0E8F152F-08B6-4241-AABF-F2B40132A13E}"/>
    <hyperlink ref="J714" r:id="rId890" xr:uid="{3067B8B3-ECB7-42DA-9E14-A202B9AA5AC9}"/>
    <hyperlink ref="J715" r:id="rId891" xr:uid="{CDFFA3D8-FA48-4FA9-9D42-7B87D454F3CA}"/>
    <hyperlink ref="J716" r:id="rId892" xr:uid="{55056682-B8C1-47A5-98D5-68CC86929DAB}"/>
    <hyperlink ref="J717" r:id="rId893" xr:uid="{F4FBC697-E902-46C4-8720-4483A13E8C98}"/>
    <hyperlink ref="J718" r:id="rId894" xr:uid="{AE0E0E73-4007-4D66-86D4-EF183E460AF1}"/>
    <hyperlink ref="J719" r:id="rId895" xr:uid="{F6FC02A0-4E13-4972-81FB-0E9722908393}"/>
    <hyperlink ref="J720" r:id="rId896" xr:uid="{7BEEA9B1-0C00-4165-B857-DB6ADBC0D537}"/>
    <hyperlink ref="J721" r:id="rId897" xr:uid="{D2AA0296-70BC-43AF-9A4B-437AA9964FDB}"/>
    <hyperlink ref="J722" r:id="rId898" xr:uid="{5A26F4C1-4D27-4CA0-8F22-44F80AE4A4F7}"/>
    <hyperlink ref="J723" r:id="rId899" xr:uid="{642BCF87-A304-4D56-9104-C49B7CACDC4C}"/>
    <hyperlink ref="J724" r:id="rId900" xr:uid="{ED49005F-472E-43CF-BFCA-B550B17D0293}"/>
    <hyperlink ref="J725" r:id="rId901" xr:uid="{061D1759-6DB3-476F-9E86-18D154555E74}"/>
    <hyperlink ref="J726" r:id="rId902" xr:uid="{9B8DCE29-32E9-4910-BB17-90FCE9A4F523}"/>
    <hyperlink ref="J727" r:id="rId903" xr:uid="{0CAF35F0-CF68-4BA3-9042-F60B041ECFEF}"/>
    <hyperlink ref="J728" r:id="rId904" xr:uid="{F287A3F2-600E-4BAF-BBB8-F3205B192E6B}"/>
    <hyperlink ref="J729" r:id="rId905" xr:uid="{241C4031-6FC7-4519-A4EC-408A6F672B6A}"/>
    <hyperlink ref="J730" r:id="rId906" xr:uid="{AC409EB5-CC95-49E4-80F8-0BDAC6F834DE}"/>
    <hyperlink ref="K730" r:id="rId907" xr:uid="{B97ECE55-2A0A-42DC-9B6E-85E3738ECE7C}"/>
    <hyperlink ref="J731" r:id="rId908" xr:uid="{843CA0B2-363E-4970-953E-B0F8A2E89740}"/>
    <hyperlink ref="J732" r:id="rId909" xr:uid="{44480B63-533A-4E5A-9F58-772D08014B92}"/>
    <hyperlink ref="J733" r:id="rId910" xr:uid="{6E213373-8261-4159-A267-35D933F8A440}"/>
    <hyperlink ref="J734" r:id="rId911" xr:uid="{957E8E73-2C78-4411-B153-57193C1DB0E2}"/>
    <hyperlink ref="J735" r:id="rId912" xr:uid="{AA3296BD-D673-4939-99AB-BB2574146DC9}"/>
    <hyperlink ref="J736" r:id="rId913" xr:uid="{8B2504AA-29CB-4FCC-B893-A0094229829C}"/>
    <hyperlink ref="J737" r:id="rId914" xr:uid="{292F7FAF-9E48-47E9-B97F-D0DF32D75978}"/>
    <hyperlink ref="J738" r:id="rId915" xr:uid="{3CBF237B-1483-4CA6-B07C-B0BAC1FEE29D}"/>
    <hyperlink ref="J739" r:id="rId916" xr:uid="{FDEFA07F-0234-4A38-B8D3-32AED6DAD941}"/>
    <hyperlink ref="J740" r:id="rId917" xr:uid="{2EE3E236-CFDF-4A86-96A3-C5E3AF3EA5BF}"/>
    <hyperlink ref="J741" r:id="rId918" xr:uid="{6A0D4885-156D-4464-B656-0F624BEB58F7}"/>
    <hyperlink ref="J742" r:id="rId919" xr:uid="{9D807B94-DAA1-40A7-B840-7AD6FCE5F892}"/>
    <hyperlink ref="J743" r:id="rId920" xr:uid="{51A8F0B2-A469-4864-80F4-83B05D42B512}"/>
    <hyperlink ref="J744" r:id="rId921" xr:uid="{E4F41F9B-1EAE-4DBF-8E64-F2582EDB52CB}"/>
    <hyperlink ref="J745" r:id="rId922" xr:uid="{B420F616-6C06-413C-8F95-74994B58B08D}"/>
    <hyperlink ref="J746" r:id="rId923" xr:uid="{458DF230-23EC-43FC-9572-0311C59A9F18}"/>
    <hyperlink ref="J747" r:id="rId924" xr:uid="{EF59DC92-0217-4DFD-94EE-CE70955BE6F4}"/>
    <hyperlink ref="J748" r:id="rId925" xr:uid="{F7D35AA8-D2EE-4C1A-B760-810698A1E9C7}"/>
    <hyperlink ref="J749" r:id="rId926" xr:uid="{36E984E9-E715-45DC-85FE-0A3FD033C042}"/>
    <hyperlink ref="J750" r:id="rId927" xr:uid="{BF967B6D-142C-4862-87CA-C93AA6A0F641}"/>
    <hyperlink ref="J751" r:id="rId928" xr:uid="{9E054756-0C8E-4C35-A942-18294A6B3935}"/>
    <hyperlink ref="J752" r:id="rId929" xr:uid="{936D739F-E372-46C0-A4D5-B71423298B83}"/>
    <hyperlink ref="J753" r:id="rId930" xr:uid="{0B3612D1-E112-4187-9B3B-DB88DC930D9A}"/>
    <hyperlink ref="K753" r:id="rId931" xr:uid="{ADE8F884-8922-4533-8923-78358643A58C}"/>
    <hyperlink ref="J754" r:id="rId932" xr:uid="{5D983041-804C-4787-8E73-1F709CD8B76F}"/>
    <hyperlink ref="K754" r:id="rId933" xr:uid="{AC62BC96-010D-4853-8F50-4FC38A4E2F9A}"/>
    <hyperlink ref="J755" r:id="rId934" xr:uid="{EE9F714E-408F-4BAF-BD7E-F939A478BC6F}"/>
    <hyperlink ref="K755" r:id="rId935" xr:uid="{60ECB6F4-15D1-49E3-9005-85FE3565BC2B}"/>
    <hyperlink ref="J756" r:id="rId936" xr:uid="{16110BD0-9F0B-4FFF-967F-35D855AA8EF4}"/>
    <hyperlink ref="K756" r:id="rId937" xr:uid="{3FAAD6D8-5BD2-456F-ACD6-12011C210137}"/>
    <hyperlink ref="J757" r:id="rId938" xr:uid="{E6AC8203-3FB4-45AD-9604-1D2E25D281B0}"/>
    <hyperlink ref="K757" r:id="rId939" xr:uid="{A7A32272-01D8-4338-9798-EFAD4A58D213}"/>
    <hyperlink ref="J758" r:id="rId940" xr:uid="{5C19E2BA-32B2-40AC-A1A8-09DB765E5A52}"/>
    <hyperlink ref="K758" r:id="rId941" xr:uid="{BD6BD67D-1A70-4708-B9A2-CA5641A16028}"/>
    <hyperlink ref="J759" r:id="rId942" xr:uid="{09850B83-A008-4435-A17A-99132F4C39BB}"/>
    <hyperlink ref="J760" r:id="rId943" xr:uid="{E6079801-06E3-4335-95AE-E54592A007C7}"/>
    <hyperlink ref="J761" r:id="rId944" xr:uid="{ED70C7A3-7615-4B38-AE93-9B585D6ADA42}"/>
    <hyperlink ref="J762" r:id="rId945" xr:uid="{90D4A5D2-70E8-4C00-B41C-821E14CFFFFC}"/>
    <hyperlink ref="K762" r:id="rId946" xr:uid="{C9D0C74A-61E1-4F27-9A35-8E5A57B2260F}"/>
    <hyperlink ref="J763" r:id="rId947" xr:uid="{9DD91D6C-A0BB-42CD-A875-D618DF62D6BD}"/>
    <hyperlink ref="J764" r:id="rId948" xr:uid="{4A88C160-E34D-4B87-9C5C-622A519455BA}"/>
    <hyperlink ref="J765" r:id="rId949" xr:uid="{56CF0217-7F97-4B07-98B3-C40172F0BE94}"/>
    <hyperlink ref="J766" r:id="rId950" xr:uid="{8444AD6F-9C3E-4AFD-A052-3A6E050BA3D9}"/>
    <hyperlink ref="J767" r:id="rId951" xr:uid="{852BC28A-A613-4FC6-8E8C-824A0325ACAD}"/>
    <hyperlink ref="J768" r:id="rId952" xr:uid="{D0C5D76D-7D40-4068-841B-F8F89A775E66}"/>
    <hyperlink ref="J769" r:id="rId953" xr:uid="{F1A908B5-2A90-4E90-AB70-19264916E4B8}"/>
    <hyperlink ref="J770" r:id="rId954" xr:uid="{45B46345-424F-4223-B67B-2E2EFD9E38FE}"/>
    <hyperlink ref="J771" r:id="rId955" xr:uid="{0F38A805-9619-40CD-9DA5-AD8C47EE261F}"/>
    <hyperlink ref="J772" r:id="rId956" xr:uid="{6098FA70-EC95-4660-8DDD-7CF43C17BCC1}"/>
    <hyperlink ref="J773" r:id="rId957" xr:uid="{8B46D0C3-9B7F-425D-BE05-265EA63E942B}"/>
    <hyperlink ref="J774" r:id="rId958" xr:uid="{81F5693A-EE6B-46C8-BF49-780E947C307D}"/>
    <hyperlink ref="J775" r:id="rId959" xr:uid="{D9EEE82C-C344-40FD-AD1E-9CB1B4D28D62}"/>
    <hyperlink ref="J776" r:id="rId960" xr:uid="{20D34382-C6CA-48FF-90A4-A62E087DB1E1}"/>
    <hyperlink ref="J777" r:id="rId961" xr:uid="{C48CFCA7-D345-43F0-9559-3179DB730EEE}"/>
    <hyperlink ref="J778" r:id="rId962" xr:uid="{F06712BC-CAFA-4445-80F3-6D28CD7423DC}"/>
    <hyperlink ref="J779" r:id="rId963" xr:uid="{91A0E247-4CC8-496B-8DFF-7C1AD8C2B2A3}"/>
    <hyperlink ref="K779" r:id="rId964" xr:uid="{29CE7DA3-BF70-4766-8BAC-59534F7C7600}"/>
    <hyperlink ref="L779" r:id="rId965" xr:uid="{EB54DCDC-F3AD-42A4-BD4D-B24CCE4663EE}"/>
    <hyperlink ref="J780" r:id="rId966" xr:uid="{411F2A3F-1B4F-434A-9C74-3DD7C4FAB1D4}"/>
    <hyperlink ref="L780" r:id="rId967" xr:uid="{F8027FE7-4101-46AB-ACD4-27E63666EC88}"/>
    <hyperlink ref="J781" r:id="rId968" xr:uid="{D2C09435-A4B3-4918-B1F8-295123A213CD}"/>
    <hyperlink ref="L781" r:id="rId969" xr:uid="{B4D27250-F8C7-49F4-B7C2-A1DE933E25C4}"/>
    <hyperlink ref="J782" r:id="rId970" xr:uid="{8935057A-527E-4153-9C8F-B9143DBD77D4}"/>
    <hyperlink ref="L782" r:id="rId971" xr:uid="{30EF790F-B26A-4657-AF1B-FD12E40518D1}"/>
    <hyperlink ref="J783" r:id="rId972" xr:uid="{D74658C5-D38D-4739-BE0C-4A9A34CBE0D0}"/>
    <hyperlink ref="K783" r:id="rId973" xr:uid="{D7C7915A-7B1E-471A-90D0-F4B05125B2B6}"/>
    <hyperlink ref="M783" r:id="rId974" xr:uid="{85019035-8583-45CC-B558-BFFAC64C7E33}"/>
    <hyperlink ref="J784" r:id="rId975" xr:uid="{2E5E9CE4-40AE-412A-B516-4B93F72F6140}"/>
    <hyperlink ref="K784" r:id="rId976" xr:uid="{CFACFB50-9402-4E02-9076-1CF9362671AC}"/>
    <hyperlink ref="J785" r:id="rId977" xr:uid="{8F812EF9-472E-4A52-BE2B-10346EA57A83}"/>
    <hyperlink ref="K785" r:id="rId978" xr:uid="{1E7DB428-074E-4286-A5E7-533FCBDB1FCB}"/>
    <hyperlink ref="L785" r:id="rId979" xr:uid="{D995F5E5-D435-4561-A81E-2DECB0E9B010}"/>
    <hyperlink ref="B786" r:id="rId980" xr:uid="{A46F5AFA-F58E-4075-B206-E802E17E2F74}"/>
    <hyperlink ref="J786" r:id="rId981" xr:uid="{2DF58804-C310-45C2-A745-9AB9D705496D}"/>
    <hyperlink ref="K786" r:id="rId982" xr:uid="{6C9D5AFB-4203-4152-B08A-936382127ABD}"/>
    <hyperlink ref="J787" r:id="rId983" xr:uid="{CE516D1D-5806-4C09-A594-E386081E957B}"/>
    <hyperlink ref="J788" r:id="rId984" xr:uid="{4D3736E3-B578-4D62-926D-447B10741C6B}"/>
    <hyperlink ref="J789" r:id="rId985" xr:uid="{6AF17D50-A6DA-4FDB-9099-D4564849BDEE}"/>
    <hyperlink ref="J790" r:id="rId986" xr:uid="{64CF60E7-719B-479B-93AD-6C38E4BAA239}"/>
    <hyperlink ref="L790" r:id="rId987" xr:uid="{07C4EA58-2171-475F-ADB6-79B7BB1EBADC}"/>
    <hyperlink ref="N790" r:id="rId988" xr:uid="{4F1CB273-50BA-43BA-8499-F245C13FEDA2}"/>
    <hyperlink ref="J791" r:id="rId989" xr:uid="{978AFC93-38BF-4539-8CF3-89F31B34B57D}"/>
    <hyperlink ref="J792" r:id="rId990" xr:uid="{B76AA9DB-2333-4F25-87A8-200104BF7127}"/>
    <hyperlink ref="J793" r:id="rId991" xr:uid="{7F98CAC7-B180-4E6E-86EC-C4BD3C2C8C6C}"/>
    <hyperlink ref="J794" r:id="rId992" xr:uid="{48E22AFF-965C-4570-B139-13ED8A2F7C24}"/>
    <hyperlink ref="J795" r:id="rId993" xr:uid="{832DAA62-0F5C-426E-B2F5-D24CCDE6F054}"/>
    <hyperlink ref="J796" r:id="rId994" xr:uid="{90C434C3-BF60-45A3-B0BD-2BA3574FAF7F}"/>
    <hyperlink ref="J797" r:id="rId995" xr:uid="{E13D76BB-305D-44CB-B201-21FCFA709608}"/>
    <hyperlink ref="J798" r:id="rId996" xr:uid="{20A8DCB1-80CB-4D08-A4B4-6D73B887B9BA}"/>
    <hyperlink ref="J799" r:id="rId997" xr:uid="{985A1650-CEB0-4E80-A7C4-9A5148C59E52}"/>
    <hyperlink ref="K799" r:id="rId998" location="home" xr:uid="{6B83869D-44B7-4C89-9DBB-18C684F412F8}"/>
    <hyperlink ref="J800" r:id="rId999" xr:uid="{D7CB7E4D-23FC-490B-AB57-33A6BC9DF31D}"/>
    <hyperlink ref="J801" r:id="rId1000" xr:uid="{D51520E6-8384-4F11-9A84-AB64D76783AB}"/>
    <hyperlink ref="J802" r:id="rId1001" xr:uid="{662DBD84-90B6-4DBE-953D-D1AAB04EA4AA}"/>
    <hyperlink ref="J803" r:id="rId1002" xr:uid="{A03AC712-8D69-466F-8537-9FE3BD6A22CC}"/>
    <hyperlink ref="J804" r:id="rId1003" xr:uid="{5EE9D85F-11A7-48E7-B2C4-49265D59B303}"/>
    <hyperlink ref="J805" r:id="rId1004" xr:uid="{C886443D-4980-4DA6-B58C-0EBC4C33CF20}"/>
    <hyperlink ref="L805" r:id="rId1005" xr:uid="{1D7F8226-BEA4-452D-82AB-6631A4905DE9}"/>
    <hyperlink ref="J806" r:id="rId1006" xr:uid="{307B4CEB-9C3F-4380-929F-F275FCEBB2DD}"/>
    <hyperlink ref="J807" r:id="rId1007" xr:uid="{C63EEF10-9EE4-4828-89B1-4996724B95F8}"/>
    <hyperlink ref="J808" r:id="rId1008" xr:uid="{130C7BF6-BBA3-43F6-8DC1-F353D187FD56}"/>
    <hyperlink ref="J809" r:id="rId1009" xr:uid="{4C1FD0B4-EB17-4FA4-9905-13956B766319}"/>
    <hyperlink ref="J810" r:id="rId1010" xr:uid="{7694FA0F-6698-4F34-8AFC-9887110BC7E4}"/>
    <hyperlink ref="L810" r:id="rId1011" xr:uid="{8FC60262-859C-4821-9D8D-7D17DAD0AF55}"/>
    <hyperlink ref="J811" r:id="rId1012" xr:uid="{ECFA8F66-1733-4BEB-B482-04516E004674}"/>
    <hyperlink ref="K811" r:id="rId1013" xr:uid="{259C73A7-8838-4151-BF04-E51BE3F4133B}"/>
    <hyperlink ref="J812" r:id="rId1014" xr:uid="{688EBB06-FCE6-40A6-884E-735DAF7A9A3E}"/>
    <hyperlink ref="J813" r:id="rId1015" xr:uid="{C1C595C5-137B-4F83-8E53-5BC291A6DE54}"/>
    <hyperlink ref="J814" r:id="rId1016" xr:uid="{ADC06417-70F5-4484-B3C1-3BA4347A7740}"/>
    <hyperlink ref="J815" r:id="rId1017" xr:uid="{5AE7D5C3-4605-437B-AC2B-B77C6D46B53D}"/>
    <hyperlink ref="J816" r:id="rId1018" xr:uid="{49AC460C-9130-47FE-95A5-E71E1F2FFA2F}"/>
    <hyperlink ref="J818" r:id="rId1019" xr:uid="{8076108F-E186-4C7D-AC42-24AD3DA3B635}"/>
    <hyperlink ref="J820" r:id="rId1020" xr:uid="{01ACB1B3-C496-4B61-AA6B-C5E480DA301F}"/>
    <hyperlink ref="J821" r:id="rId1021" xr:uid="{14196177-753F-4E89-8BD9-7FA8A9DB6D32}"/>
    <hyperlink ref="J822" r:id="rId1022" xr:uid="{13F79B56-1E46-40E3-8436-952D97D59DDB}"/>
    <hyperlink ref="J823" r:id="rId1023" xr:uid="{B5D2AD25-F6B3-46E4-8AE5-6BF929B378F8}"/>
    <hyperlink ref="K823" r:id="rId1024" xr:uid="{ADE6A6F3-1052-43C2-AEBA-267E54BC4E85}"/>
    <hyperlink ref="J824" r:id="rId1025" xr:uid="{C9B8D142-BE32-4669-979F-943C6A40F3A6}"/>
    <hyperlink ref="J825" r:id="rId1026" xr:uid="{26159BE1-D22F-4AC2-A3F7-33851C599155}"/>
    <hyperlink ref="J826" r:id="rId1027" xr:uid="{8CC40B50-C6D0-4643-8477-69143F338653}"/>
    <hyperlink ref="J827" r:id="rId1028" xr:uid="{D560E699-027D-4448-8AA3-30CA97E7A9CF}"/>
    <hyperlink ref="J828" r:id="rId1029" xr:uid="{C0B1A0CB-4DF1-4C88-A98F-579690483321}"/>
    <hyperlink ref="J829" r:id="rId1030" xr:uid="{B26A8779-14CA-4E4F-B0D7-64ED6DB5DAD9}"/>
    <hyperlink ref="J830" r:id="rId1031" xr:uid="{69B3A206-BEFB-44C1-88AB-22723093BA25}"/>
    <hyperlink ref="J831" r:id="rId1032" xr:uid="{85436EBD-DA90-4C02-95C8-9BFEB62C53AE}"/>
  </hyperlinks>
  <pageMargins left="0.7" right="0.7" top="0.75" bottom="0.75" header="0.3" footer="0.3"/>
  <legacyDrawing r:id="rId10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832"/>
  <sheetViews>
    <sheetView workbookViewId="0">
      <pane ySplit="1" topLeftCell="A380" activePane="bottomLeft" state="frozen"/>
      <selection pane="bottomLeft" activeCell="J430" sqref="J430"/>
    </sheetView>
  </sheetViews>
  <sheetFormatPr defaultColWidth="12.6640625" defaultRowHeight="15.75" customHeight="1" x14ac:dyDescent="0.25"/>
  <cols>
    <col min="1" max="1" width="28.88671875" customWidth="1"/>
    <col min="2" max="2" width="27.33203125" customWidth="1"/>
    <col min="3" max="3" width="10.77734375" customWidth="1"/>
    <col min="4" max="4" width="10.88671875" customWidth="1"/>
    <col min="5" max="5" width="6.88671875" customWidth="1"/>
    <col min="6" max="6" width="7.21875" customWidth="1"/>
    <col min="7" max="7" width="11.6640625" customWidth="1"/>
    <col min="8" max="8" width="11.44140625" customWidth="1"/>
    <col min="9" max="9" width="8.109375" customWidth="1"/>
    <col min="10" max="10" width="47.6640625" customWidth="1"/>
    <col min="11" max="11" width="8.109375" customWidth="1"/>
    <col min="12" max="12" width="8.44140625" customWidth="1"/>
    <col min="13" max="13" width="6.109375" customWidth="1"/>
    <col min="14" max="14" width="6.44140625" customWidth="1"/>
  </cols>
  <sheetData>
    <row r="1" spans="1:31" ht="13.8" x14ac:dyDescent="0.25">
      <c r="A1" s="1" t="s">
        <v>0</v>
      </c>
      <c r="B1" s="2" t="s">
        <v>1</v>
      </c>
      <c r="C1" s="2" t="s">
        <v>2</v>
      </c>
      <c r="D1" s="2" t="s">
        <v>3</v>
      </c>
      <c r="E1" s="2" t="s">
        <v>4</v>
      </c>
      <c r="F1" s="2" t="s">
        <v>5</v>
      </c>
      <c r="G1" s="2" t="s">
        <v>6</v>
      </c>
      <c r="H1" s="2" t="s">
        <v>7</v>
      </c>
      <c r="I1" s="6" t="s">
        <v>8</v>
      </c>
      <c r="J1" s="3" t="s">
        <v>9</v>
      </c>
      <c r="K1" s="3" t="s">
        <v>10</v>
      </c>
      <c r="L1" s="3" t="s">
        <v>11</v>
      </c>
      <c r="M1" s="3" t="s">
        <v>12</v>
      </c>
      <c r="N1" s="3" t="s">
        <v>13</v>
      </c>
      <c r="O1" s="4" t="s">
        <v>14</v>
      </c>
      <c r="P1" s="4" t="s">
        <v>15</v>
      </c>
      <c r="Q1" s="4" t="s">
        <v>16</v>
      </c>
      <c r="R1" s="4" t="s">
        <v>17</v>
      </c>
      <c r="S1" s="38" t="s">
        <v>4111</v>
      </c>
      <c r="T1" s="38" t="s">
        <v>4112</v>
      </c>
      <c r="U1" s="7" t="s">
        <v>18</v>
      </c>
      <c r="V1" s="7" t="s">
        <v>19</v>
      </c>
      <c r="W1" s="7" t="s">
        <v>20</v>
      </c>
      <c r="X1" s="7" t="s">
        <v>21</v>
      </c>
      <c r="Y1" s="7" t="s">
        <v>22</v>
      </c>
      <c r="Z1" s="7" t="s">
        <v>23</v>
      </c>
      <c r="AA1" s="7" t="s">
        <v>24</v>
      </c>
      <c r="AB1" s="7" t="s">
        <v>25</v>
      </c>
      <c r="AC1" s="7" t="s">
        <v>26</v>
      </c>
      <c r="AD1" s="5"/>
      <c r="AE1" s="5"/>
    </row>
    <row r="2" spans="1:31" ht="13.2" x14ac:dyDescent="0.25">
      <c r="A2" s="8" t="s">
        <v>27</v>
      </c>
      <c r="B2" s="9" t="s">
        <v>28</v>
      </c>
      <c r="C2" s="9">
        <v>46</v>
      </c>
      <c r="D2" s="9">
        <v>248</v>
      </c>
      <c r="E2" s="9">
        <v>2019</v>
      </c>
      <c r="F2" s="9">
        <v>3</v>
      </c>
      <c r="G2" s="10" t="s">
        <v>29</v>
      </c>
      <c r="H2" s="9">
        <v>6500</v>
      </c>
      <c r="I2" s="9">
        <v>87</v>
      </c>
      <c r="J2" s="11" t="s">
        <v>30</v>
      </c>
      <c r="K2" s="9" t="s">
        <v>31</v>
      </c>
      <c r="L2" s="12" t="s">
        <v>32</v>
      </c>
      <c r="M2" s="9" t="s">
        <v>33</v>
      </c>
      <c r="N2" s="11" t="s">
        <v>34</v>
      </c>
      <c r="O2" s="9" t="s">
        <v>35</v>
      </c>
      <c r="P2" s="9" t="s">
        <v>36</v>
      </c>
      <c r="Q2" s="9" t="s">
        <v>37</v>
      </c>
      <c r="R2" s="9" t="s">
        <v>38</v>
      </c>
      <c r="S2" s="37">
        <f>VLOOKUP(J:J,[1]leaderboard_histograms_fixed_20!$B:$D,2,FALSE)</f>
        <v>1.1760304486375801</v>
      </c>
      <c r="T2" s="37">
        <f>VLOOKUP(J:J,[1]leaderboard_histograms_fixed_20!$B:$D,3,FALSE)</f>
        <v>1.1925692969216199</v>
      </c>
      <c r="U2" s="9">
        <v>10000</v>
      </c>
      <c r="V2" s="9"/>
      <c r="W2" s="9" t="s">
        <v>39</v>
      </c>
      <c r="X2" s="9" t="s">
        <v>40</v>
      </c>
      <c r="Y2" s="9" t="b">
        <v>1</v>
      </c>
      <c r="Z2" s="9" t="b">
        <v>0</v>
      </c>
      <c r="AA2" s="9" t="b">
        <v>1</v>
      </c>
      <c r="AB2" s="9" t="b">
        <v>0</v>
      </c>
      <c r="AC2" s="12" t="s">
        <v>41</v>
      </c>
    </row>
    <row r="3" spans="1:31" ht="13.2" x14ac:dyDescent="0.25">
      <c r="A3" s="8" t="s">
        <v>42</v>
      </c>
      <c r="B3" s="9" t="s">
        <v>43</v>
      </c>
      <c r="C3" s="9">
        <v>12</v>
      </c>
      <c r="D3" s="9">
        <v>65</v>
      </c>
      <c r="E3" s="9">
        <v>2013</v>
      </c>
      <c r="F3" s="9">
        <v>1</v>
      </c>
      <c r="G3" s="9">
        <v>0</v>
      </c>
      <c r="H3" s="9">
        <v>0</v>
      </c>
      <c r="J3" s="11" t="s">
        <v>44</v>
      </c>
      <c r="K3" s="11" t="s">
        <v>45</v>
      </c>
      <c r="L3" s="9" t="s">
        <v>46</v>
      </c>
      <c r="M3" s="9" t="s">
        <v>33</v>
      </c>
      <c r="N3" s="12" t="s">
        <v>47</v>
      </c>
      <c r="P3" s="28" t="s">
        <v>4113</v>
      </c>
      <c r="Q3" s="9" t="s">
        <v>48</v>
      </c>
      <c r="R3" s="9" t="s">
        <v>49</v>
      </c>
      <c r="S3" s="37">
        <f>VLOOKUP(J:J,[1]leaderboard_histograms_fixed_20!$B:$D,2,FALSE)</f>
        <v>1.1921406973044799</v>
      </c>
      <c r="T3" s="37">
        <f>VLOOKUP(J:J,[1]leaderboard_histograms_fixed_20!$B:$D,3,FALSE)</f>
        <v>1.09953006619758</v>
      </c>
      <c r="U3" s="9">
        <v>374352</v>
      </c>
      <c r="V3" s="9" t="s">
        <v>50</v>
      </c>
      <c r="W3" s="9" t="s">
        <v>51</v>
      </c>
      <c r="X3" s="9" t="s">
        <v>52</v>
      </c>
      <c r="Y3" s="9" t="b">
        <v>0</v>
      </c>
      <c r="Z3" s="9" t="b">
        <v>0</v>
      </c>
      <c r="AA3" s="9" t="b">
        <v>1</v>
      </c>
      <c r="AB3" s="9" t="b">
        <v>0</v>
      </c>
      <c r="AC3" s="12" t="s">
        <v>53</v>
      </c>
    </row>
    <row r="4" spans="1:31" ht="13.2" x14ac:dyDescent="0.25">
      <c r="A4" s="8" t="s">
        <v>54</v>
      </c>
      <c r="B4" s="9" t="s">
        <v>55</v>
      </c>
      <c r="C4" s="9">
        <v>141</v>
      </c>
      <c r="D4" s="9">
        <v>50</v>
      </c>
      <c r="E4" s="9">
        <v>2013</v>
      </c>
      <c r="F4" s="9">
        <v>2</v>
      </c>
      <c r="G4" s="9">
        <v>0</v>
      </c>
      <c r="H4" s="9">
        <v>0</v>
      </c>
      <c r="I4" s="9">
        <v>22</v>
      </c>
      <c r="J4" s="11" t="s">
        <v>56</v>
      </c>
      <c r="K4" s="12" t="s">
        <v>57</v>
      </c>
      <c r="L4" s="9" t="s">
        <v>58</v>
      </c>
      <c r="M4" s="9" t="s">
        <v>33</v>
      </c>
      <c r="O4" s="9" t="s">
        <v>59</v>
      </c>
      <c r="P4" s="28" t="s">
        <v>4113</v>
      </c>
      <c r="Q4" s="9" t="s">
        <v>60</v>
      </c>
      <c r="R4" s="9" t="s">
        <v>60</v>
      </c>
      <c r="S4" s="37"/>
      <c r="T4" s="37"/>
      <c r="V4" s="9" t="s">
        <v>61</v>
      </c>
      <c r="W4" s="9" t="s">
        <v>62</v>
      </c>
      <c r="X4" s="9" t="s">
        <v>63</v>
      </c>
      <c r="Y4" s="9" t="b">
        <v>1</v>
      </c>
      <c r="Z4" s="9" t="b">
        <v>0</v>
      </c>
      <c r="AA4" s="9" t="b">
        <v>1</v>
      </c>
      <c r="AB4" s="9" t="b">
        <v>0</v>
      </c>
    </row>
    <row r="5" spans="1:31" ht="13.2" x14ac:dyDescent="0.25">
      <c r="A5" s="13" t="s">
        <v>64</v>
      </c>
      <c r="B5" s="9" t="s">
        <v>65</v>
      </c>
      <c r="C5" s="9">
        <v>100</v>
      </c>
      <c r="D5" s="9">
        <v>25</v>
      </c>
      <c r="E5" s="9">
        <v>2014</v>
      </c>
      <c r="F5" s="9">
        <v>2</v>
      </c>
      <c r="G5" s="9" t="s">
        <v>66</v>
      </c>
      <c r="H5" s="9">
        <v>1000</v>
      </c>
      <c r="I5" s="9">
        <v>108</v>
      </c>
      <c r="J5" s="11" t="s">
        <v>67</v>
      </c>
      <c r="K5" s="11" t="s">
        <v>68</v>
      </c>
      <c r="L5" s="12" t="s">
        <v>69</v>
      </c>
      <c r="M5" s="9" t="s">
        <v>33</v>
      </c>
      <c r="N5" s="12" t="s">
        <v>70</v>
      </c>
      <c r="P5" s="28" t="s">
        <v>4113</v>
      </c>
      <c r="Q5" s="9" t="s">
        <v>71</v>
      </c>
      <c r="R5" s="9" t="s">
        <v>60</v>
      </c>
      <c r="S5" s="37"/>
      <c r="T5" s="37"/>
      <c r="U5" s="9">
        <v>8234</v>
      </c>
      <c r="V5" s="9" t="s">
        <v>72</v>
      </c>
      <c r="W5" s="9" t="s">
        <v>73</v>
      </c>
      <c r="X5" s="9" t="s">
        <v>74</v>
      </c>
      <c r="Y5" s="9" t="b">
        <v>0</v>
      </c>
      <c r="Z5" s="9" t="b">
        <v>0</v>
      </c>
      <c r="AA5" s="9" t="b">
        <v>1</v>
      </c>
      <c r="AB5" s="9" t="b">
        <v>1</v>
      </c>
    </row>
    <row r="6" spans="1:31" ht="13.2" x14ac:dyDescent="0.25">
      <c r="A6" s="8" t="s">
        <v>75</v>
      </c>
      <c r="B6" s="9" t="s">
        <v>76</v>
      </c>
      <c r="C6" s="9">
        <v>108</v>
      </c>
      <c r="D6" s="9">
        <v>36</v>
      </c>
      <c r="E6" s="9">
        <v>2014</v>
      </c>
      <c r="F6" s="9">
        <v>2</v>
      </c>
      <c r="G6" s="9" t="s">
        <v>66</v>
      </c>
      <c r="H6" s="9">
        <v>1000</v>
      </c>
      <c r="I6" s="9">
        <v>108</v>
      </c>
      <c r="J6" s="11" t="s">
        <v>77</v>
      </c>
      <c r="M6" s="9" t="s">
        <v>33</v>
      </c>
      <c r="N6" s="12" t="s">
        <v>70</v>
      </c>
      <c r="P6" s="28" t="s">
        <v>4113</v>
      </c>
      <c r="Q6" s="9" t="s">
        <v>78</v>
      </c>
      <c r="R6" s="9" t="s">
        <v>60</v>
      </c>
      <c r="S6" s="37"/>
      <c r="T6" s="37"/>
      <c r="V6" s="9" t="s">
        <v>79</v>
      </c>
      <c r="W6" s="9" t="s">
        <v>73</v>
      </c>
      <c r="X6" s="9" t="s">
        <v>74</v>
      </c>
      <c r="Y6" s="9" t="b">
        <v>0</v>
      </c>
      <c r="Z6" s="9" t="b">
        <v>0</v>
      </c>
      <c r="AA6" s="9" t="b">
        <v>1</v>
      </c>
      <c r="AB6" s="9" t="b">
        <v>1</v>
      </c>
    </row>
    <row r="7" spans="1:31" ht="13.2" x14ac:dyDescent="0.25">
      <c r="A7" s="8" t="s">
        <v>80</v>
      </c>
      <c r="B7" s="9" t="s">
        <v>81</v>
      </c>
      <c r="C7" s="9">
        <v>299</v>
      </c>
      <c r="D7" s="9">
        <v>373</v>
      </c>
      <c r="E7" s="9">
        <v>2014</v>
      </c>
      <c r="F7" s="9">
        <v>2</v>
      </c>
      <c r="G7" s="9" t="s">
        <v>66</v>
      </c>
      <c r="H7" s="9">
        <v>1000</v>
      </c>
      <c r="I7" s="9">
        <v>108</v>
      </c>
      <c r="J7" s="11" t="s">
        <v>82</v>
      </c>
      <c r="M7" s="9" t="s">
        <v>33</v>
      </c>
      <c r="N7" s="12" t="s">
        <v>70</v>
      </c>
      <c r="P7" s="28" t="s">
        <v>4113</v>
      </c>
      <c r="Q7" s="9" t="s">
        <v>83</v>
      </c>
      <c r="R7" s="9" t="s">
        <v>60</v>
      </c>
      <c r="S7" s="37">
        <f>VLOOKUP(J:J,[1]leaderboard_histograms_fixed_20!$B:$D,2,FALSE)</f>
        <v>1.3605561747843899</v>
      </c>
      <c r="T7" s="37">
        <f>VLOOKUP(J:J,[1]leaderboard_histograms_fixed_20!$B:$D,3,FALSE)</f>
        <v>1.2170599005935701</v>
      </c>
      <c r="V7" s="9" t="s">
        <v>84</v>
      </c>
      <c r="W7" s="9" t="s">
        <v>73</v>
      </c>
      <c r="X7" s="9" t="s">
        <v>74</v>
      </c>
      <c r="Y7" s="9" t="b">
        <v>0</v>
      </c>
      <c r="Z7" s="9" t="b">
        <v>0</v>
      </c>
      <c r="AA7" s="9" t="b">
        <v>1</v>
      </c>
      <c r="AB7" s="9" t="b">
        <v>1</v>
      </c>
    </row>
    <row r="8" spans="1:31" ht="13.2" x14ac:dyDescent="0.25">
      <c r="A8" s="14" t="s">
        <v>85</v>
      </c>
      <c r="B8" s="9" t="s">
        <v>86</v>
      </c>
      <c r="C8" s="9">
        <v>98</v>
      </c>
      <c r="D8" s="9">
        <v>115</v>
      </c>
      <c r="E8" s="9">
        <v>2014</v>
      </c>
      <c r="F8" s="9">
        <v>2</v>
      </c>
      <c r="G8" s="9" t="s">
        <v>87</v>
      </c>
      <c r="H8" s="9">
        <v>3250</v>
      </c>
      <c r="I8" s="9">
        <v>70</v>
      </c>
      <c r="J8" s="11" t="s">
        <v>88</v>
      </c>
      <c r="K8" s="9" t="s">
        <v>89</v>
      </c>
      <c r="L8" s="9" t="s">
        <v>90</v>
      </c>
      <c r="M8" s="9" t="s">
        <v>91</v>
      </c>
      <c r="N8" s="9" t="s">
        <v>92</v>
      </c>
      <c r="P8" s="9" t="s">
        <v>36</v>
      </c>
      <c r="Q8" s="9" t="s">
        <v>93</v>
      </c>
      <c r="R8" s="9" t="s">
        <v>94</v>
      </c>
      <c r="S8" s="37"/>
      <c r="T8" s="37"/>
      <c r="U8" s="9">
        <v>12150</v>
      </c>
      <c r="W8" s="9" t="s">
        <v>95</v>
      </c>
      <c r="X8" s="9" t="s">
        <v>96</v>
      </c>
      <c r="Y8" s="9" t="b">
        <v>0</v>
      </c>
      <c r="Z8" s="9" t="b">
        <v>0</v>
      </c>
      <c r="AA8" s="9" t="b">
        <v>1</v>
      </c>
      <c r="AB8" s="9" t="b">
        <v>1</v>
      </c>
      <c r="AC8" s="15" t="s">
        <v>97</v>
      </c>
    </row>
    <row r="9" spans="1:31" ht="13.2" x14ac:dyDescent="0.25">
      <c r="A9" s="16" t="s">
        <v>98</v>
      </c>
      <c r="B9" s="9" t="s">
        <v>99</v>
      </c>
      <c r="C9" s="9">
        <v>92</v>
      </c>
      <c r="D9" s="9">
        <v>142</v>
      </c>
      <c r="E9" s="9">
        <v>2014</v>
      </c>
      <c r="F9" s="9">
        <v>1</v>
      </c>
      <c r="G9" s="9">
        <v>0</v>
      </c>
      <c r="H9" s="9">
        <v>0</v>
      </c>
      <c r="I9" s="9">
        <v>61</v>
      </c>
      <c r="J9" s="11" t="s">
        <v>100</v>
      </c>
      <c r="M9" s="9" t="s">
        <v>33</v>
      </c>
      <c r="O9" s="9" t="s">
        <v>59</v>
      </c>
      <c r="P9" s="28" t="s">
        <v>4113</v>
      </c>
      <c r="R9" s="9" t="s">
        <v>101</v>
      </c>
      <c r="S9" s="37">
        <f>VLOOKUP(J:J,[1]leaderboard_histograms_fixed_20!$B:$D,2,FALSE)</f>
        <v>-9.8874468199687607E-2</v>
      </c>
      <c r="T9" s="37">
        <f>VLOOKUP(J:J,[1]leaderboard_histograms_fixed_20!$B:$D,3,FALSE)</f>
        <v>1.1929824561403499</v>
      </c>
      <c r="W9" s="17" t="s">
        <v>102</v>
      </c>
      <c r="X9" s="9" t="s">
        <v>103</v>
      </c>
      <c r="Y9" s="9" t="b">
        <v>1</v>
      </c>
      <c r="Z9" s="9" t="b">
        <v>1</v>
      </c>
      <c r="AA9" s="9" t="b">
        <v>1</v>
      </c>
      <c r="AB9" s="9" t="b">
        <v>0</v>
      </c>
    </row>
    <row r="10" spans="1:31" ht="13.2" x14ac:dyDescent="0.25">
      <c r="A10" s="13" t="s">
        <v>104</v>
      </c>
      <c r="B10" s="9" t="s">
        <v>105</v>
      </c>
      <c r="C10" s="9">
        <v>717</v>
      </c>
      <c r="D10" s="9">
        <v>5097</v>
      </c>
      <c r="E10" s="9">
        <v>2014</v>
      </c>
      <c r="F10" s="9">
        <v>5</v>
      </c>
      <c r="G10" s="9" t="s">
        <v>106</v>
      </c>
      <c r="H10" s="9">
        <v>30000</v>
      </c>
      <c r="I10" s="9">
        <v>565</v>
      </c>
      <c r="J10" s="11" t="s">
        <v>107</v>
      </c>
      <c r="L10" s="9" t="s">
        <v>108</v>
      </c>
      <c r="M10" s="9" t="s">
        <v>33</v>
      </c>
      <c r="N10" s="9" t="s">
        <v>109</v>
      </c>
      <c r="P10" s="9" t="s">
        <v>110</v>
      </c>
      <c r="R10" s="9" t="s">
        <v>111</v>
      </c>
      <c r="S10" s="37">
        <f>VLOOKUP(J:J,[1]leaderboard_histograms_fixed_20!$B:$D,2,FALSE)</f>
        <v>2.6874999999999898</v>
      </c>
      <c r="T10" s="37">
        <f>VLOOKUP(J:J,[1]leaderboard_histograms_fixed_20!$B:$D,3,FALSE)</f>
        <v>2.8125</v>
      </c>
      <c r="W10" s="9" t="s">
        <v>112</v>
      </c>
      <c r="X10" s="9" t="s">
        <v>113</v>
      </c>
      <c r="Y10" s="9" t="b">
        <v>1</v>
      </c>
      <c r="Z10" s="9" t="b">
        <v>1</v>
      </c>
      <c r="AA10" s="9" t="b">
        <v>1</v>
      </c>
      <c r="AB10" s="9" t="b">
        <v>1</v>
      </c>
    </row>
    <row r="11" spans="1:31" ht="13.2" x14ac:dyDescent="0.25">
      <c r="A11" s="18" t="s">
        <v>114</v>
      </c>
      <c r="B11" s="19" t="s">
        <v>115</v>
      </c>
      <c r="C11" s="19">
        <v>1214</v>
      </c>
      <c r="D11" s="19">
        <v>11078</v>
      </c>
      <c r="E11" s="19">
        <v>2015</v>
      </c>
      <c r="F11" s="19">
        <v>3</v>
      </c>
      <c r="G11" s="19">
        <v>0</v>
      </c>
      <c r="H11" s="19">
        <v>0</v>
      </c>
      <c r="I11" s="19">
        <v>1325</v>
      </c>
      <c r="J11" s="20" t="s">
        <v>116</v>
      </c>
      <c r="K11" s="19" t="s">
        <v>117</v>
      </c>
      <c r="L11" s="19" t="s">
        <v>118</v>
      </c>
      <c r="M11" s="19" t="s">
        <v>33</v>
      </c>
      <c r="N11" s="21" t="s">
        <v>119</v>
      </c>
      <c r="O11" s="22"/>
      <c r="P11" s="28" t="s">
        <v>4113</v>
      </c>
      <c r="Q11" s="19" t="s">
        <v>120</v>
      </c>
      <c r="R11" s="19" t="s">
        <v>120</v>
      </c>
      <c r="S11" s="37">
        <f>VLOOKUP(J:J,[1]leaderboard_histograms_fixed_20!$B:$D,2,FALSE)</f>
        <v>1.5015141318977101</v>
      </c>
      <c r="T11" s="37">
        <f>VLOOKUP(J:J,[1]leaderboard_histograms_fixed_20!$B:$D,3,FALSE)</f>
        <v>1.5350877192982399</v>
      </c>
      <c r="U11" s="19">
        <v>200000</v>
      </c>
      <c r="V11" s="19" t="s">
        <v>121</v>
      </c>
      <c r="W11" s="19" t="s">
        <v>122</v>
      </c>
      <c r="X11" s="19" t="s">
        <v>123</v>
      </c>
      <c r="Y11" s="19" t="b">
        <v>1</v>
      </c>
      <c r="Z11" s="19" t="b">
        <v>0</v>
      </c>
      <c r="AA11" s="19" t="b">
        <v>1</v>
      </c>
      <c r="AB11" s="19" t="b">
        <v>0</v>
      </c>
      <c r="AC11" s="21" t="s">
        <v>124</v>
      </c>
      <c r="AD11" s="22"/>
      <c r="AE11" s="22"/>
    </row>
    <row r="12" spans="1:31" ht="13.2" x14ac:dyDescent="0.25">
      <c r="A12" s="8" t="s">
        <v>125</v>
      </c>
      <c r="B12" s="19" t="s">
        <v>115</v>
      </c>
      <c r="C12" s="9">
        <v>996</v>
      </c>
      <c r="D12" s="9">
        <v>5274</v>
      </c>
      <c r="E12" s="9">
        <v>2019</v>
      </c>
      <c r="F12" s="9">
        <v>3</v>
      </c>
      <c r="G12" s="19">
        <v>0</v>
      </c>
      <c r="H12" s="19">
        <v>0</v>
      </c>
      <c r="I12" s="9">
        <v>363</v>
      </c>
      <c r="J12" s="11" t="s">
        <v>126</v>
      </c>
      <c r="M12" s="9" t="s">
        <v>33</v>
      </c>
      <c r="N12" s="12" t="s">
        <v>119</v>
      </c>
      <c r="P12" s="28" t="s">
        <v>4113</v>
      </c>
      <c r="Q12" s="19" t="s">
        <v>120</v>
      </c>
      <c r="R12" s="9" t="s">
        <v>127</v>
      </c>
      <c r="S12" s="37">
        <f>VLOOKUP(J:J,[1]leaderboard_histograms_fixed_20!$B:$D,2,FALSE)</f>
        <v>1.3968992248062</v>
      </c>
      <c r="T12" s="37">
        <f>VLOOKUP(J:J,[1]leaderboard_histograms_fixed_20!$B:$D,3,FALSE)</f>
        <v>1.1521739130434701</v>
      </c>
      <c r="W12" s="19" t="s">
        <v>122</v>
      </c>
      <c r="X12" s="19" t="s">
        <v>123</v>
      </c>
      <c r="Y12" s="9" t="b">
        <v>1</v>
      </c>
      <c r="Z12" s="9" t="b">
        <v>0</v>
      </c>
      <c r="AA12" s="9" t="b">
        <v>1</v>
      </c>
      <c r="AB12" s="9" t="b">
        <v>0</v>
      </c>
    </row>
    <row r="13" spans="1:31" ht="13.2" x14ac:dyDescent="0.25">
      <c r="A13" s="8" t="s">
        <v>128</v>
      </c>
      <c r="B13" s="19" t="s">
        <v>115</v>
      </c>
      <c r="C13" s="9">
        <v>2017</v>
      </c>
      <c r="D13" s="9">
        <v>21677</v>
      </c>
      <c r="E13" s="9">
        <v>2019</v>
      </c>
      <c r="F13" s="9">
        <v>3</v>
      </c>
      <c r="G13" s="19">
        <v>0</v>
      </c>
      <c r="H13" s="19">
        <v>0</v>
      </c>
      <c r="I13" s="9">
        <v>363</v>
      </c>
      <c r="J13" s="11" t="s">
        <v>129</v>
      </c>
      <c r="M13" s="9" t="s">
        <v>33</v>
      </c>
      <c r="N13" s="12" t="s">
        <v>119</v>
      </c>
      <c r="P13" s="28" t="s">
        <v>4113</v>
      </c>
      <c r="Q13" s="19" t="s">
        <v>120</v>
      </c>
      <c r="R13" s="9" t="s">
        <v>130</v>
      </c>
      <c r="S13" s="37">
        <f>VLOOKUP(J:J,[1]leaderboard_histograms_fixed_20!$B:$D,2,FALSE)</f>
        <v>1.5308679474523399</v>
      </c>
      <c r="T13" s="37">
        <f>VLOOKUP(J:J,[1]leaderboard_histograms_fixed_20!$B:$D,3,FALSE)</f>
        <v>1.4318181818181801</v>
      </c>
      <c r="W13" s="19" t="s">
        <v>122</v>
      </c>
      <c r="X13" s="19" t="s">
        <v>123</v>
      </c>
      <c r="Y13" s="9" t="b">
        <v>1</v>
      </c>
      <c r="Z13" s="9" t="b">
        <v>0</v>
      </c>
      <c r="AA13" s="9" t="b">
        <v>1</v>
      </c>
      <c r="AB13" s="9" t="b">
        <v>0</v>
      </c>
    </row>
    <row r="14" spans="1:31" ht="13.2" x14ac:dyDescent="0.25">
      <c r="A14" s="8" t="s">
        <v>131</v>
      </c>
      <c r="B14" s="9" t="s">
        <v>132</v>
      </c>
      <c r="C14" s="9">
        <v>70</v>
      </c>
      <c r="D14" s="9">
        <v>1972</v>
      </c>
      <c r="E14" s="9">
        <v>2015</v>
      </c>
      <c r="F14" s="9">
        <v>1</v>
      </c>
      <c r="G14" s="9">
        <v>0</v>
      </c>
      <c r="H14" s="9">
        <v>0</v>
      </c>
      <c r="J14" s="11" t="s">
        <v>133</v>
      </c>
      <c r="K14" s="12" t="s">
        <v>134</v>
      </c>
      <c r="M14" s="9" t="s">
        <v>33</v>
      </c>
      <c r="N14" s="12" t="s">
        <v>135</v>
      </c>
      <c r="O14" s="9" t="s">
        <v>59</v>
      </c>
      <c r="P14" s="9" t="s">
        <v>36</v>
      </c>
      <c r="Q14" s="9" t="s">
        <v>136</v>
      </c>
      <c r="R14" s="9" t="s">
        <v>137</v>
      </c>
      <c r="S14" s="37"/>
      <c r="T14" s="37"/>
      <c r="V14" s="9" t="s">
        <v>138</v>
      </c>
      <c r="W14" s="19" t="s">
        <v>139</v>
      </c>
      <c r="X14" s="19" t="s">
        <v>140</v>
      </c>
      <c r="Y14" s="19" t="b">
        <v>1</v>
      </c>
      <c r="Z14" s="9" t="b">
        <v>0</v>
      </c>
      <c r="AA14" s="9" t="b">
        <v>1</v>
      </c>
      <c r="AB14" s="9" t="b">
        <v>0</v>
      </c>
    </row>
    <row r="15" spans="1:31" ht="13.2" x14ac:dyDescent="0.25">
      <c r="A15" s="8" t="s">
        <v>141</v>
      </c>
      <c r="B15" s="9" t="s">
        <v>142</v>
      </c>
      <c r="C15" s="9">
        <v>2081</v>
      </c>
      <c r="D15" s="9">
        <v>4700</v>
      </c>
      <c r="E15" s="9">
        <v>2015</v>
      </c>
      <c r="F15" s="9">
        <v>1</v>
      </c>
      <c r="G15" s="9">
        <v>0</v>
      </c>
      <c r="H15" s="9">
        <v>0</v>
      </c>
      <c r="J15" s="11" t="s">
        <v>143</v>
      </c>
      <c r="K15" s="9" t="s">
        <v>144</v>
      </c>
      <c r="L15" s="12" t="s">
        <v>145</v>
      </c>
      <c r="M15" s="9" t="s">
        <v>33</v>
      </c>
      <c r="P15" s="28" t="s">
        <v>4113</v>
      </c>
      <c r="Q15" s="19" t="s">
        <v>146</v>
      </c>
      <c r="R15" s="9" t="s">
        <v>147</v>
      </c>
      <c r="S15" s="37"/>
      <c r="T15" s="37"/>
      <c r="U15" s="9" t="s">
        <v>148</v>
      </c>
      <c r="V15" s="9" t="s">
        <v>149</v>
      </c>
      <c r="W15" s="9" t="s">
        <v>150</v>
      </c>
      <c r="X15" s="9" t="s">
        <v>151</v>
      </c>
      <c r="Y15" s="9" t="b">
        <v>1</v>
      </c>
      <c r="Z15" s="9" t="b">
        <v>0</v>
      </c>
      <c r="AA15" s="9" t="b">
        <v>1</v>
      </c>
      <c r="AB15" s="9" t="b">
        <v>0</v>
      </c>
      <c r="AC15" s="12" t="s">
        <v>152</v>
      </c>
    </row>
    <row r="16" spans="1:31" ht="13.2" x14ac:dyDescent="0.25">
      <c r="A16" s="8" t="s">
        <v>153</v>
      </c>
      <c r="B16" s="9" t="s">
        <v>154</v>
      </c>
      <c r="C16" s="9">
        <v>25</v>
      </c>
      <c r="D16" s="9">
        <v>51</v>
      </c>
      <c r="E16" s="9">
        <v>2015</v>
      </c>
      <c r="F16" s="9">
        <v>2</v>
      </c>
      <c r="G16" s="9">
        <v>0</v>
      </c>
      <c r="H16" s="9">
        <v>0</v>
      </c>
      <c r="I16" s="9">
        <v>17</v>
      </c>
      <c r="J16" s="11" t="s">
        <v>155</v>
      </c>
      <c r="K16" s="9" t="s">
        <v>156</v>
      </c>
      <c r="L16" s="12" t="s">
        <v>157</v>
      </c>
      <c r="M16" s="9" t="s">
        <v>33</v>
      </c>
      <c r="O16" s="9" t="s">
        <v>158</v>
      </c>
      <c r="P16" s="9" t="s">
        <v>36</v>
      </c>
      <c r="Q16" s="9" t="s">
        <v>159</v>
      </c>
      <c r="R16" s="9" t="s">
        <v>160</v>
      </c>
      <c r="S16" s="37"/>
      <c r="T16" s="37"/>
      <c r="V16" s="9" t="s">
        <v>161</v>
      </c>
      <c r="W16" s="9" t="s">
        <v>162</v>
      </c>
      <c r="X16" s="9" t="s">
        <v>163</v>
      </c>
      <c r="Y16" s="9" t="b">
        <v>1</v>
      </c>
      <c r="Z16" s="9" t="b">
        <v>0</v>
      </c>
      <c r="AA16" s="9" t="b">
        <v>1</v>
      </c>
      <c r="AB16" s="9" t="b">
        <v>0</v>
      </c>
    </row>
    <row r="17" spans="1:28" ht="13.2" x14ac:dyDescent="0.25">
      <c r="A17" s="13" t="s">
        <v>164</v>
      </c>
      <c r="B17" s="9" t="s">
        <v>165</v>
      </c>
      <c r="C17" s="9">
        <v>530</v>
      </c>
      <c r="E17" s="9">
        <v>2015</v>
      </c>
      <c r="F17" s="9">
        <v>3</v>
      </c>
      <c r="G17" s="9">
        <v>0</v>
      </c>
      <c r="H17" s="9">
        <v>0</v>
      </c>
      <c r="I17" s="9">
        <v>229</v>
      </c>
      <c r="J17" s="9" t="s">
        <v>166</v>
      </c>
      <c r="K17" s="12" t="s">
        <v>167</v>
      </c>
      <c r="L17" s="9" t="s">
        <v>168</v>
      </c>
      <c r="M17" s="9" t="s">
        <v>33</v>
      </c>
      <c r="P17" s="28" t="s">
        <v>4114</v>
      </c>
      <c r="Q17" s="9" t="s">
        <v>169</v>
      </c>
      <c r="R17" s="19" t="s">
        <v>170</v>
      </c>
      <c r="S17" s="37"/>
      <c r="T17" s="37"/>
      <c r="U17" s="9" t="s">
        <v>171</v>
      </c>
      <c r="V17" s="9" t="s">
        <v>172</v>
      </c>
      <c r="W17" s="9" t="s">
        <v>173</v>
      </c>
      <c r="X17" s="9" t="s">
        <v>174</v>
      </c>
      <c r="Y17" s="9" t="b">
        <v>0</v>
      </c>
      <c r="Z17" s="9" t="b">
        <v>1</v>
      </c>
      <c r="AA17" s="9" t="b">
        <v>1</v>
      </c>
      <c r="AB17" s="9" t="b">
        <v>0</v>
      </c>
    </row>
    <row r="18" spans="1:28" ht="13.2" x14ac:dyDescent="0.25">
      <c r="A18" s="23" t="s">
        <v>175</v>
      </c>
      <c r="B18" s="9" t="s">
        <v>176</v>
      </c>
      <c r="C18" s="9">
        <v>35</v>
      </c>
      <c r="D18" s="9">
        <v>44</v>
      </c>
      <c r="E18" s="9">
        <v>2016</v>
      </c>
      <c r="F18" s="9">
        <v>1</v>
      </c>
      <c r="G18" s="9">
        <v>0</v>
      </c>
      <c r="H18" s="9">
        <v>0</v>
      </c>
      <c r="I18" s="9">
        <v>388</v>
      </c>
      <c r="J18" s="12" t="s">
        <v>177</v>
      </c>
      <c r="K18" s="9" t="s">
        <v>178</v>
      </c>
      <c r="L18" s="12" t="s">
        <v>179</v>
      </c>
      <c r="M18" s="9" t="s">
        <v>33</v>
      </c>
      <c r="N18" s="12" t="s">
        <v>180</v>
      </c>
      <c r="O18" s="9" t="s">
        <v>158</v>
      </c>
      <c r="P18" s="9" t="s">
        <v>36</v>
      </c>
      <c r="Q18" s="9" t="s">
        <v>181</v>
      </c>
      <c r="R18" s="9" t="s">
        <v>182</v>
      </c>
      <c r="S18" s="37"/>
      <c r="T18" s="37"/>
      <c r="V18" s="9" t="s">
        <v>183</v>
      </c>
      <c r="W18" s="9"/>
      <c r="X18" s="9" t="s">
        <v>184</v>
      </c>
      <c r="Y18" s="9" t="b">
        <v>0</v>
      </c>
      <c r="Z18" s="9" t="b">
        <v>1</v>
      </c>
      <c r="AA18" s="9" t="b">
        <v>1</v>
      </c>
      <c r="AB18" s="9" t="b">
        <v>0</v>
      </c>
    </row>
    <row r="19" spans="1:28" ht="13.2" x14ac:dyDescent="0.25">
      <c r="A19" s="8" t="s">
        <v>185</v>
      </c>
      <c r="B19" s="9" t="s">
        <v>186</v>
      </c>
      <c r="C19" s="9">
        <v>18</v>
      </c>
      <c r="D19" s="9">
        <v>19</v>
      </c>
      <c r="E19" s="9">
        <v>2016</v>
      </c>
      <c r="F19" s="9">
        <v>1</v>
      </c>
      <c r="G19" s="9">
        <v>0</v>
      </c>
      <c r="H19" s="9">
        <v>0</v>
      </c>
      <c r="I19" s="9">
        <v>388</v>
      </c>
      <c r="J19" s="11" t="s">
        <v>187</v>
      </c>
      <c r="M19" s="9" t="s">
        <v>33</v>
      </c>
      <c r="N19" s="12" t="s">
        <v>180</v>
      </c>
      <c r="O19" s="9" t="s">
        <v>158</v>
      </c>
      <c r="P19" s="9" t="s">
        <v>36</v>
      </c>
      <c r="Q19" s="9" t="s">
        <v>181</v>
      </c>
      <c r="R19" s="9" t="s">
        <v>182</v>
      </c>
      <c r="S19" s="37"/>
      <c r="T19" s="37"/>
      <c r="V19" s="9" t="s">
        <v>188</v>
      </c>
      <c r="W19" s="9"/>
      <c r="X19" s="9" t="s">
        <v>184</v>
      </c>
      <c r="Y19" s="9" t="b">
        <v>0</v>
      </c>
      <c r="Z19" s="9" t="b">
        <v>1</v>
      </c>
      <c r="AA19" s="9" t="b">
        <v>1</v>
      </c>
      <c r="AB19" s="9" t="b">
        <v>0</v>
      </c>
    </row>
    <row r="20" spans="1:28" ht="13.2" x14ac:dyDescent="0.25">
      <c r="A20" s="8" t="s">
        <v>189</v>
      </c>
      <c r="B20" s="9" t="s">
        <v>190</v>
      </c>
      <c r="C20" s="9">
        <v>32</v>
      </c>
      <c r="D20" s="9">
        <v>13</v>
      </c>
      <c r="E20" s="9">
        <v>2016</v>
      </c>
      <c r="F20" s="9">
        <v>1</v>
      </c>
      <c r="G20" s="9">
        <v>0</v>
      </c>
      <c r="H20" s="9">
        <v>0</v>
      </c>
      <c r="J20" s="11" t="s">
        <v>191</v>
      </c>
      <c r="K20" s="12" t="s">
        <v>192</v>
      </c>
      <c r="L20" s="12" t="s">
        <v>193</v>
      </c>
      <c r="M20" s="9" t="s">
        <v>33</v>
      </c>
      <c r="N20" s="12" t="s">
        <v>192</v>
      </c>
      <c r="O20" s="9" t="s">
        <v>158</v>
      </c>
      <c r="P20" s="9" t="s">
        <v>36</v>
      </c>
      <c r="Q20" s="9" t="s">
        <v>194</v>
      </c>
      <c r="R20" s="9" t="s">
        <v>194</v>
      </c>
      <c r="S20" s="37"/>
      <c r="T20" s="37"/>
      <c r="V20" s="9" t="s">
        <v>195</v>
      </c>
      <c r="W20" s="9" t="s">
        <v>196</v>
      </c>
      <c r="X20" s="9" t="s">
        <v>197</v>
      </c>
      <c r="Y20" s="9" t="b">
        <v>0</v>
      </c>
      <c r="Z20" s="9" t="b">
        <v>0</v>
      </c>
      <c r="AA20" s="9" t="b">
        <v>1</v>
      </c>
      <c r="AB20" s="9" t="b">
        <v>0</v>
      </c>
    </row>
    <row r="21" spans="1:28" ht="13.2" x14ac:dyDescent="0.25">
      <c r="A21" s="8" t="s">
        <v>198</v>
      </c>
      <c r="B21" s="9" t="s">
        <v>199</v>
      </c>
      <c r="C21" s="9">
        <v>231</v>
      </c>
      <c r="D21" s="9">
        <v>308</v>
      </c>
      <c r="E21" s="9">
        <v>2016</v>
      </c>
      <c r="F21" s="9">
        <v>2</v>
      </c>
      <c r="G21" s="9" t="s">
        <v>200</v>
      </c>
      <c r="H21" s="9">
        <v>3000</v>
      </c>
      <c r="I21" s="9">
        <v>50</v>
      </c>
      <c r="J21" s="11" t="s">
        <v>201</v>
      </c>
      <c r="K21" s="11" t="s">
        <v>202</v>
      </c>
      <c r="M21" s="9" t="s">
        <v>33</v>
      </c>
      <c r="N21" s="12" t="s">
        <v>203</v>
      </c>
      <c r="P21" s="28" t="s">
        <v>4113</v>
      </c>
      <c r="Q21" s="9" t="s">
        <v>204</v>
      </c>
      <c r="R21" s="9" t="s">
        <v>205</v>
      </c>
      <c r="S21" s="37">
        <f>VLOOKUP(J:J,[1]leaderboard_histograms_fixed_20!$B:$D,2,FALSE)</f>
        <v>1.46047128321111</v>
      </c>
      <c r="T21" s="37">
        <f>VLOOKUP(J:J,[1]leaderboard_histograms_fixed_20!$B:$D,3,FALSE)</f>
        <v>1.4206323405796699</v>
      </c>
      <c r="U21" s="9" t="s">
        <v>206</v>
      </c>
      <c r="W21" s="9" t="s">
        <v>207</v>
      </c>
      <c r="X21" s="9" t="s">
        <v>208</v>
      </c>
      <c r="Y21" s="9" t="b">
        <v>0</v>
      </c>
      <c r="Z21" s="9" t="b">
        <v>0</v>
      </c>
      <c r="AA21" s="9" t="b">
        <v>1</v>
      </c>
      <c r="AB21" s="9" t="b">
        <v>0</v>
      </c>
    </row>
    <row r="22" spans="1:28" ht="13.2" x14ac:dyDescent="0.25">
      <c r="A22" s="8" t="s">
        <v>209</v>
      </c>
      <c r="B22" s="9" t="s">
        <v>210</v>
      </c>
      <c r="C22" s="9">
        <v>11</v>
      </c>
      <c r="D22" s="9">
        <v>41</v>
      </c>
      <c r="E22" s="9">
        <v>2016</v>
      </c>
      <c r="F22" s="9">
        <v>1</v>
      </c>
      <c r="G22" s="9">
        <v>0</v>
      </c>
      <c r="H22" s="9">
        <v>0</v>
      </c>
      <c r="J22" s="11" t="s">
        <v>211</v>
      </c>
      <c r="K22" s="12" t="s">
        <v>212</v>
      </c>
      <c r="M22" s="9" t="s">
        <v>33</v>
      </c>
      <c r="N22" s="12" t="s">
        <v>213</v>
      </c>
      <c r="O22" s="9" t="s">
        <v>214</v>
      </c>
      <c r="P22" s="28" t="s">
        <v>4113</v>
      </c>
      <c r="R22" s="9" t="s">
        <v>215</v>
      </c>
      <c r="S22" s="37"/>
      <c r="T22" s="37"/>
      <c r="V22" s="9" t="s">
        <v>216</v>
      </c>
      <c r="W22" s="9" t="s">
        <v>217</v>
      </c>
      <c r="X22" s="9" t="s">
        <v>217</v>
      </c>
      <c r="Y22" s="9" t="b">
        <v>0</v>
      </c>
      <c r="Z22" s="9" t="b">
        <v>0</v>
      </c>
      <c r="AA22" s="9" t="b">
        <v>1</v>
      </c>
      <c r="AB22" s="9" t="b">
        <v>0</v>
      </c>
    </row>
    <row r="23" spans="1:28" ht="13.2" x14ac:dyDescent="0.25">
      <c r="A23" s="8" t="s">
        <v>218</v>
      </c>
      <c r="B23" s="9" t="s">
        <v>219</v>
      </c>
      <c r="C23" s="9">
        <v>25</v>
      </c>
      <c r="D23" s="9">
        <v>255</v>
      </c>
      <c r="E23" s="9">
        <v>2016</v>
      </c>
      <c r="F23" s="9">
        <v>1</v>
      </c>
      <c r="G23" s="9">
        <v>0</v>
      </c>
      <c r="H23" s="9">
        <v>0</v>
      </c>
      <c r="I23" s="9">
        <v>9</v>
      </c>
      <c r="J23" s="11" t="s">
        <v>220</v>
      </c>
      <c r="K23" s="12" t="s">
        <v>221</v>
      </c>
      <c r="L23" s="9" t="s">
        <v>222</v>
      </c>
      <c r="M23" s="9" t="s">
        <v>33</v>
      </c>
      <c r="N23" s="9" t="s">
        <v>223</v>
      </c>
      <c r="O23" s="9" t="s">
        <v>158</v>
      </c>
      <c r="P23" s="9" t="s">
        <v>36</v>
      </c>
      <c r="Q23" s="9" t="s">
        <v>224</v>
      </c>
      <c r="R23" s="24" t="s">
        <v>225</v>
      </c>
      <c r="S23" s="37"/>
      <c r="T23" s="37"/>
      <c r="V23" s="9" t="s">
        <v>226</v>
      </c>
      <c r="W23" s="9" t="s">
        <v>227</v>
      </c>
      <c r="X23" s="9" t="s">
        <v>228</v>
      </c>
      <c r="Y23" s="9" t="b">
        <v>1</v>
      </c>
      <c r="Z23" s="9" t="b">
        <v>1</v>
      </c>
      <c r="AA23" s="9" t="b">
        <v>1</v>
      </c>
      <c r="AB23" s="9" t="b">
        <v>0</v>
      </c>
    </row>
    <row r="24" spans="1:28" ht="13.2" x14ac:dyDescent="0.25">
      <c r="A24" s="8" t="s">
        <v>229</v>
      </c>
      <c r="B24" s="9" t="s">
        <v>230</v>
      </c>
      <c r="C24" s="9">
        <v>294</v>
      </c>
      <c r="D24" s="9">
        <v>425</v>
      </c>
      <c r="E24" s="9">
        <v>2016</v>
      </c>
      <c r="F24" s="9">
        <v>2</v>
      </c>
      <c r="G24" s="9" t="s">
        <v>200</v>
      </c>
      <c r="H24" s="9">
        <v>3000</v>
      </c>
      <c r="I24" s="9">
        <v>59</v>
      </c>
      <c r="J24" s="11" t="s">
        <v>231</v>
      </c>
      <c r="K24" s="12" t="s">
        <v>232</v>
      </c>
      <c r="L24" s="12" t="s">
        <v>233</v>
      </c>
      <c r="M24" s="12" t="s">
        <v>234</v>
      </c>
      <c r="P24" s="28" t="s">
        <v>4113</v>
      </c>
      <c r="R24" s="9" t="s">
        <v>235</v>
      </c>
      <c r="S24" s="37">
        <f>VLOOKUP(J:J,[1]leaderboard_histograms_fixed_20!$B:$D,2,FALSE)</f>
        <v>1.04622161332161</v>
      </c>
      <c r="T24" s="37">
        <f>VLOOKUP(J:J,[1]leaderboard_histograms_fixed_20!$B:$D,3,FALSE)</f>
        <v>1.02865268653092</v>
      </c>
      <c r="U24" s="9" t="s">
        <v>236</v>
      </c>
      <c r="V24" s="9" t="s">
        <v>237</v>
      </c>
      <c r="W24" s="9" t="s">
        <v>227</v>
      </c>
      <c r="X24" s="9" t="s">
        <v>238</v>
      </c>
      <c r="Y24" s="9" t="b">
        <v>0</v>
      </c>
      <c r="Z24" s="9" t="b">
        <v>0</v>
      </c>
      <c r="AA24" s="9" t="b">
        <v>1</v>
      </c>
      <c r="AB24" s="9" t="b">
        <v>0</v>
      </c>
    </row>
    <row r="25" spans="1:28" ht="13.2" x14ac:dyDescent="0.25">
      <c r="A25" s="8" t="s">
        <v>239</v>
      </c>
      <c r="B25" s="9" t="s">
        <v>240</v>
      </c>
      <c r="C25" s="9">
        <v>106</v>
      </c>
      <c r="D25" s="9">
        <v>200</v>
      </c>
      <c r="E25" s="9">
        <v>2016</v>
      </c>
      <c r="F25" s="9">
        <v>3</v>
      </c>
      <c r="G25" s="9">
        <v>0</v>
      </c>
      <c r="H25" s="9">
        <v>0</v>
      </c>
      <c r="I25" s="9">
        <v>142</v>
      </c>
      <c r="J25" s="11" t="s">
        <v>241</v>
      </c>
      <c r="L25" s="9" t="s">
        <v>242</v>
      </c>
      <c r="M25" s="9" t="s">
        <v>33</v>
      </c>
      <c r="P25" s="28" t="s">
        <v>4113</v>
      </c>
      <c r="Q25" s="9" t="s">
        <v>243</v>
      </c>
      <c r="R25" s="9" t="s">
        <v>244</v>
      </c>
      <c r="S25" s="37">
        <f>VLOOKUP(J:J,[1]leaderboard_histograms_fixed_20!$B:$D,2,FALSE)</f>
        <v>1.6891700463082799</v>
      </c>
      <c r="T25" s="37">
        <f>VLOOKUP(J:J,[1]leaderboard_histograms_fixed_20!$B:$D,3,FALSE)</f>
        <v>1.6349987056691599</v>
      </c>
      <c r="U25" s="9" t="s">
        <v>245</v>
      </c>
      <c r="V25" s="9" t="s">
        <v>246</v>
      </c>
      <c r="W25" s="9" t="s">
        <v>247</v>
      </c>
      <c r="X25" s="9" t="s">
        <v>248</v>
      </c>
      <c r="Y25" s="9" t="b">
        <v>1</v>
      </c>
      <c r="Z25" s="9" t="b">
        <v>0</v>
      </c>
      <c r="AA25" s="9" t="b">
        <v>1</v>
      </c>
      <c r="AB25" s="9" t="b">
        <v>0</v>
      </c>
    </row>
    <row r="26" spans="1:28" ht="13.2" x14ac:dyDescent="0.25">
      <c r="A26" s="8" t="s">
        <v>249</v>
      </c>
      <c r="B26" s="9" t="s">
        <v>250</v>
      </c>
      <c r="C26" s="9">
        <v>185</v>
      </c>
      <c r="D26" s="9">
        <v>1734</v>
      </c>
      <c r="E26" s="9">
        <v>2016</v>
      </c>
      <c r="F26" s="9">
        <v>2</v>
      </c>
      <c r="G26" s="9" t="s">
        <v>251</v>
      </c>
      <c r="H26" s="9">
        <v>5000</v>
      </c>
      <c r="I26" s="9">
        <v>1522</v>
      </c>
      <c r="J26" s="11" t="s">
        <v>252</v>
      </c>
      <c r="L26" s="9" t="s">
        <v>253</v>
      </c>
      <c r="M26" s="12" t="s">
        <v>254</v>
      </c>
      <c r="N26" s="12" t="s">
        <v>255</v>
      </c>
      <c r="O26" s="9" t="s">
        <v>256</v>
      </c>
      <c r="P26" s="9" t="s">
        <v>36</v>
      </c>
      <c r="Q26" s="9" t="s">
        <v>257</v>
      </c>
      <c r="S26" s="37">
        <f>VLOOKUP(J:J,[1]leaderboard_histograms_fixed_20!$B:$D,2,FALSE)</f>
        <v>1.99304251992101</v>
      </c>
      <c r="T26" s="37">
        <f>VLOOKUP(J:J,[1]leaderboard_histograms_fixed_20!$B:$D,3,FALSE)</f>
        <v>2.0414508654118699</v>
      </c>
      <c r="U26" s="9" t="s">
        <v>258</v>
      </c>
      <c r="W26" s="9" t="s">
        <v>259</v>
      </c>
      <c r="X26" s="9" t="s">
        <v>260</v>
      </c>
      <c r="Y26" s="9" t="b">
        <v>0</v>
      </c>
      <c r="Z26" s="9" t="b">
        <v>0</v>
      </c>
      <c r="AA26" s="9" t="b">
        <v>1</v>
      </c>
      <c r="AB26" s="9" t="b">
        <v>0</v>
      </c>
    </row>
    <row r="27" spans="1:28" ht="13.2" x14ac:dyDescent="0.25">
      <c r="A27" s="8" t="s">
        <v>261</v>
      </c>
      <c r="B27" s="9" t="s">
        <v>262</v>
      </c>
      <c r="C27" s="9">
        <v>205</v>
      </c>
      <c r="D27" s="9">
        <v>800</v>
      </c>
      <c r="E27" s="9">
        <v>2016</v>
      </c>
      <c r="F27" s="9">
        <v>2</v>
      </c>
      <c r="G27" s="9" t="s">
        <v>251</v>
      </c>
      <c r="H27" s="9">
        <v>5000</v>
      </c>
      <c r="I27" s="9">
        <v>1522</v>
      </c>
      <c r="J27" s="11" t="s">
        <v>263</v>
      </c>
      <c r="L27" s="9"/>
      <c r="N27" s="12" t="s">
        <v>264</v>
      </c>
      <c r="O27" s="9" t="s">
        <v>265</v>
      </c>
      <c r="P27" s="28" t="s">
        <v>4114</v>
      </c>
      <c r="Q27" s="9" t="s">
        <v>266</v>
      </c>
      <c r="R27" s="9" t="s">
        <v>267</v>
      </c>
      <c r="S27" s="37">
        <f>VLOOKUP(J:J,[1]leaderboard_histograms_fixed_20!$B:$D,2,FALSE)</f>
        <v>1.5603975178463101</v>
      </c>
      <c r="T27" s="37">
        <f>VLOOKUP(J:J,[1]leaderboard_histograms_fixed_20!$B:$D,3,FALSE)</f>
        <v>1.45878042397278</v>
      </c>
      <c r="W27" s="9" t="s">
        <v>268</v>
      </c>
      <c r="X27" s="9" t="s">
        <v>269</v>
      </c>
      <c r="Y27" s="9" t="b">
        <v>0</v>
      </c>
      <c r="Z27" s="9" t="b">
        <v>0</v>
      </c>
      <c r="AA27" s="9" t="b">
        <v>1</v>
      </c>
      <c r="AB27" s="9" t="b">
        <v>0</v>
      </c>
    </row>
    <row r="28" spans="1:28" ht="13.2" x14ac:dyDescent="0.25">
      <c r="A28" s="13" t="s">
        <v>270</v>
      </c>
      <c r="B28" s="12" t="s">
        <v>271</v>
      </c>
      <c r="C28" s="9">
        <v>29</v>
      </c>
      <c r="D28" s="9">
        <v>42</v>
      </c>
      <c r="E28" s="9">
        <v>2017</v>
      </c>
      <c r="F28" s="9">
        <v>1</v>
      </c>
      <c r="G28" s="9">
        <v>0</v>
      </c>
      <c r="H28" s="9">
        <v>0</v>
      </c>
      <c r="J28" s="12" t="s">
        <v>272</v>
      </c>
      <c r="K28" s="12" t="s">
        <v>273</v>
      </c>
      <c r="L28" s="12" t="s">
        <v>274</v>
      </c>
      <c r="M28" s="12" t="s">
        <v>275</v>
      </c>
      <c r="N28" s="12" t="s">
        <v>276</v>
      </c>
      <c r="O28" s="9" t="s">
        <v>277</v>
      </c>
      <c r="P28" s="28" t="s">
        <v>4113</v>
      </c>
      <c r="Q28" s="9" t="s">
        <v>278</v>
      </c>
      <c r="R28" s="9" t="s">
        <v>279</v>
      </c>
      <c r="S28" s="37">
        <f>VLOOKUP(J:J,[1]leaderboard_histograms_fixed_20!$B:$D,2,FALSE)</f>
        <v>1.40175564425595</v>
      </c>
      <c r="T28" s="37">
        <f>VLOOKUP(J:J,[1]leaderboard_histograms_fixed_20!$B:$D,3,FALSE)</f>
        <v>1.25564602857581</v>
      </c>
      <c r="V28" s="9" t="s">
        <v>280</v>
      </c>
      <c r="W28" s="9" t="s">
        <v>281</v>
      </c>
      <c r="X28" s="9" t="s">
        <v>282</v>
      </c>
      <c r="Y28" s="9" t="b">
        <v>0</v>
      </c>
      <c r="Z28" s="9" t="b">
        <v>0</v>
      </c>
      <c r="AA28" s="9" t="b">
        <v>1</v>
      </c>
      <c r="AB28" s="9" t="b">
        <v>0</v>
      </c>
    </row>
    <row r="29" spans="1:28" ht="13.2" x14ac:dyDescent="0.25">
      <c r="A29" s="8" t="s">
        <v>283</v>
      </c>
      <c r="B29" s="12" t="s">
        <v>284</v>
      </c>
      <c r="C29" s="9">
        <v>27</v>
      </c>
      <c r="D29" s="9">
        <v>50</v>
      </c>
      <c r="E29" s="9">
        <v>2017</v>
      </c>
      <c r="F29" s="9">
        <v>1</v>
      </c>
      <c r="G29" s="9">
        <v>0</v>
      </c>
      <c r="H29" s="9">
        <v>0</v>
      </c>
      <c r="J29" s="12" t="s">
        <v>285</v>
      </c>
      <c r="L29" s="9" t="s">
        <v>286</v>
      </c>
      <c r="M29" s="9" t="s">
        <v>33</v>
      </c>
      <c r="O29" s="9" t="s">
        <v>277</v>
      </c>
      <c r="P29" s="28" t="s">
        <v>4113</v>
      </c>
      <c r="R29" s="9" t="s">
        <v>287</v>
      </c>
      <c r="S29" s="37"/>
      <c r="T29" s="37"/>
      <c r="W29" s="9" t="s">
        <v>288</v>
      </c>
      <c r="X29" s="9" t="s">
        <v>289</v>
      </c>
      <c r="Y29" s="9" t="b">
        <v>1</v>
      </c>
      <c r="Z29" s="9" t="b">
        <v>0</v>
      </c>
      <c r="AA29" s="9" t="b">
        <v>1</v>
      </c>
      <c r="AB29" s="9" t="b">
        <v>0</v>
      </c>
    </row>
    <row r="30" spans="1:28" ht="13.2" x14ac:dyDescent="0.25">
      <c r="A30" s="8" t="s">
        <v>290</v>
      </c>
      <c r="B30" s="12" t="s">
        <v>291</v>
      </c>
      <c r="C30" s="9">
        <v>16</v>
      </c>
      <c r="D30" s="9">
        <v>52</v>
      </c>
      <c r="E30" s="9">
        <v>2017</v>
      </c>
      <c r="F30" s="9">
        <v>1</v>
      </c>
      <c r="G30" s="9">
        <v>0</v>
      </c>
      <c r="H30" s="9">
        <v>0</v>
      </c>
      <c r="J30" s="12" t="s">
        <v>292</v>
      </c>
      <c r="L30" s="12" t="s">
        <v>293</v>
      </c>
      <c r="M30" s="9" t="s">
        <v>33</v>
      </c>
      <c r="O30" s="9" t="s">
        <v>277</v>
      </c>
      <c r="P30" s="28" t="s">
        <v>4114</v>
      </c>
      <c r="Q30" s="9" t="s">
        <v>294</v>
      </c>
      <c r="S30" s="37"/>
      <c r="T30" s="37"/>
      <c r="W30" s="9" t="s">
        <v>227</v>
      </c>
      <c r="X30" s="9" t="s">
        <v>295</v>
      </c>
      <c r="Y30" s="9" t="b">
        <v>0</v>
      </c>
      <c r="Z30" s="9" t="b">
        <v>0</v>
      </c>
      <c r="AA30" s="9" t="b">
        <v>1</v>
      </c>
      <c r="AB30" s="9" t="b">
        <v>0</v>
      </c>
    </row>
    <row r="31" spans="1:28" ht="13.2" x14ac:dyDescent="0.25">
      <c r="A31" s="8" t="s">
        <v>296</v>
      </c>
      <c r="B31" s="9" t="s">
        <v>297</v>
      </c>
      <c r="C31" s="9">
        <v>75</v>
      </c>
      <c r="D31" s="9">
        <v>228</v>
      </c>
      <c r="E31" s="9">
        <v>2016</v>
      </c>
      <c r="F31" s="9">
        <v>2</v>
      </c>
      <c r="G31" s="9" t="s">
        <v>33</v>
      </c>
      <c r="H31" s="9">
        <v>0</v>
      </c>
      <c r="I31" s="9">
        <v>152</v>
      </c>
      <c r="J31" s="12" t="s">
        <v>298</v>
      </c>
      <c r="K31" s="12" t="s">
        <v>299</v>
      </c>
      <c r="M31" s="9" t="s">
        <v>33</v>
      </c>
      <c r="N31" s="12" t="s">
        <v>300</v>
      </c>
      <c r="O31" s="9" t="s">
        <v>158</v>
      </c>
      <c r="P31" s="9" t="s">
        <v>36</v>
      </c>
      <c r="Q31" s="9" t="s">
        <v>301</v>
      </c>
      <c r="S31" s="37"/>
      <c r="T31" s="37"/>
      <c r="U31" s="9">
        <v>500</v>
      </c>
      <c r="V31" s="9" t="s">
        <v>302</v>
      </c>
      <c r="W31" s="9" t="s">
        <v>303</v>
      </c>
      <c r="X31" s="9" t="s">
        <v>304</v>
      </c>
      <c r="Y31" s="9" t="b">
        <v>1</v>
      </c>
      <c r="Z31" s="9" t="b">
        <v>1</v>
      </c>
      <c r="AA31" s="25" t="b">
        <v>1</v>
      </c>
      <c r="AB31" s="25" t="b">
        <v>0</v>
      </c>
    </row>
    <row r="32" spans="1:28" ht="13.2" x14ac:dyDescent="0.25">
      <c r="A32" s="8" t="s">
        <v>305</v>
      </c>
      <c r="B32" s="9" t="s">
        <v>306</v>
      </c>
      <c r="C32" s="9">
        <v>137</v>
      </c>
      <c r="D32" s="9">
        <v>281</v>
      </c>
      <c r="E32" s="9">
        <v>2016</v>
      </c>
      <c r="F32" s="9">
        <v>3</v>
      </c>
      <c r="G32" s="9" t="s">
        <v>33</v>
      </c>
      <c r="H32" s="37">
        <v>0</v>
      </c>
      <c r="J32" s="12" t="s">
        <v>307</v>
      </c>
      <c r="K32" s="11" t="s">
        <v>308</v>
      </c>
      <c r="L32" s="9" t="s">
        <v>309</v>
      </c>
      <c r="M32" s="9" t="s">
        <v>33</v>
      </c>
      <c r="N32" s="12" t="s">
        <v>308</v>
      </c>
      <c r="O32" s="9" t="s">
        <v>158</v>
      </c>
      <c r="P32" s="9" t="s">
        <v>36</v>
      </c>
      <c r="Q32" s="9" t="s">
        <v>310</v>
      </c>
      <c r="R32" s="9" t="s">
        <v>311</v>
      </c>
      <c r="S32" s="37">
        <f>VLOOKUP(J:J,[1]leaderboard_histograms_fixed_20!$B:$D,2,FALSE)</f>
        <v>1.23464968699897</v>
      </c>
      <c r="T32" s="37">
        <f>VLOOKUP(J:J,[1]leaderboard_histograms_fixed_20!$B:$D,3,FALSE)</f>
        <v>1.2087999787925401</v>
      </c>
      <c r="W32" s="9" t="s">
        <v>312</v>
      </c>
      <c r="X32" s="9" t="s">
        <v>282</v>
      </c>
      <c r="Y32" s="9" t="b">
        <v>0</v>
      </c>
      <c r="Z32" s="9" t="b">
        <v>0</v>
      </c>
      <c r="AA32" s="9" t="b">
        <v>1</v>
      </c>
      <c r="AB32" s="9" t="b">
        <v>0</v>
      </c>
    </row>
    <row r="33" spans="1:29" ht="13.2" x14ac:dyDescent="0.25">
      <c r="A33" s="8" t="s">
        <v>313</v>
      </c>
      <c r="B33" s="9" t="s">
        <v>314</v>
      </c>
      <c r="C33" s="9">
        <v>46</v>
      </c>
      <c r="D33" s="9">
        <v>23</v>
      </c>
      <c r="E33" s="9">
        <v>2017</v>
      </c>
      <c r="F33" s="9">
        <v>2</v>
      </c>
      <c r="G33" s="9" t="s">
        <v>33</v>
      </c>
      <c r="H33" s="37">
        <v>0</v>
      </c>
      <c r="I33" s="9">
        <v>58</v>
      </c>
      <c r="J33" s="11" t="s">
        <v>315</v>
      </c>
      <c r="K33" s="12" t="s">
        <v>316</v>
      </c>
      <c r="M33" s="9" t="s">
        <v>33</v>
      </c>
      <c r="P33" s="28" t="s">
        <v>4113</v>
      </c>
      <c r="Q33" s="9" t="s">
        <v>317</v>
      </c>
      <c r="S33" s="37"/>
      <c r="T33" s="37"/>
      <c r="W33" s="9" t="s">
        <v>318</v>
      </c>
      <c r="X33" s="9" t="s">
        <v>319</v>
      </c>
      <c r="Y33" s="9" t="b">
        <v>0</v>
      </c>
      <c r="Z33" s="9" t="b">
        <v>0</v>
      </c>
      <c r="AA33" s="9" t="b">
        <v>1</v>
      </c>
      <c r="AB33" s="9" t="b">
        <v>0</v>
      </c>
    </row>
    <row r="34" spans="1:29" ht="13.2" x14ac:dyDescent="0.25">
      <c r="A34" s="8" t="s">
        <v>320</v>
      </c>
      <c r="B34" s="9" t="s">
        <v>321</v>
      </c>
      <c r="C34" s="9">
        <v>88</v>
      </c>
      <c r="D34" s="9">
        <v>231</v>
      </c>
      <c r="E34" s="9">
        <v>2017</v>
      </c>
      <c r="F34" s="9">
        <v>4</v>
      </c>
      <c r="G34" s="9" t="s">
        <v>33</v>
      </c>
      <c r="H34" s="37">
        <v>0</v>
      </c>
      <c r="I34" s="9">
        <v>90</v>
      </c>
      <c r="J34" s="12" t="s">
        <v>322</v>
      </c>
      <c r="K34" s="26" t="s">
        <v>323</v>
      </c>
      <c r="M34" s="9" t="s">
        <v>33</v>
      </c>
      <c r="O34" s="19" t="s">
        <v>324</v>
      </c>
      <c r="P34" s="28" t="s">
        <v>4113</v>
      </c>
      <c r="Q34" s="9" t="s">
        <v>325</v>
      </c>
      <c r="R34" s="9" t="s">
        <v>326</v>
      </c>
      <c r="S34" s="37">
        <f>VLOOKUP(J:J,[1]leaderboard_histograms_fixed_20!$B:$D,2,FALSE)</f>
        <v>1.00989076595587</v>
      </c>
      <c r="T34" s="37">
        <f>VLOOKUP(J:J,[1]leaderboard_histograms_fixed_20!$B:$D,3,FALSE)</f>
        <v>1.0044928948046601</v>
      </c>
      <c r="W34" s="9" t="s">
        <v>327</v>
      </c>
      <c r="X34" s="9" t="s">
        <v>328</v>
      </c>
      <c r="Y34" s="9" t="b">
        <v>1</v>
      </c>
      <c r="Z34" s="9" t="b">
        <v>1</v>
      </c>
      <c r="AA34" s="25" t="b">
        <v>1</v>
      </c>
      <c r="AB34" s="25" t="b">
        <v>0</v>
      </c>
    </row>
    <row r="35" spans="1:29" ht="13.2" x14ac:dyDescent="0.25">
      <c r="A35" s="8" t="s">
        <v>329</v>
      </c>
      <c r="B35" s="9" t="s">
        <v>330</v>
      </c>
      <c r="C35" s="9">
        <v>103</v>
      </c>
      <c r="D35" s="9">
        <v>153</v>
      </c>
      <c r="E35" s="9">
        <v>2017</v>
      </c>
      <c r="F35" s="9">
        <v>4</v>
      </c>
      <c r="G35" s="9" t="s">
        <v>331</v>
      </c>
      <c r="H35" s="9">
        <v>13500</v>
      </c>
      <c r="I35" s="9">
        <v>125</v>
      </c>
      <c r="J35" s="12" t="s">
        <v>332</v>
      </c>
      <c r="K35" s="11" t="s">
        <v>333</v>
      </c>
      <c r="M35" s="9" t="s">
        <v>33</v>
      </c>
      <c r="N35" s="12" t="s">
        <v>334</v>
      </c>
      <c r="O35" s="24" t="s">
        <v>335</v>
      </c>
      <c r="P35" s="19" t="s">
        <v>36</v>
      </c>
      <c r="Q35" s="9" t="s">
        <v>336</v>
      </c>
      <c r="R35" s="9" t="s">
        <v>326</v>
      </c>
      <c r="S35" s="37">
        <f>VLOOKUP(J:J,[1]leaderboard_histograms_fixed_20!$B:$D,2,FALSE)</f>
        <v>2.1645569620253098</v>
      </c>
      <c r="T35" s="37">
        <f>VLOOKUP(J:J,[1]leaderboard_histograms_fixed_20!$B:$D,3,FALSE)</f>
        <v>1.6285714285714199</v>
      </c>
      <c r="W35" s="9" t="s">
        <v>337</v>
      </c>
      <c r="X35" s="9" t="s">
        <v>338</v>
      </c>
      <c r="Y35" s="9" t="b">
        <v>0</v>
      </c>
      <c r="Z35" s="9" t="b">
        <v>0</v>
      </c>
      <c r="AA35" s="9" t="b">
        <v>1</v>
      </c>
      <c r="AB35" s="9" t="b">
        <v>1</v>
      </c>
    </row>
    <row r="36" spans="1:29" ht="13.2" x14ac:dyDescent="0.25">
      <c r="A36" s="8" t="s">
        <v>339</v>
      </c>
      <c r="B36" s="9" t="s">
        <v>340</v>
      </c>
      <c r="C36" s="9">
        <v>141</v>
      </c>
      <c r="D36" s="9">
        <v>524</v>
      </c>
      <c r="E36" s="9">
        <v>2017</v>
      </c>
      <c r="F36" s="9">
        <v>2</v>
      </c>
      <c r="G36" s="9" t="s">
        <v>33</v>
      </c>
      <c r="H36" s="37">
        <v>0</v>
      </c>
      <c r="I36" s="9">
        <v>71</v>
      </c>
      <c r="J36" s="11" t="s">
        <v>341</v>
      </c>
      <c r="K36" s="12" t="s">
        <v>342</v>
      </c>
      <c r="L36" s="12" t="s">
        <v>343</v>
      </c>
      <c r="M36" s="9" t="s">
        <v>33</v>
      </c>
      <c r="N36" s="12" t="s">
        <v>344</v>
      </c>
      <c r="O36" s="9" t="s">
        <v>158</v>
      </c>
      <c r="P36" s="9" t="s">
        <v>36</v>
      </c>
      <c r="Q36" s="9" t="s">
        <v>345</v>
      </c>
      <c r="R36" s="9" t="s">
        <v>346</v>
      </c>
      <c r="S36" s="37"/>
      <c r="T36" s="37"/>
      <c r="W36" s="9" t="s">
        <v>347</v>
      </c>
      <c r="X36" s="9" t="s">
        <v>348</v>
      </c>
      <c r="Y36" s="9" t="b">
        <v>0</v>
      </c>
      <c r="Z36" s="9" t="b">
        <v>0</v>
      </c>
      <c r="AA36" s="9" t="b">
        <v>1</v>
      </c>
      <c r="AB36" s="25" t="b">
        <v>0</v>
      </c>
    </row>
    <row r="37" spans="1:29" ht="13.2" x14ac:dyDescent="0.25">
      <c r="A37" s="13" t="s">
        <v>349</v>
      </c>
      <c r="B37" s="9" t="s">
        <v>350</v>
      </c>
      <c r="C37" s="9">
        <v>1301</v>
      </c>
      <c r="D37" s="9">
        <v>723</v>
      </c>
      <c r="E37" s="9">
        <v>2017</v>
      </c>
      <c r="F37" s="9">
        <v>2</v>
      </c>
      <c r="G37" s="9" t="s">
        <v>351</v>
      </c>
      <c r="H37" s="9">
        <v>10000</v>
      </c>
      <c r="I37" s="9">
        <v>47</v>
      </c>
      <c r="J37" s="9" t="s">
        <v>352</v>
      </c>
      <c r="M37" s="9" t="s">
        <v>33</v>
      </c>
      <c r="P37" s="28" t="s">
        <v>4113</v>
      </c>
      <c r="Q37" s="9" t="s">
        <v>353</v>
      </c>
      <c r="S37" s="37"/>
      <c r="T37" s="37"/>
      <c r="W37" s="9" t="s">
        <v>354</v>
      </c>
      <c r="X37" s="9" t="s">
        <v>355</v>
      </c>
      <c r="Y37" s="9" t="b">
        <v>1</v>
      </c>
      <c r="Z37" s="9" t="b">
        <v>1</v>
      </c>
      <c r="AA37" s="25" t="b">
        <v>1</v>
      </c>
      <c r="AB37" s="25" t="b">
        <v>0</v>
      </c>
    </row>
    <row r="38" spans="1:29" ht="13.2" x14ac:dyDescent="0.25">
      <c r="A38" s="8" t="s">
        <v>356</v>
      </c>
      <c r="B38" s="9" t="s">
        <v>357</v>
      </c>
      <c r="C38" s="9">
        <v>519</v>
      </c>
      <c r="D38" s="9">
        <v>6282</v>
      </c>
      <c r="E38" s="9">
        <v>2017</v>
      </c>
      <c r="F38" s="9">
        <v>2</v>
      </c>
      <c r="G38" s="9" t="s">
        <v>358</v>
      </c>
      <c r="H38" s="9">
        <v>6300</v>
      </c>
      <c r="I38" s="9">
        <v>98</v>
      </c>
      <c r="J38" s="11" t="s">
        <v>359</v>
      </c>
      <c r="M38" s="9" t="s">
        <v>33</v>
      </c>
      <c r="O38" s="9" t="s">
        <v>265</v>
      </c>
      <c r="P38" s="9" t="s">
        <v>36</v>
      </c>
      <c r="Q38" s="9" t="s">
        <v>360</v>
      </c>
      <c r="R38" s="9" t="s">
        <v>326</v>
      </c>
      <c r="S38" s="37">
        <f>VLOOKUP(J:J,[1]leaderboard_histograms_fixed_20!$B:$D,2,FALSE)</f>
        <v>1.27476119054424</v>
      </c>
      <c r="T38" s="37">
        <f>VLOOKUP(J:J,[1]leaderboard_histograms_fixed_20!$B:$D,3,FALSE)</f>
        <v>1.0651285538047399</v>
      </c>
      <c r="W38" s="9" t="s">
        <v>173</v>
      </c>
      <c r="X38" s="9" t="s">
        <v>361</v>
      </c>
      <c r="Y38" s="9" t="b">
        <v>0</v>
      </c>
      <c r="Z38" s="9" t="b">
        <v>0</v>
      </c>
      <c r="AA38" s="9" t="b">
        <v>1</v>
      </c>
      <c r="AB38" s="9" t="b">
        <v>0</v>
      </c>
    </row>
    <row r="39" spans="1:29" ht="13.2" x14ac:dyDescent="0.25">
      <c r="A39" s="8" t="s">
        <v>362</v>
      </c>
      <c r="B39" s="9" t="s">
        <v>363</v>
      </c>
      <c r="C39" s="9">
        <v>4894</v>
      </c>
      <c r="D39" s="9">
        <v>6224</v>
      </c>
      <c r="E39" s="9">
        <v>2017</v>
      </c>
      <c r="F39" s="9">
        <v>2</v>
      </c>
      <c r="G39" s="9" t="s">
        <v>33</v>
      </c>
      <c r="H39" s="37">
        <v>0</v>
      </c>
      <c r="I39" s="9">
        <v>36</v>
      </c>
      <c r="J39" s="11" t="s">
        <v>364</v>
      </c>
      <c r="M39" s="9" t="s">
        <v>33</v>
      </c>
      <c r="O39" s="9" t="s">
        <v>59</v>
      </c>
      <c r="P39" s="28" t="s">
        <v>4113</v>
      </c>
      <c r="Q39" s="9" t="s">
        <v>365</v>
      </c>
      <c r="R39" s="8" t="s">
        <v>366</v>
      </c>
      <c r="S39" s="37"/>
      <c r="T39" s="37"/>
      <c r="U39" s="9">
        <v>200</v>
      </c>
      <c r="V39" s="9" t="s">
        <v>367</v>
      </c>
      <c r="W39" s="9" t="s">
        <v>368</v>
      </c>
      <c r="X39" s="9" t="s">
        <v>369</v>
      </c>
      <c r="Y39" s="9" t="b">
        <v>1</v>
      </c>
      <c r="Z39" s="9" t="b">
        <v>0</v>
      </c>
      <c r="AA39" s="9" t="b">
        <v>1</v>
      </c>
      <c r="AB39" s="9" t="b">
        <v>0</v>
      </c>
      <c r="AC39" s="12" t="s">
        <v>370</v>
      </c>
    </row>
    <row r="40" spans="1:29" ht="13.2" x14ac:dyDescent="0.25">
      <c r="A40" s="8" t="s">
        <v>371</v>
      </c>
      <c r="C40" s="9">
        <v>10</v>
      </c>
      <c r="D40" s="9">
        <v>1050</v>
      </c>
      <c r="E40" s="9">
        <v>2021</v>
      </c>
      <c r="G40" s="9" t="s">
        <v>372</v>
      </c>
      <c r="H40" s="9">
        <v>540000</v>
      </c>
      <c r="J40" s="9" t="s">
        <v>33</v>
      </c>
      <c r="K40" s="9" t="s">
        <v>33</v>
      </c>
      <c r="L40" s="11" t="s">
        <v>373</v>
      </c>
      <c r="M40" s="9" t="s">
        <v>33</v>
      </c>
      <c r="O40" s="9" t="s">
        <v>374</v>
      </c>
      <c r="P40" s="28" t="s">
        <v>4114</v>
      </c>
      <c r="R40" s="9" t="s">
        <v>375</v>
      </c>
      <c r="S40" s="37"/>
      <c r="T40" s="37"/>
      <c r="W40" s="9" t="s">
        <v>376</v>
      </c>
      <c r="X40" s="9" t="s">
        <v>376</v>
      </c>
      <c r="Y40" s="9" t="b">
        <v>0</v>
      </c>
      <c r="Z40" s="9" t="b">
        <v>0</v>
      </c>
      <c r="AA40" s="9" t="b">
        <v>0</v>
      </c>
      <c r="AB40" s="9" t="b">
        <v>1</v>
      </c>
    </row>
    <row r="41" spans="1:29" ht="13.2" x14ac:dyDescent="0.25">
      <c r="A41" s="27" t="s">
        <v>377</v>
      </c>
      <c r="B41" s="9" t="s">
        <v>378</v>
      </c>
      <c r="C41" s="9">
        <v>137</v>
      </c>
      <c r="D41" s="9">
        <v>1342</v>
      </c>
      <c r="E41" s="9">
        <v>2017</v>
      </c>
      <c r="F41" s="9">
        <v>2</v>
      </c>
      <c r="G41" s="9" t="s">
        <v>33</v>
      </c>
      <c r="H41" s="37">
        <v>0</v>
      </c>
      <c r="I41" s="9">
        <v>65</v>
      </c>
      <c r="J41" s="9" t="s">
        <v>379</v>
      </c>
      <c r="K41" s="11" t="s">
        <v>380</v>
      </c>
      <c r="L41" s="12" t="s">
        <v>381</v>
      </c>
      <c r="M41" s="9" t="s">
        <v>33</v>
      </c>
      <c r="P41" s="9" t="s">
        <v>36</v>
      </c>
      <c r="Q41" s="9" t="s">
        <v>382</v>
      </c>
      <c r="R41" s="9" t="s">
        <v>383</v>
      </c>
      <c r="S41" s="37"/>
      <c r="T41" s="37"/>
      <c r="W41" s="9" t="s">
        <v>384</v>
      </c>
      <c r="X41" s="9" t="s">
        <v>385</v>
      </c>
      <c r="Y41" s="9" t="b">
        <v>0</v>
      </c>
      <c r="Z41" s="9" t="b">
        <v>1</v>
      </c>
      <c r="AA41" s="9" t="b">
        <v>1</v>
      </c>
      <c r="AB41" s="9" t="b">
        <v>0</v>
      </c>
    </row>
    <row r="42" spans="1:29" ht="13.2" x14ac:dyDescent="0.25">
      <c r="A42" s="13" t="s">
        <v>386</v>
      </c>
      <c r="B42" s="9" t="s">
        <v>350</v>
      </c>
      <c r="C42" s="9">
        <v>732</v>
      </c>
      <c r="D42" s="9">
        <v>729</v>
      </c>
      <c r="E42" s="9">
        <v>2018</v>
      </c>
      <c r="F42" s="9">
        <v>2</v>
      </c>
      <c r="G42" s="9" t="s">
        <v>387</v>
      </c>
      <c r="H42" s="9">
        <v>16000</v>
      </c>
      <c r="I42" s="9">
        <v>71</v>
      </c>
      <c r="J42" s="9" t="s">
        <v>388</v>
      </c>
      <c r="K42" s="11" t="s">
        <v>389</v>
      </c>
      <c r="P42" s="28" t="s">
        <v>4113</v>
      </c>
      <c r="Q42" s="9" t="s">
        <v>353</v>
      </c>
      <c r="S42" s="37"/>
      <c r="T42" s="37"/>
      <c r="W42" s="9" t="s">
        <v>354</v>
      </c>
      <c r="X42" s="9" t="s">
        <v>355</v>
      </c>
      <c r="Y42" s="9" t="b">
        <v>1</v>
      </c>
      <c r="Z42" s="9" t="b">
        <v>1</v>
      </c>
      <c r="AA42" s="9" t="b">
        <v>1</v>
      </c>
      <c r="AB42" s="9" t="b">
        <v>0</v>
      </c>
    </row>
    <row r="43" spans="1:29" ht="13.2" x14ac:dyDescent="0.25">
      <c r="A43" s="8" t="s">
        <v>390</v>
      </c>
      <c r="B43" s="9" t="s">
        <v>391</v>
      </c>
      <c r="C43" s="9">
        <v>70</v>
      </c>
      <c r="D43" s="9">
        <v>137</v>
      </c>
      <c r="E43" s="9">
        <v>2018</v>
      </c>
      <c r="F43" s="9">
        <v>2</v>
      </c>
      <c r="G43" s="9" t="s">
        <v>33</v>
      </c>
      <c r="H43" s="37">
        <v>0</v>
      </c>
      <c r="I43" s="9">
        <v>24</v>
      </c>
      <c r="J43" s="11" t="s">
        <v>392</v>
      </c>
      <c r="K43" s="11" t="s">
        <v>393</v>
      </c>
      <c r="N43" s="11" t="s">
        <v>394</v>
      </c>
      <c r="P43" s="9" t="s">
        <v>36</v>
      </c>
      <c r="Q43" s="9" t="s">
        <v>395</v>
      </c>
      <c r="R43" s="9" t="s">
        <v>235</v>
      </c>
      <c r="S43" s="37"/>
      <c r="T43" s="37"/>
      <c r="X43" s="9" t="s">
        <v>396</v>
      </c>
      <c r="Y43" s="9" t="b">
        <v>1</v>
      </c>
      <c r="Z43" s="9" t="b">
        <v>0</v>
      </c>
      <c r="AA43" s="9" t="b">
        <v>1</v>
      </c>
      <c r="AB43" s="9" t="b">
        <v>0</v>
      </c>
    </row>
    <row r="44" spans="1:29" ht="13.2" x14ac:dyDescent="0.25">
      <c r="A44" s="28" t="s">
        <v>397</v>
      </c>
      <c r="B44" s="9" t="s">
        <v>398</v>
      </c>
      <c r="C44" s="9">
        <v>66</v>
      </c>
      <c r="D44" s="9">
        <v>79</v>
      </c>
      <c r="E44" s="9">
        <v>2018</v>
      </c>
      <c r="F44" s="9">
        <v>2</v>
      </c>
      <c r="G44" s="9" t="s">
        <v>33</v>
      </c>
      <c r="H44" s="37">
        <v>0</v>
      </c>
      <c r="I44" s="9">
        <v>141</v>
      </c>
      <c r="J44" s="11" t="s">
        <v>399</v>
      </c>
      <c r="K44" s="11" t="s">
        <v>400</v>
      </c>
      <c r="O44" s="9" t="s">
        <v>401</v>
      </c>
      <c r="P44" s="28" t="s">
        <v>4114</v>
      </c>
      <c r="Q44" s="9" t="s">
        <v>402</v>
      </c>
      <c r="R44" s="9" t="s">
        <v>403</v>
      </c>
      <c r="S44" s="37"/>
      <c r="T44" s="37"/>
      <c r="W44" s="9" t="s">
        <v>404</v>
      </c>
      <c r="X44" s="9" t="s">
        <v>96</v>
      </c>
      <c r="Y44" s="9" t="b">
        <v>0</v>
      </c>
      <c r="Z44" s="9" t="b">
        <v>1</v>
      </c>
      <c r="AA44" s="9" t="b">
        <v>1</v>
      </c>
      <c r="AB44" s="9" t="b">
        <v>0</v>
      </c>
    </row>
    <row r="45" spans="1:29" ht="13.2" x14ac:dyDescent="0.25">
      <c r="A45" s="8" t="s">
        <v>405</v>
      </c>
      <c r="B45" s="9" t="s">
        <v>405</v>
      </c>
      <c r="C45" s="9">
        <v>95</v>
      </c>
      <c r="D45" s="9">
        <v>625</v>
      </c>
      <c r="E45" s="9">
        <v>2018</v>
      </c>
      <c r="F45" s="9">
        <v>1</v>
      </c>
      <c r="G45" s="9" t="s">
        <v>33</v>
      </c>
      <c r="H45" s="37">
        <v>0</v>
      </c>
      <c r="J45" s="12" t="s">
        <v>406</v>
      </c>
      <c r="K45" s="11" t="s">
        <v>407</v>
      </c>
      <c r="L45" s="11" t="s">
        <v>408</v>
      </c>
      <c r="P45" s="28" t="s">
        <v>4114</v>
      </c>
      <c r="Q45" s="9" t="s">
        <v>409</v>
      </c>
      <c r="R45" s="9" t="s">
        <v>410</v>
      </c>
      <c r="S45" s="37"/>
      <c r="T45" s="37"/>
      <c r="W45" s="9" t="s">
        <v>411</v>
      </c>
      <c r="X45" s="9" t="s">
        <v>412</v>
      </c>
      <c r="Y45" s="9" t="b">
        <v>1</v>
      </c>
      <c r="Z45" s="9" t="b">
        <v>1</v>
      </c>
      <c r="AA45" s="9" t="b">
        <v>1</v>
      </c>
      <c r="AB45" s="9" t="b">
        <v>0</v>
      </c>
    </row>
    <row r="46" spans="1:29" ht="13.2" x14ac:dyDescent="0.25">
      <c r="A46" s="28" t="s">
        <v>413</v>
      </c>
      <c r="B46" s="9" t="s">
        <v>414</v>
      </c>
      <c r="C46" s="9">
        <v>85</v>
      </c>
      <c r="D46" s="9">
        <v>919</v>
      </c>
      <c r="E46" s="9">
        <v>2018</v>
      </c>
      <c r="F46" s="9">
        <v>2</v>
      </c>
      <c r="G46" s="9">
        <v>0</v>
      </c>
      <c r="H46" s="9">
        <v>0</v>
      </c>
      <c r="I46" s="9">
        <v>153</v>
      </c>
      <c r="J46" s="11" t="s">
        <v>415</v>
      </c>
      <c r="O46" s="9" t="s">
        <v>416</v>
      </c>
      <c r="P46" s="28" t="s">
        <v>4115</v>
      </c>
      <c r="Q46" s="9" t="s">
        <v>417</v>
      </c>
      <c r="R46" s="9" t="s">
        <v>311</v>
      </c>
      <c r="S46" s="37">
        <f>VLOOKUP(J:J,[1]leaderboard_histograms_fixed_20!$B:$D,2,FALSE)</f>
        <v>1.1647141701672401</v>
      </c>
      <c r="T46" s="37">
        <f>VLOOKUP(J:J,[1]leaderboard_histograms_fixed_20!$B:$D,3,FALSE)</f>
        <v>1.1187072715972599</v>
      </c>
      <c r="W46" s="9" t="s">
        <v>418</v>
      </c>
      <c r="X46" s="9" t="s">
        <v>282</v>
      </c>
      <c r="Y46" s="9" t="b">
        <v>0</v>
      </c>
      <c r="Z46" s="9" t="b">
        <v>0</v>
      </c>
      <c r="AA46" s="9" t="b">
        <v>1</v>
      </c>
      <c r="AB46" s="9" t="b">
        <v>0</v>
      </c>
    </row>
    <row r="47" spans="1:29" ht="13.2" x14ac:dyDescent="0.25">
      <c r="A47" s="28" t="s">
        <v>419</v>
      </c>
      <c r="B47" s="9" t="s">
        <v>420</v>
      </c>
      <c r="C47" s="9">
        <v>1792</v>
      </c>
      <c r="D47" s="9">
        <v>5853</v>
      </c>
      <c r="E47" s="9">
        <v>2018</v>
      </c>
      <c r="F47" s="9">
        <v>4</v>
      </c>
      <c r="G47" s="9" t="s">
        <v>33</v>
      </c>
      <c r="H47" s="37">
        <v>0</v>
      </c>
      <c r="I47" s="9">
        <v>75</v>
      </c>
      <c r="J47" s="12" t="s">
        <v>421</v>
      </c>
      <c r="K47" s="11" t="s">
        <v>422</v>
      </c>
      <c r="L47" s="11" t="s">
        <v>423</v>
      </c>
      <c r="O47" s="9" t="s">
        <v>424</v>
      </c>
      <c r="P47" s="28" t="s">
        <v>4113</v>
      </c>
      <c r="Q47" s="9" t="s">
        <v>425</v>
      </c>
      <c r="R47" s="9" t="s">
        <v>426</v>
      </c>
      <c r="S47" s="37">
        <f>VLOOKUP(J:J,[1]leaderboard_histograms_fixed_20!$B:$D,2,FALSE)</f>
        <v>1.2553777279063401</v>
      </c>
      <c r="T47" s="37">
        <f>VLOOKUP(J:J,[1]leaderboard_histograms_fixed_20!$B:$D,3,FALSE)</f>
        <v>1.0925249169435201</v>
      </c>
      <c r="W47" s="9" t="s">
        <v>418</v>
      </c>
      <c r="X47" s="9" t="s">
        <v>427</v>
      </c>
      <c r="Y47" s="9" t="b">
        <v>0</v>
      </c>
      <c r="Z47" s="9" t="b">
        <v>0</v>
      </c>
      <c r="AA47" s="9" t="b">
        <v>1</v>
      </c>
      <c r="AB47" s="9" t="b">
        <v>0</v>
      </c>
    </row>
    <row r="48" spans="1:29" ht="13.2" x14ac:dyDescent="0.25">
      <c r="A48" s="28" t="s">
        <v>428</v>
      </c>
      <c r="B48" s="9" t="s">
        <v>429</v>
      </c>
      <c r="C48" s="9">
        <v>1043</v>
      </c>
      <c r="D48" s="9">
        <v>817</v>
      </c>
      <c r="E48" s="9">
        <v>2018</v>
      </c>
      <c r="F48" s="9">
        <v>2</v>
      </c>
      <c r="G48" s="9" t="s">
        <v>33</v>
      </c>
      <c r="H48" s="37">
        <v>0</v>
      </c>
      <c r="I48" s="9">
        <v>75</v>
      </c>
      <c r="J48" s="12" t="s">
        <v>430</v>
      </c>
      <c r="K48" s="11" t="s">
        <v>422</v>
      </c>
      <c r="L48" s="11" t="s">
        <v>423</v>
      </c>
      <c r="O48" s="9" t="s">
        <v>424</v>
      </c>
      <c r="P48" s="28" t="s">
        <v>4113</v>
      </c>
      <c r="Q48" s="9" t="s">
        <v>431</v>
      </c>
      <c r="R48" s="9" t="s">
        <v>432</v>
      </c>
      <c r="S48" s="37"/>
      <c r="T48" s="37"/>
      <c r="W48" s="9" t="s">
        <v>418</v>
      </c>
      <c r="X48" s="9" t="s">
        <v>433</v>
      </c>
      <c r="Y48" s="9" t="b">
        <v>0</v>
      </c>
      <c r="Z48" s="9" t="b">
        <v>0</v>
      </c>
      <c r="AA48" s="9" t="b">
        <v>1</v>
      </c>
      <c r="AB48" s="9" t="b">
        <v>0</v>
      </c>
    </row>
    <row r="49" spans="1:28" ht="13.2" x14ac:dyDescent="0.25">
      <c r="A49" s="28" t="s">
        <v>434</v>
      </c>
      <c r="B49" s="9" t="s">
        <v>435</v>
      </c>
      <c r="C49" s="9">
        <v>1358</v>
      </c>
      <c r="D49" s="9">
        <v>2267</v>
      </c>
      <c r="E49" s="9">
        <v>2018</v>
      </c>
      <c r="F49" s="9">
        <v>2</v>
      </c>
      <c r="G49" s="9" t="s">
        <v>33</v>
      </c>
      <c r="H49" s="37">
        <v>0</v>
      </c>
      <c r="I49" s="9">
        <v>75</v>
      </c>
      <c r="J49" s="11" t="s">
        <v>436</v>
      </c>
      <c r="K49" s="11" t="s">
        <v>422</v>
      </c>
      <c r="L49" s="11" t="s">
        <v>423</v>
      </c>
      <c r="O49" s="9" t="s">
        <v>424</v>
      </c>
      <c r="P49" s="28" t="s">
        <v>4113</v>
      </c>
      <c r="Q49" s="9" t="s">
        <v>437</v>
      </c>
      <c r="R49" s="9" t="s">
        <v>94</v>
      </c>
      <c r="S49" s="37"/>
      <c r="T49" s="37"/>
      <c r="W49" s="9" t="s">
        <v>418</v>
      </c>
      <c r="X49" s="9" t="s">
        <v>438</v>
      </c>
      <c r="Y49" s="9" t="b">
        <v>0</v>
      </c>
      <c r="Z49" s="9" t="b">
        <v>0</v>
      </c>
      <c r="AA49" s="9" t="b">
        <v>1</v>
      </c>
      <c r="AB49" s="9" t="b">
        <v>0</v>
      </c>
    </row>
    <row r="50" spans="1:28" ht="13.2" x14ac:dyDescent="0.25">
      <c r="A50" s="28" t="s">
        <v>439</v>
      </c>
      <c r="B50" s="9" t="s">
        <v>440</v>
      </c>
      <c r="C50" s="9">
        <v>41</v>
      </c>
      <c r="D50" s="9">
        <v>96</v>
      </c>
      <c r="E50" s="9">
        <v>2018</v>
      </c>
      <c r="F50" s="9">
        <v>2</v>
      </c>
      <c r="G50" s="9" t="s">
        <v>33</v>
      </c>
      <c r="H50" s="37">
        <v>0</v>
      </c>
      <c r="I50" s="9">
        <v>14</v>
      </c>
      <c r="J50" s="11" t="s">
        <v>441</v>
      </c>
      <c r="K50" s="11" t="s">
        <v>442</v>
      </c>
      <c r="N50" s="11" t="s">
        <v>443</v>
      </c>
      <c r="O50" s="9" t="s">
        <v>158</v>
      </c>
      <c r="P50" s="9" t="s">
        <v>36</v>
      </c>
      <c r="Q50" s="9" t="s">
        <v>444</v>
      </c>
      <c r="R50" s="9" t="s">
        <v>225</v>
      </c>
      <c r="S50" s="37"/>
      <c r="T50" s="37"/>
      <c r="W50" s="9" t="s">
        <v>445</v>
      </c>
      <c r="X50" s="9" t="s">
        <v>446</v>
      </c>
      <c r="Y50" s="9" t="b">
        <v>1</v>
      </c>
      <c r="Z50" s="9" t="b">
        <v>1</v>
      </c>
      <c r="AA50" s="9" t="b">
        <v>1</v>
      </c>
      <c r="AB50" s="9" t="b">
        <v>0</v>
      </c>
    </row>
    <row r="51" spans="1:28" ht="13.2" x14ac:dyDescent="0.25">
      <c r="A51" s="28" t="s">
        <v>447</v>
      </c>
      <c r="B51" s="9" t="s">
        <v>448</v>
      </c>
      <c r="C51" s="9">
        <v>75</v>
      </c>
      <c r="D51" s="9">
        <v>256</v>
      </c>
      <c r="E51" s="9">
        <v>2018</v>
      </c>
      <c r="F51" s="9">
        <v>3</v>
      </c>
      <c r="G51" s="9" t="s">
        <v>33</v>
      </c>
      <c r="H51" s="37">
        <v>0</v>
      </c>
      <c r="I51" s="9">
        <v>232</v>
      </c>
      <c r="J51" s="11" t="s">
        <v>449</v>
      </c>
      <c r="K51" s="11" t="s">
        <v>450</v>
      </c>
      <c r="O51" s="9" t="s">
        <v>158</v>
      </c>
      <c r="P51" s="9" t="s">
        <v>36</v>
      </c>
      <c r="Q51" s="9" t="s">
        <v>451</v>
      </c>
      <c r="R51" s="9" t="s">
        <v>94</v>
      </c>
      <c r="S51" s="37">
        <f>VLOOKUP(J:J,[1]leaderboard_histograms_fixed_20!$B:$D,2,FALSE)</f>
        <v>1.1281132996907</v>
      </c>
      <c r="T51" s="37">
        <f>VLOOKUP(J:J,[1]leaderboard_histograms_fixed_20!$B:$D,3,FALSE)</f>
        <v>1.0896226415094299</v>
      </c>
      <c r="W51" s="9" t="s">
        <v>452</v>
      </c>
      <c r="X51" s="9" t="s">
        <v>453</v>
      </c>
      <c r="Y51" s="9" t="b">
        <v>1</v>
      </c>
      <c r="Z51" s="9" t="b">
        <v>0</v>
      </c>
      <c r="AA51" s="9" t="b">
        <v>1</v>
      </c>
      <c r="AB51" s="9" t="b">
        <v>0</v>
      </c>
    </row>
    <row r="52" spans="1:28" ht="13.2" x14ac:dyDescent="0.25">
      <c r="A52" s="28" t="s">
        <v>454</v>
      </c>
      <c r="B52" s="9" t="s">
        <v>455</v>
      </c>
      <c r="C52" s="9">
        <v>141</v>
      </c>
      <c r="D52" s="9">
        <v>70</v>
      </c>
      <c r="E52" s="9">
        <v>2018</v>
      </c>
      <c r="F52" s="9">
        <v>2</v>
      </c>
      <c r="G52" s="9" t="s">
        <v>33</v>
      </c>
      <c r="H52" s="37">
        <v>0</v>
      </c>
      <c r="I52" s="9">
        <v>74</v>
      </c>
      <c r="J52" s="11" t="s">
        <v>456</v>
      </c>
      <c r="P52" s="28" t="s">
        <v>4113</v>
      </c>
      <c r="R52" s="9" t="s">
        <v>235</v>
      </c>
      <c r="S52" s="37"/>
      <c r="T52" s="37"/>
      <c r="W52" s="9" t="s">
        <v>457</v>
      </c>
      <c r="X52" s="9" t="s">
        <v>295</v>
      </c>
      <c r="Y52" s="9" t="b">
        <v>0</v>
      </c>
      <c r="Z52" s="9" t="b">
        <v>0</v>
      </c>
      <c r="AA52" s="9" t="b">
        <v>1</v>
      </c>
      <c r="AB52" s="9" t="b">
        <v>0</v>
      </c>
    </row>
    <row r="53" spans="1:28" ht="13.2" x14ac:dyDescent="0.25">
      <c r="A53" s="28" t="s">
        <v>458</v>
      </c>
      <c r="B53" s="9" t="s">
        <v>459</v>
      </c>
      <c r="C53" s="9">
        <v>44</v>
      </c>
      <c r="D53" s="9">
        <v>90</v>
      </c>
      <c r="E53" s="9">
        <v>2018</v>
      </c>
      <c r="F53" s="9">
        <v>2</v>
      </c>
      <c r="G53" s="9" t="s">
        <v>460</v>
      </c>
      <c r="H53" s="9">
        <v>100</v>
      </c>
      <c r="I53" s="9">
        <v>183</v>
      </c>
      <c r="J53" s="11" t="s">
        <v>461</v>
      </c>
      <c r="O53" s="9" t="s">
        <v>462</v>
      </c>
      <c r="P53" s="28" t="s">
        <v>4115</v>
      </c>
      <c r="Q53" s="9" t="s">
        <v>463</v>
      </c>
      <c r="R53" s="9" t="s">
        <v>235</v>
      </c>
      <c r="S53" s="37">
        <f>VLOOKUP(J:J,[1]leaderboard_histograms_fixed_20!$B:$D,2,FALSE)</f>
        <v>1.42456906785697</v>
      </c>
      <c r="T53" s="37">
        <f>VLOOKUP(J:J,[1]leaderboard_histograms_fixed_20!$B:$D,3,FALSE)</f>
        <v>1.4682850430696901</v>
      </c>
      <c r="W53" s="9" t="s">
        <v>418</v>
      </c>
      <c r="X53" s="9" t="s">
        <v>282</v>
      </c>
      <c r="Y53" s="9" t="b">
        <v>0</v>
      </c>
      <c r="Z53" s="9" t="b">
        <v>0</v>
      </c>
      <c r="AA53" s="9" t="b">
        <v>1</v>
      </c>
      <c r="AB53" s="9" t="b">
        <v>0</v>
      </c>
    </row>
    <row r="54" spans="1:28" ht="13.2" x14ac:dyDescent="0.25">
      <c r="A54" s="28" t="s">
        <v>464</v>
      </c>
      <c r="B54" s="9" t="s">
        <v>465</v>
      </c>
      <c r="C54" s="9">
        <v>335</v>
      </c>
      <c r="D54" s="9">
        <v>1915</v>
      </c>
      <c r="E54" s="9">
        <v>2018</v>
      </c>
      <c r="F54" s="9">
        <v>3</v>
      </c>
      <c r="G54" s="9" t="s">
        <v>33</v>
      </c>
      <c r="H54" s="37">
        <v>0</v>
      </c>
      <c r="I54" s="9">
        <v>116</v>
      </c>
      <c r="J54" s="11" t="s">
        <v>466</v>
      </c>
      <c r="K54" s="11" t="s">
        <v>467</v>
      </c>
      <c r="L54" s="11" t="s">
        <v>468</v>
      </c>
      <c r="O54" s="9" t="s">
        <v>158</v>
      </c>
      <c r="P54" s="9" t="s">
        <v>36</v>
      </c>
      <c r="Q54" s="9" t="s">
        <v>469</v>
      </c>
      <c r="R54" s="9" t="s">
        <v>94</v>
      </c>
      <c r="S54" s="37">
        <f>VLOOKUP(J:J,[1]leaderboard_histograms_fixed_20!$B:$D,2,FALSE)</f>
        <v>1.24792150925274</v>
      </c>
      <c r="T54" s="37">
        <f>VLOOKUP(J:J,[1]leaderboard_histograms_fixed_20!$B:$D,3,FALSE)</f>
        <v>1.13877369668246</v>
      </c>
      <c r="W54" s="9" t="s">
        <v>470</v>
      </c>
      <c r="X54" s="9" t="s">
        <v>471</v>
      </c>
      <c r="Y54" s="9" t="b">
        <v>1</v>
      </c>
      <c r="Z54" s="9" t="b">
        <v>1</v>
      </c>
      <c r="AA54" s="9" t="b">
        <v>1</v>
      </c>
      <c r="AB54" s="9" t="b">
        <v>0</v>
      </c>
    </row>
    <row r="55" spans="1:28" ht="13.2" x14ac:dyDescent="0.25">
      <c r="A55" s="28" t="s">
        <v>472</v>
      </c>
      <c r="B55" s="9" t="s">
        <v>473</v>
      </c>
      <c r="C55" s="9">
        <v>26</v>
      </c>
      <c r="D55" s="9">
        <v>562</v>
      </c>
      <c r="E55" s="9">
        <v>2018</v>
      </c>
      <c r="F55" s="9">
        <v>19</v>
      </c>
      <c r="G55" s="9" t="s">
        <v>33</v>
      </c>
      <c r="H55" s="37">
        <v>0</v>
      </c>
      <c r="I55" s="9">
        <v>12</v>
      </c>
      <c r="J55" s="11" t="s">
        <v>474</v>
      </c>
      <c r="K55" s="11" t="s">
        <v>475</v>
      </c>
      <c r="L55" s="11" t="s">
        <v>476</v>
      </c>
      <c r="O55" s="9" t="s">
        <v>158</v>
      </c>
      <c r="P55" s="9" t="s">
        <v>36</v>
      </c>
      <c r="Q55" s="9" t="s">
        <v>224</v>
      </c>
      <c r="R55" s="24" t="s">
        <v>225</v>
      </c>
      <c r="S55" s="37"/>
      <c r="T55" s="37"/>
      <c r="V55" s="9" t="s">
        <v>226</v>
      </c>
      <c r="W55" s="9" t="s">
        <v>227</v>
      </c>
      <c r="X55" s="9" t="s">
        <v>228</v>
      </c>
      <c r="Y55" s="9" t="b">
        <v>1</v>
      </c>
      <c r="Z55" s="9" t="b">
        <v>1</v>
      </c>
      <c r="AA55" s="9" t="b">
        <v>1</v>
      </c>
      <c r="AB55" s="9" t="b">
        <v>0</v>
      </c>
    </row>
    <row r="56" spans="1:28" ht="13.2" x14ac:dyDescent="0.25">
      <c r="A56" s="28" t="s">
        <v>477</v>
      </c>
      <c r="B56" s="9" t="s">
        <v>478</v>
      </c>
      <c r="C56" s="9">
        <v>155</v>
      </c>
      <c r="D56" s="9">
        <v>140</v>
      </c>
      <c r="E56" s="9">
        <v>2018</v>
      </c>
      <c r="F56" s="9">
        <v>2</v>
      </c>
      <c r="G56" s="9" t="s">
        <v>479</v>
      </c>
      <c r="H56" s="9">
        <v>4700</v>
      </c>
      <c r="I56" s="9">
        <v>37</v>
      </c>
      <c r="J56" s="11" t="s">
        <v>480</v>
      </c>
      <c r="P56" s="28" t="s">
        <v>4113</v>
      </c>
      <c r="Q56" s="9" t="s">
        <v>481</v>
      </c>
      <c r="R56" s="9" t="s">
        <v>482</v>
      </c>
      <c r="S56" s="37">
        <f>VLOOKUP(J:J,[1]leaderboard_histograms_fixed_20!$B:$D,2,FALSE)</f>
        <v>1.28764367816091</v>
      </c>
      <c r="T56" s="37">
        <f>VLOOKUP(J:J,[1]leaderboard_histograms_fixed_20!$B:$D,3,FALSE)</f>
        <v>1.3653017241379299</v>
      </c>
      <c r="W56" s="9" t="s">
        <v>483</v>
      </c>
      <c r="X56" s="9" t="s">
        <v>484</v>
      </c>
      <c r="Y56" s="9" t="b">
        <v>1</v>
      </c>
      <c r="Z56" s="9" t="b">
        <v>1</v>
      </c>
      <c r="AA56" s="9" t="b">
        <v>1</v>
      </c>
      <c r="AB56" s="9" t="b">
        <v>0</v>
      </c>
    </row>
    <row r="57" spans="1:28" ht="13.2" x14ac:dyDescent="0.25">
      <c r="A57" s="8" t="s">
        <v>485</v>
      </c>
      <c r="B57" s="15" t="s">
        <v>486</v>
      </c>
      <c r="C57" s="9">
        <v>110</v>
      </c>
      <c r="D57" s="9">
        <v>74</v>
      </c>
      <c r="E57" s="9">
        <v>2018</v>
      </c>
      <c r="F57" s="9">
        <v>1</v>
      </c>
      <c r="G57" s="9">
        <v>10000</v>
      </c>
      <c r="H57" s="9">
        <v>10000</v>
      </c>
      <c r="I57" s="9">
        <v>122</v>
      </c>
      <c r="J57" s="11" t="s">
        <v>487</v>
      </c>
      <c r="O57" s="9" t="s">
        <v>424</v>
      </c>
      <c r="P57" s="28" t="s">
        <v>4113</v>
      </c>
      <c r="Q57" s="9" t="s">
        <v>488</v>
      </c>
      <c r="R57" s="9" t="s">
        <v>60</v>
      </c>
      <c r="S57" s="37"/>
      <c r="T57" s="37"/>
      <c r="W57" s="9" t="s">
        <v>227</v>
      </c>
      <c r="X57" s="9" t="s">
        <v>282</v>
      </c>
      <c r="Y57" s="9" t="b">
        <v>0</v>
      </c>
      <c r="Z57" s="9" t="b">
        <v>0</v>
      </c>
      <c r="AA57" s="9" t="b">
        <v>1</v>
      </c>
      <c r="AB57" s="9" t="b">
        <v>0</v>
      </c>
    </row>
    <row r="58" spans="1:28" ht="13.2" x14ac:dyDescent="0.25">
      <c r="A58" s="9" t="s">
        <v>489</v>
      </c>
      <c r="B58" s="9" t="s">
        <v>490</v>
      </c>
      <c r="C58" s="9">
        <v>82</v>
      </c>
      <c r="D58" s="9">
        <v>28</v>
      </c>
      <c r="E58" s="9">
        <v>2014</v>
      </c>
      <c r="F58" s="9">
        <v>2</v>
      </c>
      <c r="G58" s="9">
        <v>1000</v>
      </c>
      <c r="H58" s="9">
        <v>1000</v>
      </c>
      <c r="I58" s="9">
        <v>109</v>
      </c>
      <c r="J58" s="12" t="s">
        <v>491</v>
      </c>
      <c r="O58" s="9" t="s">
        <v>492</v>
      </c>
      <c r="P58" s="28" t="s">
        <v>4113</v>
      </c>
      <c r="Q58" s="9" t="s">
        <v>78</v>
      </c>
      <c r="R58" s="9" t="s">
        <v>493</v>
      </c>
      <c r="S58" s="37"/>
      <c r="T58" s="37"/>
      <c r="W58" s="9" t="s">
        <v>73</v>
      </c>
      <c r="X58" s="9" t="s">
        <v>74</v>
      </c>
      <c r="Y58" s="9" t="b">
        <v>0</v>
      </c>
      <c r="Z58" s="9" t="b">
        <v>0</v>
      </c>
      <c r="AA58" s="9" t="b">
        <v>1</v>
      </c>
      <c r="AB58" s="9" t="b">
        <v>0</v>
      </c>
    </row>
    <row r="59" spans="1:28" ht="13.2" x14ac:dyDescent="0.25">
      <c r="A59" s="9" t="s">
        <v>494</v>
      </c>
      <c r="B59" s="9" t="s">
        <v>495</v>
      </c>
      <c r="C59" s="9">
        <v>92</v>
      </c>
      <c r="D59" s="9">
        <v>132</v>
      </c>
      <c r="E59" s="9">
        <v>2015</v>
      </c>
      <c r="F59" s="9">
        <v>2</v>
      </c>
      <c r="G59" s="9">
        <v>1000</v>
      </c>
      <c r="H59" s="9">
        <v>1000</v>
      </c>
      <c r="I59" s="9">
        <v>56</v>
      </c>
      <c r="J59" s="12" t="s">
        <v>496</v>
      </c>
      <c r="O59" s="9" t="s">
        <v>492</v>
      </c>
      <c r="P59" s="28" t="s">
        <v>4113</v>
      </c>
      <c r="Q59" s="9" t="s">
        <v>60</v>
      </c>
      <c r="R59" s="9" t="s">
        <v>94</v>
      </c>
      <c r="S59" s="37"/>
      <c r="T59" s="37"/>
      <c r="U59" s="9" t="s">
        <v>497</v>
      </c>
      <c r="W59" s="9" t="s">
        <v>498</v>
      </c>
      <c r="X59" s="9" t="s">
        <v>499</v>
      </c>
      <c r="Y59" s="9" t="b">
        <v>0</v>
      </c>
      <c r="Z59" s="9" t="b">
        <v>0</v>
      </c>
      <c r="AA59" s="9" t="b">
        <v>1</v>
      </c>
      <c r="AB59" s="9" t="b">
        <v>0</v>
      </c>
    </row>
    <row r="60" spans="1:28" ht="13.2" x14ac:dyDescent="0.25">
      <c r="A60" s="9" t="s">
        <v>500</v>
      </c>
      <c r="B60" s="9" t="s">
        <v>501</v>
      </c>
      <c r="C60" s="9">
        <v>86</v>
      </c>
      <c r="D60" s="9">
        <v>187</v>
      </c>
      <c r="E60" s="9">
        <v>2014</v>
      </c>
      <c r="F60" s="9">
        <v>2</v>
      </c>
      <c r="G60" s="9">
        <v>1000</v>
      </c>
      <c r="H60" s="9">
        <v>1000</v>
      </c>
      <c r="I60" s="9">
        <v>109</v>
      </c>
      <c r="J60" s="12" t="s">
        <v>502</v>
      </c>
      <c r="O60" s="9" t="s">
        <v>492</v>
      </c>
      <c r="P60" s="28" t="s">
        <v>4113</v>
      </c>
      <c r="Q60" s="24" t="s">
        <v>71</v>
      </c>
      <c r="R60" s="9" t="s">
        <v>60</v>
      </c>
      <c r="S60" s="37"/>
      <c r="T60" s="37"/>
      <c r="W60" s="9" t="s">
        <v>73</v>
      </c>
      <c r="X60" s="9" t="s">
        <v>74</v>
      </c>
      <c r="Y60" s="9" t="b">
        <v>0</v>
      </c>
      <c r="Z60" s="9" t="b">
        <v>0</v>
      </c>
      <c r="AA60" s="9" t="b">
        <v>1</v>
      </c>
      <c r="AB60" s="9" t="b">
        <v>0</v>
      </c>
    </row>
    <row r="61" spans="1:28" ht="13.2" x14ac:dyDescent="0.25">
      <c r="A61" s="9" t="s">
        <v>503</v>
      </c>
      <c r="B61" s="9" t="s">
        <v>504</v>
      </c>
      <c r="C61" s="9">
        <v>250</v>
      </c>
      <c r="D61" s="9">
        <v>1824</v>
      </c>
      <c r="E61" s="9">
        <v>2015</v>
      </c>
      <c r="F61" s="9">
        <v>2</v>
      </c>
      <c r="G61" s="9">
        <v>6000</v>
      </c>
      <c r="H61" s="9">
        <v>6000</v>
      </c>
      <c r="I61" s="9">
        <v>89</v>
      </c>
      <c r="J61" s="12" t="s">
        <v>505</v>
      </c>
      <c r="O61" s="9" t="s">
        <v>492</v>
      </c>
      <c r="P61" s="28" t="s">
        <v>4113</v>
      </c>
      <c r="Q61" s="9" t="s">
        <v>204</v>
      </c>
      <c r="R61" s="9" t="s">
        <v>205</v>
      </c>
      <c r="S61" s="37">
        <f>VLOOKUP(J:J,[1]leaderboard_histograms_fixed_20!$B:$D,2,FALSE)</f>
        <v>1.5675335354620601</v>
      </c>
      <c r="T61" s="37">
        <f>VLOOKUP(J:J,[1]leaderboard_histograms_fixed_20!$B:$D,3,FALSE)</f>
        <v>1.48132367561425</v>
      </c>
      <c r="W61" s="9" t="s">
        <v>207</v>
      </c>
      <c r="X61" s="9" t="s">
        <v>207</v>
      </c>
      <c r="Y61" s="9" t="b">
        <v>0</v>
      </c>
      <c r="Z61" s="9" t="b">
        <v>0</v>
      </c>
      <c r="AA61" s="9" t="b">
        <v>1</v>
      </c>
      <c r="AB61" s="9" t="b">
        <v>0</v>
      </c>
    </row>
    <row r="62" spans="1:28" ht="13.2" x14ac:dyDescent="0.25">
      <c r="A62" s="9" t="s">
        <v>506</v>
      </c>
      <c r="B62" s="9" t="s">
        <v>507</v>
      </c>
      <c r="C62" s="9">
        <v>122</v>
      </c>
      <c r="D62" s="9">
        <v>327</v>
      </c>
      <c r="E62" s="9">
        <v>2015</v>
      </c>
      <c r="F62" s="9">
        <v>2</v>
      </c>
      <c r="G62" s="9">
        <v>6000</v>
      </c>
      <c r="H62" s="9">
        <v>6000</v>
      </c>
      <c r="I62" s="9">
        <v>89</v>
      </c>
      <c r="J62" s="12" t="s">
        <v>508</v>
      </c>
      <c r="O62" s="9" t="s">
        <v>492</v>
      </c>
      <c r="P62" s="28" t="s">
        <v>4113</v>
      </c>
      <c r="Q62" s="9" t="s">
        <v>60</v>
      </c>
      <c r="R62" s="9" t="s">
        <v>94</v>
      </c>
      <c r="S62" s="37">
        <f>VLOOKUP(J:J,[1]leaderboard_histograms_fixed_20!$B:$D,2,FALSE)</f>
        <v>1.57113187954309</v>
      </c>
      <c r="T62" s="37">
        <f>VLOOKUP(J:J,[1]leaderboard_histograms_fixed_20!$B:$D,3,FALSE)</f>
        <v>1.2515624999999999</v>
      </c>
      <c r="U62" s="9" t="s">
        <v>509</v>
      </c>
      <c r="W62" s="9" t="s">
        <v>498</v>
      </c>
      <c r="X62" s="9" t="s">
        <v>499</v>
      </c>
      <c r="Y62" s="9" t="b">
        <v>0</v>
      </c>
      <c r="Z62" s="9" t="b">
        <v>0</v>
      </c>
      <c r="AA62" s="9" t="b">
        <v>1</v>
      </c>
      <c r="AB62" s="9" t="b">
        <v>0</v>
      </c>
    </row>
    <row r="63" spans="1:28" ht="13.2" x14ac:dyDescent="0.25">
      <c r="A63" s="9" t="s">
        <v>510</v>
      </c>
      <c r="B63" s="9" t="s">
        <v>511</v>
      </c>
      <c r="C63" s="9">
        <v>162</v>
      </c>
      <c r="D63" s="9">
        <v>2124</v>
      </c>
      <c r="E63" s="9">
        <v>2015</v>
      </c>
      <c r="F63" s="9">
        <v>3</v>
      </c>
      <c r="G63" s="9" t="s">
        <v>33</v>
      </c>
      <c r="H63" s="37">
        <v>0</v>
      </c>
      <c r="I63" s="9">
        <v>243</v>
      </c>
      <c r="J63" s="12" t="s">
        <v>512</v>
      </c>
      <c r="O63" s="9" t="s">
        <v>492</v>
      </c>
      <c r="P63" s="28" t="s">
        <v>4113</v>
      </c>
      <c r="Q63" s="9" t="s">
        <v>513</v>
      </c>
      <c r="R63" s="9" t="s">
        <v>94</v>
      </c>
      <c r="S63" s="37"/>
      <c r="T63" s="37"/>
      <c r="W63" s="9" t="s">
        <v>173</v>
      </c>
      <c r="X63" s="9" t="s">
        <v>174</v>
      </c>
      <c r="Y63" s="9" t="b">
        <v>0</v>
      </c>
      <c r="Z63" s="9" t="b">
        <v>0</v>
      </c>
      <c r="AA63" s="9" t="b">
        <v>1</v>
      </c>
      <c r="AB63" s="9" t="b">
        <v>0</v>
      </c>
    </row>
    <row r="64" spans="1:28" ht="13.2" x14ac:dyDescent="0.25">
      <c r="A64" s="9" t="s">
        <v>514</v>
      </c>
      <c r="B64" s="9" t="s">
        <v>515</v>
      </c>
      <c r="C64" s="9">
        <v>531</v>
      </c>
      <c r="D64" s="9">
        <v>24724</v>
      </c>
      <c r="E64" s="9">
        <v>2015</v>
      </c>
      <c r="F64" s="9">
        <v>3</v>
      </c>
      <c r="G64" s="9" t="s">
        <v>33</v>
      </c>
      <c r="H64" s="37">
        <v>0</v>
      </c>
      <c r="I64" s="9">
        <v>243</v>
      </c>
      <c r="J64" s="12" t="s">
        <v>516</v>
      </c>
      <c r="O64" s="9" t="s">
        <v>492</v>
      </c>
      <c r="P64" s="28" t="s">
        <v>4114</v>
      </c>
      <c r="Q64" s="9" t="s">
        <v>169</v>
      </c>
      <c r="R64" s="19" t="s">
        <v>517</v>
      </c>
      <c r="S64" s="37"/>
      <c r="T64" s="37"/>
      <c r="W64" s="9" t="s">
        <v>173</v>
      </c>
      <c r="X64" s="9" t="s">
        <v>174</v>
      </c>
      <c r="Y64" s="9" t="b">
        <v>0</v>
      </c>
      <c r="Z64" s="9" t="b">
        <v>0</v>
      </c>
      <c r="AA64" s="9" t="b">
        <v>1</v>
      </c>
      <c r="AB64" s="9" t="b">
        <v>0</v>
      </c>
    </row>
    <row r="65" spans="1:29" ht="13.2" x14ac:dyDescent="0.25">
      <c r="A65" s="9" t="s">
        <v>518</v>
      </c>
      <c r="B65" s="9" t="s">
        <v>519</v>
      </c>
      <c r="C65" s="9">
        <v>35</v>
      </c>
      <c r="D65" s="9">
        <v>41</v>
      </c>
      <c r="E65" s="9">
        <v>2015</v>
      </c>
      <c r="F65" s="9">
        <v>2</v>
      </c>
      <c r="G65" s="9" t="s">
        <v>33</v>
      </c>
      <c r="H65" s="37">
        <v>0</v>
      </c>
      <c r="I65" s="9">
        <v>228</v>
      </c>
      <c r="J65" s="12" t="s">
        <v>520</v>
      </c>
      <c r="O65" s="9" t="s">
        <v>492</v>
      </c>
      <c r="P65" s="28" t="s">
        <v>4113</v>
      </c>
      <c r="Q65" s="9" t="s">
        <v>513</v>
      </c>
      <c r="R65" s="9" t="s">
        <v>94</v>
      </c>
      <c r="S65" s="37"/>
      <c r="T65" s="37"/>
      <c r="W65" s="9" t="s">
        <v>173</v>
      </c>
      <c r="X65" s="9" t="s">
        <v>174</v>
      </c>
      <c r="Y65" s="9" t="b">
        <v>0</v>
      </c>
      <c r="Z65" s="9" t="b">
        <v>0</v>
      </c>
      <c r="AA65" s="9" t="b">
        <v>1</v>
      </c>
      <c r="AB65" s="9" t="b">
        <v>0</v>
      </c>
    </row>
    <row r="66" spans="1:29" ht="13.2" x14ac:dyDescent="0.25">
      <c r="A66" s="9" t="s">
        <v>521</v>
      </c>
      <c r="B66" s="9" t="s">
        <v>522</v>
      </c>
      <c r="C66" s="9">
        <v>47</v>
      </c>
      <c r="D66" s="9">
        <v>67</v>
      </c>
      <c r="E66" s="9">
        <v>2015</v>
      </c>
      <c r="F66" s="9">
        <v>2</v>
      </c>
      <c r="G66" s="9" t="s">
        <v>33</v>
      </c>
      <c r="H66" s="37">
        <v>0</v>
      </c>
      <c r="I66" s="9">
        <v>228</v>
      </c>
      <c r="J66" s="12" t="s">
        <v>523</v>
      </c>
      <c r="O66" s="9" t="s">
        <v>492</v>
      </c>
      <c r="P66" s="28" t="s">
        <v>4114</v>
      </c>
      <c r="Q66" s="9" t="s">
        <v>169</v>
      </c>
      <c r="R66" s="19" t="s">
        <v>517</v>
      </c>
      <c r="S66" s="37"/>
      <c r="T66" s="37"/>
      <c r="W66" s="9" t="s">
        <v>173</v>
      </c>
      <c r="X66" s="9" t="s">
        <v>174</v>
      </c>
      <c r="Y66" s="9" t="b">
        <v>0</v>
      </c>
      <c r="Z66" s="9" t="b">
        <v>0</v>
      </c>
      <c r="AA66" s="9" t="b">
        <v>1</v>
      </c>
      <c r="AB66" s="9" t="b">
        <v>0</v>
      </c>
    </row>
    <row r="67" spans="1:29" ht="13.2" x14ac:dyDescent="0.25">
      <c r="A67" s="9" t="s">
        <v>524</v>
      </c>
      <c r="B67" s="9" t="s">
        <v>525</v>
      </c>
      <c r="C67" s="9">
        <v>15</v>
      </c>
      <c r="D67" s="9">
        <v>57</v>
      </c>
      <c r="E67" s="9">
        <v>2016</v>
      </c>
      <c r="F67" s="9">
        <v>2</v>
      </c>
      <c r="G67" s="9" t="s">
        <v>33</v>
      </c>
      <c r="H67" s="37">
        <v>0</v>
      </c>
      <c r="I67" s="9">
        <v>104</v>
      </c>
      <c r="J67" s="12" t="s">
        <v>526</v>
      </c>
      <c r="O67" s="9" t="s">
        <v>158</v>
      </c>
      <c r="P67" s="9" t="s">
        <v>36</v>
      </c>
      <c r="Q67" s="9" t="s">
        <v>159</v>
      </c>
      <c r="R67" s="9" t="s">
        <v>160</v>
      </c>
      <c r="S67" s="37"/>
      <c r="T67" s="37"/>
      <c r="V67" s="9" t="s">
        <v>161</v>
      </c>
      <c r="W67" s="9" t="s">
        <v>227</v>
      </c>
      <c r="X67" s="9" t="s">
        <v>163</v>
      </c>
      <c r="Y67" s="9" t="b">
        <v>1</v>
      </c>
      <c r="Z67" s="9" t="b">
        <v>0</v>
      </c>
      <c r="AA67" s="9" t="b">
        <v>1</v>
      </c>
      <c r="AB67" s="9" t="b">
        <v>0</v>
      </c>
      <c r="AC67" s="12" t="s">
        <v>527</v>
      </c>
    </row>
    <row r="68" spans="1:29" ht="13.2" x14ac:dyDescent="0.25">
      <c r="A68" s="9" t="s">
        <v>528</v>
      </c>
      <c r="B68" s="9" t="s">
        <v>529</v>
      </c>
      <c r="C68" s="9">
        <v>78</v>
      </c>
      <c r="D68" s="9">
        <v>245</v>
      </c>
      <c r="E68" s="9">
        <v>2016</v>
      </c>
      <c r="F68" s="9">
        <v>2</v>
      </c>
      <c r="G68" s="9" t="s">
        <v>33</v>
      </c>
      <c r="H68" s="37">
        <v>0</v>
      </c>
      <c r="I68" s="9">
        <v>48</v>
      </c>
      <c r="J68" s="12" t="s">
        <v>530</v>
      </c>
      <c r="P68" s="28" t="s">
        <v>4113</v>
      </c>
      <c r="Q68" s="9" t="s">
        <v>531</v>
      </c>
      <c r="R68" s="9" t="s">
        <v>531</v>
      </c>
      <c r="S68" s="37">
        <f>VLOOKUP(J:J,[1]leaderboard_histograms_fixed_20!$B:$D,2,FALSE)</f>
        <v>2.0899055668147102</v>
      </c>
      <c r="T68" s="37">
        <f>VLOOKUP(J:J,[1]leaderboard_histograms_fixed_20!$B:$D,3,FALSE)</f>
        <v>1.87304838460349</v>
      </c>
      <c r="V68" s="9" t="s">
        <v>532</v>
      </c>
      <c r="W68" s="9" t="s">
        <v>227</v>
      </c>
      <c r="X68" s="9" t="s">
        <v>282</v>
      </c>
      <c r="Y68" s="9" t="b">
        <v>0</v>
      </c>
      <c r="Z68" s="9" t="b">
        <v>1</v>
      </c>
      <c r="AA68" s="9" t="b">
        <v>1</v>
      </c>
      <c r="AB68" s="9" t="b">
        <v>0</v>
      </c>
    </row>
    <row r="69" spans="1:29" ht="13.2" x14ac:dyDescent="0.25">
      <c r="A69" s="9" t="s">
        <v>533</v>
      </c>
      <c r="B69" s="9" t="s">
        <v>534</v>
      </c>
      <c r="C69" s="9">
        <v>70</v>
      </c>
      <c r="D69" s="9">
        <v>32</v>
      </c>
      <c r="E69" s="9">
        <v>2016</v>
      </c>
      <c r="F69" s="9">
        <v>2</v>
      </c>
      <c r="G69" s="9" t="s">
        <v>33</v>
      </c>
      <c r="H69" s="37">
        <v>0</v>
      </c>
      <c r="I69" s="9">
        <v>48</v>
      </c>
      <c r="J69" s="12" t="s">
        <v>535</v>
      </c>
      <c r="P69" s="28" t="s">
        <v>4113</v>
      </c>
      <c r="Q69" s="9" t="s">
        <v>531</v>
      </c>
      <c r="R69" s="9" t="s">
        <v>531</v>
      </c>
      <c r="S69" s="37"/>
      <c r="T69" s="37"/>
      <c r="W69" s="9" t="s">
        <v>536</v>
      </c>
      <c r="X69" s="9" t="s">
        <v>536</v>
      </c>
      <c r="Y69" s="9" t="b">
        <v>0</v>
      </c>
      <c r="Z69" s="9" t="b">
        <v>0</v>
      </c>
      <c r="AA69" s="9" t="b">
        <v>1</v>
      </c>
      <c r="AB69" s="9" t="b">
        <v>0</v>
      </c>
    </row>
    <row r="70" spans="1:29" ht="13.2" x14ac:dyDescent="0.25">
      <c r="A70" s="9" t="s">
        <v>537</v>
      </c>
      <c r="B70" s="9" t="s">
        <v>538</v>
      </c>
      <c r="C70" s="9">
        <v>86</v>
      </c>
      <c r="D70" s="9">
        <v>203</v>
      </c>
      <c r="E70" s="9">
        <v>2016</v>
      </c>
      <c r="F70" s="9">
        <v>2</v>
      </c>
      <c r="G70" s="9" t="s">
        <v>33</v>
      </c>
      <c r="H70" s="37">
        <v>0</v>
      </c>
      <c r="I70" s="9">
        <v>48</v>
      </c>
      <c r="J70" s="12" t="s">
        <v>539</v>
      </c>
      <c r="L70" s="12" t="s">
        <v>540</v>
      </c>
      <c r="O70" s="19" t="s">
        <v>324</v>
      </c>
      <c r="P70" s="28" t="s">
        <v>4113</v>
      </c>
      <c r="Q70" s="9" t="s">
        <v>325</v>
      </c>
      <c r="R70" s="9" t="s">
        <v>235</v>
      </c>
      <c r="S70" s="37">
        <f>VLOOKUP(J:J,[1]leaderboard_histograms_fixed_20!$B:$D,2,FALSE)</f>
        <v>1.7222222222222201</v>
      </c>
      <c r="T70" s="37">
        <f>VLOOKUP(J:J,[1]leaderboard_histograms_fixed_20!$B:$D,3,FALSE)</f>
        <v>1.6666666666666601</v>
      </c>
      <c r="W70" s="9" t="s">
        <v>541</v>
      </c>
      <c r="X70" s="9" t="s">
        <v>282</v>
      </c>
      <c r="Y70" s="9" t="b">
        <v>0</v>
      </c>
      <c r="Z70" s="9" t="b">
        <v>0</v>
      </c>
      <c r="AA70" s="9" t="b">
        <v>1</v>
      </c>
      <c r="AB70" s="9" t="b">
        <v>0</v>
      </c>
    </row>
    <row r="71" spans="1:29" ht="13.2" x14ac:dyDescent="0.25">
      <c r="A71" s="9" t="s">
        <v>542</v>
      </c>
      <c r="B71" s="9" t="s">
        <v>543</v>
      </c>
      <c r="C71" s="9">
        <v>48</v>
      </c>
      <c r="D71" s="9">
        <v>1148</v>
      </c>
      <c r="E71" s="9">
        <v>2014</v>
      </c>
      <c r="F71" s="9">
        <v>2</v>
      </c>
      <c r="G71" s="9" t="s">
        <v>33</v>
      </c>
      <c r="H71" s="37">
        <v>0</v>
      </c>
      <c r="I71" s="9">
        <v>697</v>
      </c>
      <c r="J71" s="12" t="s">
        <v>544</v>
      </c>
      <c r="O71" s="9" t="s">
        <v>545</v>
      </c>
      <c r="P71" s="9" t="s">
        <v>36</v>
      </c>
      <c r="Q71" s="9" t="s">
        <v>546</v>
      </c>
      <c r="R71" s="9" t="s">
        <v>311</v>
      </c>
      <c r="S71" s="37"/>
      <c r="T71" s="37"/>
      <c r="W71" s="9" t="s">
        <v>483</v>
      </c>
      <c r="X71" s="9" t="s">
        <v>547</v>
      </c>
      <c r="Y71" s="9" t="b">
        <v>0</v>
      </c>
      <c r="Z71" s="9" t="b">
        <v>0</v>
      </c>
      <c r="AA71" s="9" t="b">
        <v>1</v>
      </c>
      <c r="AB71" s="9" t="b">
        <v>0</v>
      </c>
      <c r="AC71" s="12" t="s">
        <v>548</v>
      </c>
    </row>
    <row r="72" spans="1:29" ht="13.2" x14ac:dyDescent="0.25">
      <c r="A72" s="9" t="s">
        <v>549</v>
      </c>
      <c r="B72" s="9" t="s">
        <v>550</v>
      </c>
      <c r="C72" s="9">
        <v>20</v>
      </c>
      <c r="D72" s="9">
        <v>22</v>
      </c>
      <c r="E72" s="9">
        <v>2016</v>
      </c>
      <c r="F72" s="9">
        <v>2</v>
      </c>
      <c r="G72" s="9" t="s">
        <v>33</v>
      </c>
      <c r="H72" s="37">
        <v>0</v>
      </c>
      <c r="I72" s="9">
        <v>162</v>
      </c>
      <c r="J72" s="12" t="s">
        <v>551</v>
      </c>
      <c r="O72" s="9" t="s">
        <v>552</v>
      </c>
      <c r="P72" s="28" t="s">
        <v>4113</v>
      </c>
      <c r="Q72" s="9" t="s">
        <v>553</v>
      </c>
      <c r="R72" s="9" t="s">
        <v>311</v>
      </c>
      <c r="S72" s="37"/>
      <c r="T72" s="37"/>
      <c r="W72" s="9" t="s">
        <v>260</v>
      </c>
      <c r="X72" s="9" t="s">
        <v>554</v>
      </c>
      <c r="Y72" s="9" t="b">
        <v>1</v>
      </c>
      <c r="Z72" s="9" t="b">
        <v>0</v>
      </c>
      <c r="AA72" s="9" t="b">
        <v>1</v>
      </c>
      <c r="AB72" s="9" t="b">
        <v>0</v>
      </c>
    </row>
    <row r="73" spans="1:29" ht="13.2" x14ac:dyDescent="0.25">
      <c r="A73" s="9" t="s">
        <v>555</v>
      </c>
      <c r="B73" s="9" t="s">
        <v>556</v>
      </c>
      <c r="C73" s="9">
        <v>21</v>
      </c>
      <c r="D73" s="9">
        <v>36</v>
      </c>
      <c r="E73" s="9">
        <v>2016</v>
      </c>
      <c r="F73" s="9">
        <v>2</v>
      </c>
      <c r="G73" s="9" t="s">
        <v>33</v>
      </c>
      <c r="H73" s="37">
        <v>0</v>
      </c>
      <c r="I73" s="9">
        <v>172</v>
      </c>
      <c r="J73" s="12" t="s">
        <v>557</v>
      </c>
      <c r="O73" s="9" t="s">
        <v>59</v>
      </c>
      <c r="P73" s="9" t="s">
        <v>36</v>
      </c>
      <c r="Q73" s="9" t="s">
        <v>558</v>
      </c>
      <c r="S73" s="37"/>
      <c r="T73" s="37"/>
      <c r="W73" s="9" t="s">
        <v>559</v>
      </c>
      <c r="X73" s="9" t="s">
        <v>560</v>
      </c>
      <c r="Y73" s="9" t="b">
        <v>1</v>
      </c>
      <c r="Z73" s="9" t="b">
        <v>0</v>
      </c>
      <c r="AA73" s="9" t="b">
        <v>1</v>
      </c>
      <c r="AB73" s="9" t="b">
        <v>0</v>
      </c>
    </row>
    <row r="74" spans="1:29" ht="13.2" x14ac:dyDescent="0.25">
      <c r="A74" s="9" t="s">
        <v>561</v>
      </c>
      <c r="B74" s="9" t="s">
        <v>562</v>
      </c>
      <c r="C74" s="9">
        <v>17</v>
      </c>
      <c r="D74" s="9">
        <v>25</v>
      </c>
      <c r="E74" s="9">
        <v>2016</v>
      </c>
      <c r="F74" s="9">
        <v>2</v>
      </c>
      <c r="G74" s="9" t="s">
        <v>33</v>
      </c>
      <c r="H74" s="37">
        <v>0</v>
      </c>
      <c r="I74" s="9">
        <v>173</v>
      </c>
      <c r="J74" s="12" t="s">
        <v>563</v>
      </c>
      <c r="P74" s="9" t="s">
        <v>36</v>
      </c>
      <c r="Q74" s="9" t="s">
        <v>564</v>
      </c>
      <c r="S74" s="37">
        <f>VLOOKUP(J:J,[1]leaderboard_histograms_fixed_20!$B:$D,2,FALSE)</f>
        <v>4.6189376443418002</v>
      </c>
      <c r="T74" s="37">
        <f>VLOOKUP(J:J,[1]leaderboard_histograms_fixed_20!$B:$D,3,FALSE)</f>
        <v>9.9206349206349191</v>
      </c>
      <c r="W74" s="9" t="s">
        <v>565</v>
      </c>
      <c r="X74" s="9" t="s">
        <v>566</v>
      </c>
      <c r="Y74" s="9" t="b">
        <v>0</v>
      </c>
      <c r="Z74" s="9" t="b">
        <v>0</v>
      </c>
      <c r="AA74" s="9" t="b">
        <v>1</v>
      </c>
      <c r="AB74" s="9" t="b">
        <v>0</v>
      </c>
    </row>
    <row r="75" spans="1:29" ht="13.2" x14ac:dyDescent="0.25">
      <c r="A75" s="9" t="s">
        <v>567</v>
      </c>
      <c r="B75" s="9" t="s">
        <v>568</v>
      </c>
      <c r="C75" s="9">
        <v>6</v>
      </c>
      <c r="D75" s="9">
        <v>19</v>
      </c>
      <c r="E75" s="9">
        <v>2016</v>
      </c>
      <c r="F75" s="9">
        <v>2</v>
      </c>
      <c r="G75" s="9" t="s">
        <v>33</v>
      </c>
      <c r="H75" s="37">
        <v>0</v>
      </c>
      <c r="I75" s="9">
        <v>174</v>
      </c>
      <c r="J75" s="12" t="s">
        <v>569</v>
      </c>
      <c r="O75" s="9" t="s">
        <v>570</v>
      </c>
      <c r="P75" s="9" t="s">
        <v>36</v>
      </c>
      <c r="Q75" s="9" t="s">
        <v>571</v>
      </c>
      <c r="R75" s="9" t="s">
        <v>94</v>
      </c>
      <c r="S75" s="37"/>
      <c r="T75" s="37"/>
      <c r="W75" s="9" t="s">
        <v>572</v>
      </c>
      <c r="X75" s="9" t="s">
        <v>573</v>
      </c>
      <c r="Y75" s="9" t="b">
        <v>1</v>
      </c>
      <c r="Z75" s="9" t="b">
        <v>0</v>
      </c>
      <c r="AA75" s="9" t="b">
        <v>1</v>
      </c>
      <c r="AB75" s="9" t="b">
        <v>0</v>
      </c>
    </row>
    <row r="76" spans="1:29" ht="13.2" x14ac:dyDescent="0.25">
      <c r="A76" s="9" t="s">
        <v>574</v>
      </c>
      <c r="B76" s="9" t="s">
        <v>575</v>
      </c>
      <c r="C76" s="9">
        <v>36</v>
      </c>
      <c r="D76" s="9">
        <v>71</v>
      </c>
      <c r="E76" s="9">
        <v>2016</v>
      </c>
      <c r="F76" s="9">
        <v>2</v>
      </c>
      <c r="G76" s="9" t="s">
        <v>33</v>
      </c>
      <c r="H76" s="37">
        <v>0</v>
      </c>
      <c r="I76" s="9">
        <v>174</v>
      </c>
      <c r="J76" s="12" t="s">
        <v>576</v>
      </c>
      <c r="O76" s="9" t="s">
        <v>158</v>
      </c>
      <c r="P76" s="9" t="s">
        <v>36</v>
      </c>
      <c r="Q76" s="9" t="s">
        <v>571</v>
      </c>
      <c r="R76" s="9" t="s">
        <v>94</v>
      </c>
      <c r="S76" s="37">
        <f>VLOOKUP(J:J,[1]leaderboard_histograms_fixed_20!$B:$D,2,FALSE)</f>
        <v>1.7797557172557099</v>
      </c>
      <c r="T76" s="37">
        <f>VLOOKUP(J:J,[1]leaderboard_histograms_fixed_20!$B:$D,3,FALSE)</f>
        <v>1.7307692307692299</v>
      </c>
      <c r="W76" s="9" t="s">
        <v>572</v>
      </c>
      <c r="X76" s="9" t="s">
        <v>573</v>
      </c>
      <c r="Y76" s="9" t="b">
        <v>1</v>
      </c>
      <c r="Z76" s="9" t="b">
        <v>0</v>
      </c>
      <c r="AA76" s="9" t="b">
        <v>1</v>
      </c>
      <c r="AB76" s="9" t="b">
        <v>0</v>
      </c>
    </row>
    <row r="77" spans="1:29" ht="13.2" x14ac:dyDescent="0.25">
      <c r="A77" s="9" t="s">
        <v>577</v>
      </c>
      <c r="B77" s="9" t="s">
        <v>578</v>
      </c>
      <c r="C77" s="9">
        <v>24</v>
      </c>
      <c r="D77" s="9">
        <v>159</v>
      </c>
      <c r="E77" s="9">
        <v>2016</v>
      </c>
      <c r="F77" s="9">
        <v>2</v>
      </c>
      <c r="G77" s="9" t="s">
        <v>33</v>
      </c>
      <c r="H77" s="37">
        <v>0</v>
      </c>
      <c r="I77" s="9">
        <v>174</v>
      </c>
      <c r="J77" s="12" t="s">
        <v>579</v>
      </c>
      <c r="O77" s="9" t="s">
        <v>158</v>
      </c>
      <c r="P77" s="9" t="s">
        <v>36</v>
      </c>
      <c r="Q77" s="9" t="s">
        <v>580</v>
      </c>
      <c r="R77" s="9" t="s">
        <v>94</v>
      </c>
      <c r="S77" s="37">
        <f>VLOOKUP(J:J,[1]leaderboard_histograms_fixed_20!$B:$D,2,FALSE)</f>
        <v>1.3973021124968099</v>
      </c>
      <c r="T77" s="37">
        <f>VLOOKUP(J:J,[1]leaderboard_histograms_fixed_20!$B:$D,3,FALSE)</f>
        <v>1.3406593406593399</v>
      </c>
      <c r="W77" s="9" t="s">
        <v>581</v>
      </c>
      <c r="X77" s="9" t="s">
        <v>582</v>
      </c>
      <c r="Y77" s="9" t="b">
        <v>0</v>
      </c>
      <c r="Z77" s="9" t="b">
        <v>0</v>
      </c>
      <c r="AA77" s="9" t="b">
        <v>1</v>
      </c>
      <c r="AB77" s="9" t="b">
        <v>0</v>
      </c>
    </row>
    <row r="78" spans="1:29" ht="13.2" x14ac:dyDescent="0.25">
      <c r="A78" s="9" t="s">
        <v>583</v>
      </c>
      <c r="B78" s="9" t="s">
        <v>584</v>
      </c>
      <c r="C78" s="9">
        <v>20</v>
      </c>
      <c r="D78" s="9">
        <v>41</v>
      </c>
      <c r="E78" s="9">
        <v>2016</v>
      </c>
      <c r="F78" s="9">
        <v>2</v>
      </c>
      <c r="G78" s="9" t="s">
        <v>33</v>
      </c>
      <c r="H78" s="37">
        <v>0</v>
      </c>
      <c r="I78" s="9">
        <v>174</v>
      </c>
      <c r="J78" s="12" t="s">
        <v>585</v>
      </c>
      <c r="O78" s="9" t="s">
        <v>158</v>
      </c>
      <c r="P78" s="9" t="s">
        <v>36</v>
      </c>
      <c r="Q78" s="9" t="s">
        <v>586</v>
      </c>
      <c r="R78" s="9" t="s">
        <v>267</v>
      </c>
      <c r="S78" s="37">
        <f>VLOOKUP(J:J,[1]leaderboard_histograms_fixed_20!$B:$D,2,FALSE)</f>
        <v>2.0348508634222902</v>
      </c>
      <c r="T78" s="37">
        <f>VLOOKUP(J:J,[1]leaderboard_histograms_fixed_20!$B:$D,3,FALSE)</f>
        <v>1.4285714285714199</v>
      </c>
      <c r="W78" s="9" t="s">
        <v>587</v>
      </c>
      <c r="X78" s="9" t="s">
        <v>588</v>
      </c>
      <c r="Y78" s="9" t="b">
        <v>0</v>
      </c>
      <c r="Z78" s="9" t="b">
        <v>0</v>
      </c>
      <c r="AA78" s="9" t="b">
        <v>1</v>
      </c>
      <c r="AB78" s="9" t="b">
        <v>0</v>
      </c>
    </row>
    <row r="79" spans="1:29" ht="13.2" x14ac:dyDescent="0.25">
      <c r="A79" s="9" t="s">
        <v>589</v>
      </c>
      <c r="B79" s="9" t="s">
        <v>590</v>
      </c>
      <c r="C79" s="9">
        <v>103</v>
      </c>
      <c r="D79" s="9">
        <v>504</v>
      </c>
      <c r="E79" s="9">
        <v>2016</v>
      </c>
      <c r="F79" s="9">
        <v>2</v>
      </c>
      <c r="G79" s="9" t="s">
        <v>33</v>
      </c>
      <c r="H79" s="37">
        <v>0</v>
      </c>
      <c r="I79" s="9">
        <v>174</v>
      </c>
      <c r="J79" s="12" t="s">
        <v>591</v>
      </c>
      <c r="O79" s="9" t="s">
        <v>158</v>
      </c>
      <c r="P79" s="9" t="s">
        <v>36</v>
      </c>
      <c r="Q79" s="9" t="s">
        <v>580</v>
      </c>
      <c r="R79" s="9" t="s">
        <v>94</v>
      </c>
      <c r="S79" s="37">
        <f>VLOOKUP(J:J,[1]leaderboard_histograms_fixed_20!$B:$D,2,FALSE)</f>
        <v>1.2673751126713699</v>
      </c>
      <c r="T79" s="37">
        <f>VLOOKUP(J:J,[1]leaderboard_histograms_fixed_20!$B:$D,3,FALSE)</f>
        <v>1.1669505962521201</v>
      </c>
      <c r="W79" s="9" t="s">
        <v>581</v>
      </c>
      <c r="X79" s="9" t="s">
        <v>582</v>
      </c>
      <c r="Y79" s="9" t="b">
        <v>0</v>
      </c>
      <c r="Z79" s="9" t="b">
        <v>0</v>
      </c>
      <c r="AA79" s="9" t="b">
        <v>1</v>
      </c>
      <c r="AB79" s="9" t="b">
        <v>0</v>
      </c>
    </row>
    <row r="80" spans="1:29" ht="13.2" x14ac:dyDescent="0.25">
      <c r="A80" s="9" t="s">
        <v>592</v>
      </c>
      <c r="B80" s="9" t="s">
        <v>593</v>
      </c>
      <c r="C80" s="9">
        <v>10</v>
      </c>
      <c r="D80" s="9">
        <v>17</v>
      </c>
      <c r="E80" s="9">
        <v>2016</v>
      </c>
      <c r="F80" s="9">
        <v>2</v>
      </c>
      <c r="G80" s="9" t="s">
        <v>33</v>
      </c>
      <c r="H80" s="37">
        <v>0</v>
      </c>
      <c r="I80" s="9">
        <v>174</v>
      </c>
      <c r="J80" s="12" t="s">
        <v>594</v>
      </c>
      <c r="O80" s="9" t="s">
        <v>158</v>
      </c>
      <c r="P80" s="9" t="s">
        <v>36</v>
      </c>
      <c r="Q80" s="9" t="s">
        <v>586</v>
      </c>
      <c r="R80" s="9" t="s">
        <v>267</v>
      </c>
      <c r="S80" s="37"/>
      <c r="T80" s="37"/>
      <c r="W80" s="9" t="s">
        <v>587</v>
      </c>
      <c r="X80" s="9" t="s">
        <v>588</v>
      </c>
      <c r="Y80" s="9" t="b">
        <v>0</v>
      </c>
      <c r="Z80" s="9" t="b">
        <v>0</v>
      </c>
      <c r="AA80" s="9" t="b">
        <v>1</v>
      </c>
      <c r="AB80" s="9" t="b">
        <v>0</v>
      </c>
    </row>
    <row r="81" spans="1:28" ht="13.2" x14ac:dyDescent="0.25">
      <c r="A81" s="9" t="s">
        <v>595</v>
      </c>
      <c r="B81" s="9" t="s">
        <v>596</v>
      </c>
      <c r="C81" s="9">
        <v>8</v>
      </c>
      <c r="D81" s="9">
        <v>21</v>
      </c>
      <c r="E81" s="9">
        <v>2016</v>
      </c>
      <c r="F81" s="9">
        <v>2</v>
      </c>
      <c r="G81" s="9" t="s">
        <v>33</v>
      </c>
      <c r="H81" s="37">
        <v>0</v>
      </c>
      <c r="I81" s="9">
        <v>182</v>
      </c>
      <c r="J81" s="12" t="s">
        <v>597</v>
      </c>
      <c r="O81" s="9" t="s">
        <v>158</v>
      </c>
      <c r="P81" s="9" t="s">
        <v>36</v>
      </c>
      <c r="Q81" s="9" t="s">
        <v>598</v>
      </c>
      <c r="R81" s="9" t="s">
        <v>311</v>
      </c>
      <c r="S81" s="37"/>
      <c r="T81" s="37"/>
      <c r="W81" s="9" t="s">
        <v>599</v>
      </c>
      <c r="X81" s="9" t="s">
        <v>600</v>
      </c>
      <c r="Y81" s="9" t="b">
        <v>1</v>
      </c>
      <c r="Z81" s="9" t="b">
        <v>0</v>
      </c>
      <c r="AA81" s="9" t="b">
        <v>1</v>
      </c>
      <c r="AB81" s="9" t="b">
        <v>0</v>
      </c>
    </row>
    <row r="82" spans="1:28" ht="13.2" x14ac:dyDescent="0.25">
      <c r="A82" s="9" t="s">
        <v>601</v>
      </c>
      <c r="B82" s="9" t="s">
        <v>602</v>
      </c>
      <c r="C82" s="9">
        <v>15</v>
      </c>
      <c r="D82" s="9">
        <v>31</v>
      </c>
      <c r="E82" s="9">
        <v>2016</v>
      </c>
      <c r="F82" s="9">
        <v>2</v>
      </c>
      <c r="G82" s="9" t="s">
        <v>33</v>
      </c>
      <c r="H82" s="37">
        <v>0</v>
      </c>
      <c r="I82" s="9">
        <v>182</v>
      </c>
      <c r="J82" s="12" t="s">
        <v>603</v>
      </c>
      <c r="O82" s="9" t="s">
        <v>158</v>
      </c>
      <c r="P82" s="9" t="s">
        <v>36</v>
      </c>
      <c r="Q82" s="9" t="s">
        <v>604</v>
      </c>
      <c r="R82" s="9" t="s">
        <v>311</v>
      </c>
      <c r="S82" s="37"/>
      <c r="T82" s="37"/>
      <c r="W82" s="9" t="s">
        <v>605</v>
      </c>
      <c r="X82" s="9" t="s">
        <v>606</v>
      </c>
      <c r="Y82" s="9" t="b">
        <v>1</v>
      </c>
      <c r="Z82" s="9" t="b">
        <v>0</v>
      </c>
      <c r="AA82" s="9" t="b">
        <v>1</v>
      </c>
      <c r="AB82" s="9" t="b">
        <v>0</v>
      </c>
    </row>
    <row r="83" spans="1:28" ht="13.2" x14ac:dyDescent="0.25">
      <c r="A83" s="9" t="s">
        <v>607</v>
      </c>
      <c r="B83" s="9" t="s">
        <v>608</v>
      </c>
      <c r="C83" s="9">
        <v>50</v>
      </c>
      <c r="D83" s="9">
        <v>151</v>
      </c>
      <c r="E83" s="9">
        <v>2016</v>
      </c>
      <c r="F83" s="9">
        <v>2</v>
      </c>
      <c r="G83" s="9" t="s">
        <v>33</v>
      </c>
      <c r="H83" s="37">
        <v>0</v>
      </c>
      <c r="I83" s="9">
        <v>182</v>
      </c>
      <c r="J83" s="12" t="s">
        <v>609</v>
      </c>
      <c r="O83" s="9" t="s">
        <v>158</v>
      </c>
      <c r="P83" s="9" t="s">
        <v>36</v>
      </c>
      <c r="Q83" s="9" t="s">
        <v>604</v>
      </c>
      <c r="R83" s="9" t="s">
        <v>311</v>
      </c>
      <c r="S83" s="37">
        <f>VLOOKUP(J:J,[1]leaderboard_histograms_fixed_20!$B:$D,2,FALSE)</f>
        <v>1.25219838199085</v>
      </c>
      <c r="T83" s="37">
        <f>VLOOKUP(J:J,[1]leaderboard_histograms_fixed_20!$B:$D,3,FALSE)</f>
        <v>1.12090680100755</v>
      </c>
      <c r="W83" s="9" t="s">
        <v>605</v>
      </c>
      <c r="X83" s="9" t="s">
        <v>606</v>
      </c>
      <c r="Y83" s="9" t="b">
        <v>1</v>
      </c>
      <c r="Z83" s="9" t="b">
        <v>0</v>
      </c>
      <c r="AA83" s="9" t="b">
        <v>1</v>
      </c>
      <c r="AB83" s="9" t="b">
        <v>0</v>
      </c>
    </row>
    <row r="84" spans="1:28" ht="13.2" x14ac:dyDescent="0.25">
      <c r="A84" s="9" t="s">
        <v>610</v>
      </c>
      <c r="B84" s="9" t="s">
        <v>611</v>
      </c>
      <c r="C84" s="9">
        <v>31</v>
      </c>
      <c r="D84" s="9">
        <v>48</v>
      </c>
      <c r="E84" s="9">
        <v>2016</v>
      </c>
      <c r="F84" s="9">
        <v>2</v>
      </c>
      <c r="G84" s="9" t="s">
        <v>33</v>
      </c>
      <c r="H84" s="37">
        <v>0</v>
      </c>
      <c r="I84" s="9">
        <v>182</v>
      </c>
      <c r="J84" s="12" t="s">
        <v>612</v>
      </c>
      <c r="O84" s="9" t="s">
        <v>158</v>
      </c>
      <c r="P84" s="9" t="s">
        <v>36</v>
      </c>
      <c r="Q84" s="9" t="s">
        <v>598</v>
      </c>
      <c r="R84" s="9" t="s">
        <v>311</v>
      </c>
      <c r="S84" s="37">
        <f>VLOOKUP(J:J,[1]leaderboard_histograms_fixed_20!$B:$D,2,FALSE)</f>
        <v>10.1979166666666</v>
      </c>
      <c r="T84" s="37">
        <f>VLOOKUP(J:J,[1]leaderboard_histograms_fixed_20!$B:$D,3,FALSE)</f>
        <v>2.3611111111111098</v>
      </c>
      <c r="W84" s="9" t="s">
        <v>599</v>
      </c>
      <c r="X84" s="9" t="s">
        <v>600</v>
      </c>
      <c r="Y84" s="9" t="b">
        <v>1</v>
      </c>
      <c r="Z84" s="9" t="b">
        <v>0</v>
      </c>
      <c r="AA84" s="9" t="b">
        <v>1</v>
      </c>
      <c r="AB84" s="9" t="b">
        <v>0</v>
      </c>
    </row>
    <row r="85" spans="1:28" ht="13.2" x14ac:dyDescent="0.25">
      <c r="A85" s="9" t="s">
        <v>613</v>
      </c>
      <c r="B85" s="9" t="s">
        <v>614</v>
      </c>
      <c r="C85" s="9">
        <v>21</v>
      </c>
      <c r="D85" s="9">
        <v>18</v>
      </c>
      <c r="E85" s="9">
        <v>2016</v>
      </c>
      <c r="F85" s="9">
        <v>2</v>
      </c>
      <c r="G85" s="9" t="s">
        <v>33</v>
      </c>
      <c r="H85" s="37">
        <v>0</v>
      </c>
      <c r="I85" s="9">
        <v>183</v>
      </c>
      <c r="J85" s="12" t="s">
        <v>615</v>
      </c>
      <c r="K85" s="12" t="s">
        <v>616</v>
      </c>
      <c r="O85" s="9" t="s">
        <v>617</v>
      </c>
      <c r="P85" s="9" t="s">
        <v>36</v>
      </c>
      <c r="Q85" s="9" t="s">
        <v>618</v>
      </c>
      <c r="R85" s="9" t="s">
        <v>619</v>
      </c>
      <c r="S85" s="37"/>
      <c r="T85" s="37"/>
      <c r="W85" s="9"/>
      <c r="X85" s="9" t="s">
        <v>620</v>
      </c>
      <c r="Y85" s="9" t="b">
        <v>0</v>
      </c>
      <c r="Z85" s="9" t="b">
        <v>0</v>
      </c>
      <c r="AA85" s="9" t="b">
        <v>1</v>
      </c>
      <c r="AB85" s="9" t="b">
        <v>0</v>
      </c>
    </row>
    <row r="86" spans="1:28" ht="13.2" x14ac:dyDescent="0.25">
      <c r="A86" s="9" t="s">
        <v>621</v>
      </c>
      <c r="B86" s="9" t="s">
        <v>622</v>
      </c>
      <c r="C86" s="9">
        <v>26</v>
      </c>
      <c r="D86" s="9">
        <v>64</v>
      </c>
      <c r="E86" s="9">
        <v>2016</v>
      </c>
      <c r="F86" s="9">
        <v>2</v>
      </c>
      <c r="G86" s="9" t="s">
        <v>33</v>
      </c>
      <c r="H86" s="37">
        <v>0</v>
      </c>
      <c r="I86" s="9">
        <v>183</v>
      </c>
      <c r="J86" s="12" t="s">
        <v>623</v>
      </c>
      <c r="O86" s="9" t="s">
        <v>158</v>
      </c>
      <c r="P86" s="9" t="s">
        <v>36</v>
      </c>
      <c r="Q86" s="9" t="s">
        <v>624</v>
      </c>
      <c r="R86" s="9" t="s">
        <v>267</v>
      </c>
      <c r="S86" s="37"/>
      <c r="T86" s="37"/>
      <c r="W86" s="9" t="s">
        <v>227</v>
      </c>
      <c r="X86" s="9" t="s">
        <v>625</v>
      </c>
      <c r="Y86" s="9" t="b">
        <v>0</v>
      </c>
      <c r="Z86" s="9" t="b">
        <v>0</v>
      </c>
      <c r="AA86" s="9" t="b">
        <v>1</v>
      </c>
      <c r="AB86" s="9" t="b">
        <v>0</v>
      </c>
    </row>
    <row r="87" spans="1:28" ht="13.2" x14ac:dyDescent="0.25">
      <c r="A87" s="9" t="s">
        <v>626</v>
      </c>
      <c r="B87" s="9" t="s">
        <v>627</v>
      </c>
      <c r="C87" s="9">
        <v>21</v>
      </c>
      <c r="D87" s="9">
        <v>26</v>
      </c>
      <c r="E87" s="9">
        <v>2016</v>
      </c>
      <c r="F87" s="9">
        <v>2</v>
      </c>
      <c r="G87" s="9" t="s">
        <v>33</v>
      </c>
      <c r="H87" s="37">
        <v>0</v>
      </c>
      <c r="I87" s="9">
        <v>183</v>
      </c>
      <c r="J87" s="12" t="s">
        <v>628</v>
      </c>
      <c r="O87" s="9" t="s">
        <v>158</v>
      </c>
      <c r="P87" s="9" t="s">
        <v>36</v>
      </c>
      <c r="Q87" s="9" t="s">
        <v>629</v>
      </c>
      <c r="R87" s="9" t="s">
        <v>267</v>
      </c>
      <c r="S87" s="37"/>
      <c r="T87" s="37"/>
      <c r="W87" s="9" t="s">
        <v>630</v>
      </c>
      <c r="X87" s="9" t="s">
        <v>631</v>
      </c>
      <c r="Y87" s="9" t="b">
        <v>1</v>
      </c>
      <c r="Z87" s="9" t="b">
        <v>0</v>
      </c>
      <c r="AA87" s="9" t="b">
        <v>1</v>
      </c>
      <c r="AB87" s="9" t="b">
        <v>0</v>
      </c>
    </row>
    <row r="88" spans="1:28" ht="13.2" x14ac:dyDescent="0.25">
      <c r="A88" s="9" t="s">
        <v>632</v>
      </c>
      <c r="B88" s="9" t="s">
        <v>633</v>
      </c>
      <c r="C88" s="9">
        <v>44</v>
      </c>
      <c r="D88" s="9">
        <v>107</v>
      </c>
      <c r="E88" s="9">
        <v>2016</v>
      </c>
      <c r="F88" s="9">
        <v>2</v>
      </c>
      <c r="G88" s="9" t="s">
        <v>33</v>
      </c>
      <c r="H88" s="37">
        <v>0</v>
      </c>
      <c r="I88" s="9">
        <v>183</v>
      </c>
      <c r="J88" s="12" t="s">
        <v>634</v>
      </c>
      <c r="O88" s="9" t="s">
        <v>158</v>
      </c>
      <c r="P88" s="9" t="s">
        <v>36</v>
      </c>
      <c r="Q88" s="9" t="s">
        <v>635</v>
      </c>
      <c r="R88" s="9" t="s">
        <v>267</v>
      </c>
      <c r="S88" s="37">
        <f>VLOOKUP(J:J,[1]leaderboard_histograms_fixed_20!$B:$D,2,FALSE)</f>
        <v>1.1419470435994401</v>
      </c>
      <c r="T88" s="37">
        <f>VLOOKUP(J:J,[1]leaderboard_histograms_fixed_20!$B:$D,3,FALSE)</f>
        <v>1.11249030256012</v>
      </c>
      <c r="W88" s="9" t="s">
        <v>630</v>
      </c>
      <c r="X88" s="9" t="s">
        <v>631</v>
      </c>
      <c r="Y88" s="9" t="b">
        <v>0</v>
      </c>
      <c r="Z88" s="9" t="b">
        <v>0</v>
      </c>
      <c r="AA88" s="9" t="b">
        <v>1</v>
      </c>
      <c r="AB88" s="9" t="b">
        <v>0</v>
      </c>
    </row>
    <row r="89" spans="1:28" ht="13.2" x14ac:dyDescent="0.25">
      <c r="A89" s="9" t="s">
        <v>636</v>
      </c>
      <c r="B89" s="9" t="s">
        <v>637</v>
      </c>
      <c r="C89" s="9">
        <v>13</v>
      </c>
      <c r="D89" s="9">
        <v>68</v>
      </c>
      <c r="E89" s="9">
        <v>2016</v>
      </c>
      <c r="F89" s="9">
        <v>2</v>
      </c>
      <c r="G89" s="9" t="s">
        <v>33</v>
      </c>
      <c r="H89" s="37">
        <v>0</v>
      </c>
      <c r="I89" s="9">
        <v>183</v>
      </c>
      <c r="J89" s="12" t="s">
        <v>638</v>
      </c>
      <c r="O89" s="9" t="s">
        <v>158</v>
      </c>
      <c r="P89" s="9" t="s">
        <v>36</v>
      </c>
      <c r="Q89" s="9" t="s">
        <v>639</v>
      </c>
      <c r="R89" s="9" t="s">
        <v>267</v>
      </c>
      <c r="S89" s="37"/>
      <c r="T89" s="37"/>
      <c r="W89" s="9" t="s">
        <v>630</v>
      </c>
      <c r="X89" s="9" t="s">
        <v>631</v>
      </c>
      <c r="Y89" s="9" t="b">
        <v>0</v>
      </c>
      <c r="Z89" s="9" t="b">
        <v>0</v>
      </c>
      <c r="AA89" s="9" t="b">
        <v>1</v>
      </c>
      <c r="AB89" s="9" t="b">
        <v>0</v>
      </c>
    </row>
    <row r="90" spans="1:28" ht="13.2" x14ac:dyDescent="0.25">
      <c r="A90" s="9" t="s">
        <v>640</v>
      </c>
      <c r="B90" s="9" t="s">
        <v>641</v>
      </c>
      <c r="C90" s="9">
        <v>36</v>
      </c>
      <c r="D90" s="9">
        <v>137</v>
      </c>
      <c r="E90" s="9">
        <v>2016</v>
      </c>
      <c r="F90" s="9">
        <v>2</v>
      </c>
      <c r="G90" s="9" t="s">
        <v>33</v>
      </c>
      <c r="H90" s="37">
        <v>0</v>
      </c>
      <c r="I90" s="9">
        <v>183</v>
      </c>
      <c r="J90" s="12" t="s">
        <v>642</v>
      </c>
      <c r="O90" s="9" t="s">
        <v>158</v>
      </c>
      <c r="P90" s="9" t="s">
        <v>36</v>
      </c>
      <c r="Q90" s="9" t="s">
        <v>643</v>
      </c>
      <c r="R90" s="9" t="s">
        <v>267</v>
      </c>
      <c r="S90" s="37">
        <f>VLOOKUP(J:J,[1]leaderboard_histograms_fixed_20!$B:$D,2,FALSE)</f>
        <v>1.10127282789153</v>
      </c>
      <c r="T90" s="37">
        <f>VLOOKUP(J:J,[1]leaderboard_histograms_fixed_20!$B:$D,3,FALSE)</f>
        <v>1.0807875084860801</v>
      </c>
      <c r="W90" s="9" t="s">
        <v>630</v>
      </c>
      <c r="X90" s="9" t="s">
        <v>631</v>
      </c>
      <c r="Y90" s="9" t="b">
        <v>0</v>
      </c>
      <c r="Z90" s="9" t="b">
        <v>0</v>
      </c>
      <c r="AA90" s="9" t="b">
        <v>1</v>
      </c>
      <c r="AB90" s="9" t="b">
        <v>0</v>
      </c>
    </row>
    <row r="91" spans="1:28" ht="13.2" x14ac:dyDescent="0.25">
      <c r="A91" s="9" t="s">
        <v>644</v>
      </c>
      <c r="B91" s="9" t="s">
        <v>645</v>
      </c>
      <c r="C91" s="9">
        <v>13</v>
      </c>
      <c r="D91" s="9">
        <v>41</v>
      </c>
      <c r="E91" s="9">
        <v>2016</v>
      </c>
      <c r="F91" s="9">
        <v>2</v>
      </c>
      <c r="G91" s="9" t="s">
        <v>33</v>
      </c>
      <c r="H91" s="37">
        <v>0</v>
      </c>
      <c r="I91" s="9">
        <v>185</v>
      </c>
      <c r="J91" s="12" t="s">
        <v>646</v>
      </c>
      <c r="O91" s="9" t="s">
        <v>158</v>
      </c>
      <c r="P91" s="9" t="s">
        <v>36</v>
      </c>
      <c r="Q91" s="9" t="s">
        <v>647</v>
      </c>
      <c r="R91" s="9" t="s">
        <v>311</v>
      </c>
      <c r="S91" s="37"/>
      <c r="T91" s="37"/>
      <c r="W91" s="9" t="s">
        <v>483</v>
      </c>
      <c r="X91" s="9" t="s">
        <v>282</v>
      </c>
      <c r="Y91" s="9" t="b">
        <v>0</v>
      </c>
      <c r="Z91" s="9" t="b">
        <v>1</v>
      </c>
      <c r="AA91" s="9" t="b">
        <v>1</v>
      </c>
      <c r="AB91" s="9" t="b">
        <v>0</v>
      </c>
    </row>
    <row r="92" spans="1:28" ht="13.2" x14ac:dyDescent="0.25">
      <c r="A92" s="9" t="s">
        <v>648</v>
      </c>
      <c r="B92" s="9" t="s">
        <v>649</v>
      </c>
      <c r="C92" s="9">
        <v>36</v>
      </c>
      <c r="D92" s="9">
        <v>39</v>
      </c>
      <c r="E92" s="9">
        <v>2016</v>
      </c>
      <c r="F92" s="9">
        <v>2</v>
      </c>
      <c r="G92" s="9" t="s">
        <v>33</v>
      </c>
      <c r="H92" s="37">
        <v>0</v>
      </c>
      <c r="I92" s="9">
        <v>185</v>
      </c>
      <c r="J92" s="12" t="s">
        <v>650</v>
      </c>
      <c r="O92" s="9" t="s">
        <v>158</v>
      </c>
      <c r="P92" s="9" t="s">
        <v>36</v>
      </c>
      <c r="Q92" s="9" t="s">
        <v>651</v>
      </c>
      <c r="R92" s="9" t="s">
        <v>94</v>
      </c>
      <c r="S92" s="37"/>
      <c r="T92" s="37"/>
      <c r="W92" s="9" t="s">
        <v>227</v>
      </c>
      <c r="X92" s="9" t="s">
        <v>282</v>
      </c>
      <c r="Y92" s="9" t="b">
        <v>0</v>
      </c>
      <c r="Z92" s="9" t="b">
        <v>0</v>
      </c>
      <c r="AA92" s="9" t="b">
        <v>1</v>
      </c>
      <c r="AB92" s="9" t="b">
        <v>0</v>
      </c>
    </row>
    <row r="93" spans="1:28" ht="13.2" x14ac:dyDescent="0.25">
      <c r="A93" s="9" t="s">
        <v>652</v>
      </c>
      <c r="B93" s="9" t="s">
        <v>653</v>
      </c>
      <c r="C93" s="9">
        <v>68</v>
      </c>
      <c r="D93" s="9">
        <v>127</v>
      </c>
      <c r="E93" s="9">
        <v>2016</v>
      </c>
      <c r="F93" s="9">
        <v>3</v>
      </c>
      <c r="G93" s="9" t="s">
        <v>33</v>
      </c>
      <c r="H93" s="37">
        <v>0</v>
      </c>
      <c r="I93" s="9">
        <v>196</v>
      </c>
      <c r="J93" s="12" t="s">
        <v>654</v>
      </c>
      <c r="O93" s="9" t="s">
        <v>158</v>
      </c>
      <c r="P93" s="9" t="s">
        <v>36</v>
      </c>
      <c r="Q93" s="9" t="s">
        <v>655</v>
      </c>
      <c r="R93" s="9" t="s">
        <v>267</v>
      </c>
      <c r="S93" s="37"/>
      <c r="T93" s="37"/>
      <c r="W93" s="9"/>
      <c r="X93" s="9" t="s">
        <v>656</v>
      </c>
      <c r="Y93" s="9" t="b">
        <v>0</v>
      </c>
      <c r="Z93" s="9" t="b">
        <v>0</v>
      </c>
      <c r="AA93" s="9" t="b">
        <v>1</v>
      </c>
      <c r="AB93" s="9" t="b">
        <v>0</v>
      </c>
    </row>
    <row r="94" spans="1:28" ht="13.2" x14ac:dyDescent="0.25">
      <c r="A94" s="9" t="s">
        <v>657</v>
      </c>
      <c r="B94" s="9" t="s">
        <v>658</v>
      </c>
      <c r="C94" s="9">
        <v>10</v>
      </c>
      <c r="D94" s="9">
        <v>19</v>
      </c>
      <c r="E94" s="9">
        <v>2017</v>
      </c>
      <c r="F94" s="9">
        <v>2</v>
      </c>
      <c r="G94" s="9" t="s">
        <v>33</v>
      </c>
      <c r="H94" s="37">
        <v>0</v>
      </c>
      <c r="I94" s="9">
        <v>119</v>
      </c>
      <c r="J94" s="12" t="s">
        <v>659</v>
      </c>
      <c r="O94" s="9" t="s">
        <v>552</v>
      </c>
      <c r="P94" s="28" t="s">
        <v>4113</v>
      </c>
      <c r="Q94" s="9" t="s">
        <v>660</v>
      </c>
      <c r="R94" s="9" t="s">
        <v>311</v>
      </c>
      <c r="S94" s="37"/>
      <c r="T94" s="37"/>
      <c r="W94" s="9" t="s">
        <v>260</v>
      </c>
      <c r="X94" s="9" t="s">
        <v>554</v>
      </c>
      <c r="Y94" s="9" t="b">
        <v>1</v>
      </c>
      <c r="Z94" s="9" t="b">
        <v>0</v>
      </c>
      <c r="AA94" s="9" t="b">
        <v>1</v>
      </c>
      <c r="AB94" s="9" t="b">
        <v>0</v>
      </c>
    </row>
    <row r="95" spans="1:28" ht="13.2" x14ac:dyDescent="0.25">
      <c r="A95" s="9" t="s">
        <v>661</v>
      </c>
      <c r="B95" s="9" t="s">
        <v>662</v>
      </c>
      <c r="C95" s="9">
        <v>200</v>
      </c>
      <c r="D95" s="9">
        <v>457</v>
      </c>
      <c r="E95" s="9">
        <v>2017</v>
      </c>
      <c r="F95" s="9">
        <v>2</v>
      </c>
      <c r="G95" s="9" t="s">
        <v>33</v>
      </c>
      <c r="H95" s="37">
        <v>0</v>
      </c>
      <c r="I95" s="9">
        <v>6</v>
      </c>
      <c r="J95" s="12" t="s">
        <v>663</v>
      </c>
      <c r="K95" s="11" t="s">
        <v>664</v>
      </c>
      <c r="O95" s="9" t="s">
        <v>552</v>
      </c>
      <c r="P95" s="9" t="s">
        <v>36</v>
      </c>
      <c r="Q95" s="9" t="s">
        <v>665</v>
      </c>
      <c r="R95" s="9" t="s">
        <v>94</v>
      </c>
      <c r="S95" s="37">
        <f>VLOOKUP(J:J,[1]leaderboard_histograms_fixed_20!$B:$D,2,FALSE)</f>
        <v>1.1568604189465299</v>
      </c>
      <c r="T95" s="37">
        <f>VLOOKUP(J:J,[1]leaderboard_histograms_fixed_20!$B:$D,3,FALSE)</f>
        <v>1.0853800505408999</v>
      </c>
      <c r="W95" s="9" t="s">
        <v>20</v>
      </c>
      <c r="X95" s="9" t="s">
        <v>666</v>
      </c>
      <c r="Y95" s="9" t="b">
        <v>0</v>
      </c>
      <c r="Z95" s="9" t="b">
        <v>0</v>
      </c>
      <c r="AA95" s="9" t="b">
        <v>1</v>
      </c>
      <c r="AB95" s="9" t="b">
        <v>0</v>
      </c>
    </row>
    <row r="96" spans="1:28" ht="13.2" x14ac:dyDescent="0.25">
      <c r="A96" s="9" t="s">
        <v>667</v>
      </c>
      <c r="B96" s="9" t="s">
        <v>668</v>
      </c>
      <c r="C96" s="9">
        <v>63</v>
      </c>
      <c r="D96" s="9">
        <v>267</v>
      </c>
      <c r="E96" s="9">
        <v>2017</v>
      </c>
      <c r="F96" s="9">
        <v>2</v>
      </c>
      <c r="G96" s="9" t="s">
        <v>33</v>
      </c>
      <c r="H96" s="37">
        <v>0</v>
      </c>
      <c r="I96" s="9">
        <v>73</v>
      </c>
      <c r="J96" s="12" t="s">
        <v>669</v>
      </c>
      <c r="P96" s="28" t="s">
        <v>4113</v>
      </c>
      <c r="Q96" s="9" t="s">
        <v>670</v>
      </c>
      <c r="R96" s="9" t="s">
        <v>311</v>
      </c>
      <c r="S96" s="37">
        <f>VLOOKUP(J:J,[1]leaderboard_histograms_fixed_20!$B:$D,2,FALSE)</f>
        <v>1.2713754646840101</v>
      </c>
      <c r="T96" s="37">
        <f>VLOOKUP(J:J,[1]leaderboard_histograms_fixed_20!$B:$D,3,FALSE)</f>
        <v>1.3103448275862</v>
      </c>
      <c r="V96" s="9" t="s">
        <v>671</v>
      </c>
      <c r="W96" s="9" t="s">
        <v>672</v>
      </c>
      <c r="X96" s="9" t="s">
        <v>282</v>
      </c>
      <c r="Y96" s="9" t="b">
        <v>0</v>
      </c>
      <c r="Z96" s="9" t="b">
        <v>0</v>
      </c>
      <c r="AA96" s="9" t="b">
        <v>1</v>
      </c>
      <c r="AB96" s="9" t="b">
        <v>0</v>
      </c>
    </row>
    <row r="97" spans="1:29" ht="13.2" x14ac:dyDescent="0.25">
      <c r="A97" s="9" t="s">
        <v>673</v>
      </c>
      <c r="B97" s="9" t="s">
        <v>529</v>
      </c>
      <c r="C97" s="9">
        <v>52</v>
      </c>
      <c r="D97" s="9">
        <v>81</v>
      </c>
      <c r="E97" s="9">
        <v>2017</v>
      </c>
      <c r="F97" s="9">
        <v>2</v>
      </c>
      <c r="G97" s="9" t="s">
        <v>33</v>
      </c>
      <c r="H97" s="37">
        <v>0</v>
      </c>
      <c r="I97" s="9">
        <v>73</v>
      </c>
      <c r="J97" s="12" t="s">
        <v>674</v>
      </c>
      <c r="P97" s="28" t="s">
        <v>4113</v>
      </c>
      <c r="Q97" s="9" t="s">
        <v>675</v>
      </c>
      <c r="R97" s="9" t="s">
        <v>94</v>
      </c>
      <c r="S97" s="37">
        <f>VLOOKUP(J:J,[1]leaderboard_histograms_fixed_20!$B:$D,2,FALSE)</f>
        <v>1.3113400740643799</v>
      </c>
      <c r="T97" s="37">
        <f>VLOOKUP(J:J,[1]leaderboard_histograms_fixed_20!$B:$D,3,FALSE)</f>
        <v>1.18603957039184</v>
      </c>
      <c r="V97" s="9" t="s">
        <v>532</v>
      </c>
      <c r="W97" s="9" t="s">
        <v>227</v>
      </c>
      <c r="X97" s="9" t="s">
        <v>282</v>
      </c>
      <c r="Y97" s="9" t="b">
        <v>0</v>
      </c>
      <c r="Z97" s="9" t="b">
        <v>1</v>
      </c>
      <c r="AA97" s="9" t="b">
        <v>1</v>
      </c>
      <c r="AB97" s="9" t="b">
        <v>0</v>
      </c>
    </row>
    <row r="98" spans="1:29" ht="13.2" x14ac:dyDescent="0.25">
      <c r="A98" s="9" t="s">
        <v>676</v>
      </c>
      <c r="B98" s="9" t="s">
        <v>534</v>
      </c>
      <c r="C98" s="9">
        <v>48</v>
      </c>
      <c r="D98" s="9">
        <v>51</v>
      </c>
      <c r="E98" s="9">
        <v>2017</v>
      </c>
      <c r="F98" s="9">
        <v>2</v>
      </c>
      <c r="G98" s="9" t="s">
        <v>33</v>
      </c>
      <c r="H98" s="37">
        <v>0</v>
      </c>
      <c r="I98" s="9">
        <v>73</v>
      </c>
      <c r="J98" s="12" t="s">
        <v>677</v>
      </c>
      <c r="P98" s="28" t="s">
        <v>4113</v>
      </c>
      <c r="Q98" s="9" t="s">
        <v>675</v>
      </c>
      <c r="R98" s="9" t="s">
        <v>94</v>
      </c>
      <c r="S98" s="37">
        <f>VLOOKUP(J:J,[1]leaderboard_histograms_fixed_20!$B:$D,2,FALSE)</f>
        <v>1.5804782362087599</v>
      </c>
      <c r="T98" s="37">
        <f>VLOOKUP(J:J,[1]leaderboard_histograms_fixed_20!$B:$D,3,FALSE)</f>
        <v>1.4282152826650301</v>
      </c>
      <c r="V98" s="9" t="s">
        <v>678</v>
      </c>
      <c r="W98" s="9" t="s">
        <v>227</v>
      </c>
      <c r="X98" s="9" t="s">
        <v>282</v>
      </c>
      <c r="Y98" s="9" t="b">
        <v>0</v>
      </c>
      <c r="Z98" s="9" t="b">
        <v>1</v>
      </c>
      <c r="AA98" s="9" t="b">
        <v>1</v>
      </c>
      <c r="AB98" s="9" t="b">
        <v>0</v>
      </c>
    </row>
    <row r="99" spans="1:29" ht="13.2" x14ac:dyDescent="0.25">
      <c r="A99" s="9" t="s">
        <v>679</v>
      </c>
      <c r="B99" s="9" t="s">
        <v>680</v>
      </c>
      <c r="C99" s="9">
        <v>34</v>
      </c>
      <c r="D99" s="9">
        <v>89</v>
      </c>
      <c r="E99" s="9">
        <v>2017</v>
      </c>
      <c r="F99" s="9">
        <v>2</v>
      </c>
      <c r="G99" s="9">
        <v>6000</v>
      </c>
      <c r="H99" s="9">
        <v>6000</v>
      </c>
      <c r="I99" s="9">
        <v>45</v>
      </c>
      <c r="J99" s="12" t="s">
        <v>681</v>
      </c>
      <c r="P99" s="28" t="s">
        <v>4114</v>
      </c>
      <c r="Q99" s="9" t="s">
        <v>682</v>
      </c>
      <c r="R99" s="9" t="s">
        <v>94</v>
      </c>
      <c r="S99" s="37"/>
      <c r="T99" s="37"/>
      <c r="W99" s="9" t="s">
        <v>683</v>
      </c>
      <c r="X99" s="9" t="s">
        <v>282</v>
      </c>
      <c r="Y99" s="9" t="b">
        <v>0</v>
      </c>
      <c r="Z99" s="9" t="b">
        <v>1</v>
      </c>
      <c r="AA99" s="9" t="b">
        <v>1</v>
      </c>
      <c r="AB99" s="9" t="b">
        <v>0</v>
      </c>
    </row>
    <row r="100" spans="1:29" ht="13.2" x14ac:dyDescent="0.25">
      <c r="A100" s="9" t="s">
        <v>684</v>
      </c>
      <c r="B100" s="9" t="s">
        <v>685</v>
      </c>
      <c r="C100" s="9">
        <v>40</v>
      </c>
      <c r="D100" s="9">
        <v>82</v>
      </c>
      <c r="E100" s="9">
        <v>2017</v>
      </c>
      <c r="F100" s="9">
        <v>2</v>
      </c>
      <c r="G100" s="9">
        <v>6000</v>
      </c>
      <c r="H100" s="9">
        <v>6000</v>
      </c>
      <c r="I100" s="9">
        <v>45</v>
      </c>
      <c r="J100" s="12" t="s">
        <v>686</v>
      </c>
      <c r="K100" s="11" t="s">
        <v>687</v>
      </c>
      <c r="P100" s="9" t="s">
        <v>688</v>
      </c>
      <c r="Q100" s="9" t="s">
        <v>689</v>
      </c>
      <c r="R100" s="19" t="s">
        <v>690</v>
      </c>
      <c r="S100" s="37"/>
      <c r="T100" s="37"/>
      <c r="W100" s="9" t="s">
        <v>483</v>
      </c>
      <c r="X100" s="9" t="s">
        <v>691</v>
      </c>
      <c r="Y100" s="9" t="b">
        <v>0</v>
      </c>
      <c r="Z100" s="9" t="b">
        <v>0</v>
      </c>
      <c r="AA100" s="9" t="b">
        <v>1</v>
      </c>
      <c r="AB100" s="9" t="b">
        <v>0</v>
      </c>
    </row>
    <row r="101" spans="1:29" ht="13.2" x14ac:dyDescent="0.25">
      <c r="A101" s="9" t="s">
        <v>692</v>
      </c>
      <c r="B101" s="9" t="s">
        <v>693</v>
      </c>
      <c r="C101" s="9">
        <v>81</v>
      </c>
      <c r="D101" s="9">
        <v>127</v>
      </c>
      <c r="E101" s="9">
        <v>2017</v>
      </c>
      <c r="F101" s="9">
        <v>2</v>
      </c>
      <c r="G101" s="9">
        <v>6000</v>
      </c>
      <c r="H101" s="9">
        <v>6000</v>
      </c>
      <c r="I101" s="9">
        <v>45</v>
      </c>
      <c r="J101" s="12" t="s">
        <v>694</v>
      </c>
      <c r="P101" s="28" t="s">
        <v>4114</v>
      </c>
      <c r="Q101" s="9" t="s">
        <v>695</v>
      </c>
      <c r="R101" s="9" t="s">
        <v>696</v>
      </c>
      <c r="S101" s="37"/>
      <c r="T101" s="37"/>
      <c r="W101" s="9" t="s">
        <v>498</v>
      </c>
      <c r="X101" s="9" t="s">
        <v>697</v>
      </c>
      <c r="Y101" s="9" t="b">
        <v>0</v>
      </c>
      <c r="Z101" s="9" t="b">
        <v>1</v>
      </c>
      <c r="AA101" s="9" t="b">
        <v>1</v>
      </c>
      <c r="AB101" s="9" t="b">
        <v>0</v>
      </c>
    </row>
    <row r="102" spans="1:29" ht="13.2" x14ac:dyDescent="0.25">
      <c r="A102" s="9" t="s">
        <v>698</v>
      </c>
      <c r="B102" s="9" t="s">
        <v>699</v>
      </c>
      <c r="C102" s="9">
        <v>48</v>
      </c>
      <c r="D102" s="9">
        <v>522</v>
      </c>
      <c r="E102" s="9">
        <v>2017</v>
      </c>
      <c r="F102" s="9">
        <v>2</v>
      </c>
      <c r="G102" s="9" t="s">
        <v>33</v>
      </c>
      <c r="H102" s="37">
        <v>0</v>
      </c>
      <c r="I102" s="9">
        <v>45</v>
      </c>
      <c r="J102" s="12" t="s">
        <v>700</v>
      </c>
      <c r="P102" s="28" t="s">
        <v>4114</v>
      </c>
      <c r="R102" s="9" t="s">
        <v>311</v>
      </c>
      <c r="S102" s="37">
        <f>VLOOKUP(J:J,[1]leaderboard_histograms_fixed_20!$B:$D,2,FALSE)</f>
        <v>1.0220780478357701</v>
      </c>
      <c r="T102" s="37">
        <f>VLOOKUP(J:J,[1]leaderboard_histograms_fixed_20!$B:$D,3,FALSE)</f>
        <v>1.0180853629129401</v>
      </c>
      <c r="W102" s="9" t="s">
        <v>227</v>
      </c>
      <c r="X102" s="9" t="s">
        <v>701</v>
      </c>
      <c r="Y102" s="9" t="b">
        <v>1</v>
      </c>
      <c r="Z102" s="9" t="b">
        <v>1</v>
      </c>
      <c r="AA102" s="9" t="b">
        <v>1</v>
      </c>
      <c r="AB102" s="9" t="b">
        <v>0</v>
      </c>
    </row>
    <row r="103" spans="1:29" ht="13.2" x14ac:dyDescent="0.25">
      <c r="A103" s="9" t="s">
        <v>702</v>
      </c>
      <c r="B103" s="9" t="s">
        <v>703</v>
      </c>
      <c r="C103" s="9">
        <v>34</v>
      </c>
      <c r="D103" s="9">
        <v>106</v>
      </c>
      <c r="E103" s="9">
        <v>2017</v>
      </c>
      <c r="F103" s="9">
        <v>2</v>
      </c>
      <c r="G103" s="9" t="s">
        <v>33</v>
      </c>
      <c r="H103" s="37">
        <v>0</v>
      </c>
      <c r="I103" s="9">
        <v>57</v>
      </c>
      <c r="J103" s="12" t="s">
        <v>704</v>
      </c>
      <c r="L103" s="11" t="s">
        <v>705</v>
      </c>
      <c r="O103" s="9" t="s">
        <v>492</v>
      </c>
      <c r="P103" s="28" t="s">
        <v>4113</v>
      </c>
      <c r="Q103" s="9" t="s">
        <v>706</v>
      </c>
      <c r="R103" s="9" t="s">
        <v>94</v>
      </c>
      <c r="S103" s="37">
        <f>VLOOKUP(J:J,[1]leaderboard_histograms_fixed_20!$B:$D,2,FALSE)</f>
        <v>1.16573520886485</v>
      </c>
      <c r="T103" s="37">
        <f>VLOOKUP(J:J,[1]leaderboard_histograms_fixed_20!$B:$D,3,FALSE)</f>
        <v>1.10739048309184</v>
      </c>
      <c r="W103" s="9" t="s">
        <v>498</v>
      </c>
      <c r="X103" s="9" t="s">
        <v>707</v>
      </c>
      <c r="Y103" s="9" t="b">
        <v>0</v>
      </c>
      <c r="Z103" s="9" t="b">
        <v>0</v>
      </c>
      <c r="AA103" s="9" t="b">
        <v>1</v>
      </c>
      <c r="AB103" s="9" t="b">
        <v>0</v>
      </c>
    </row>
    <row r="104" spans="1:29" ht="13.2" x14ac:dyDescent="0.25">
      <c r="A104" s="9" t="s">
        <v>708</v>
      </c>
      <c r="B104" s="9" t="s">
        <v>709</v>
      </c>
      <c r="C104" s="9">
        <v>69</v>
      </c>
      <c r="D104" s="9">
        <v>173</v>
      </c>
      <c r="E104" s="9">
        <v>2017</v>
      </c>
      <c r="F104" s="9">
        <v>2</v>
      </c>
      <c r="G104" s="9" t="s">
        <v>33</v>
      </c>
      <c r="H104" s="37">
        <v>0</v>
      </c>
      <c r="I104" s="9">
        <v>60</v>
      </c>
      <c r="J104" s="12" t="s">
        <v>710</v>
      </c>
      <c r="O104" s="9" t="s">
        <v>277</v>
      </c>
      <c r="P104" s="28" t="s">
        <v>4114</v>
      </c>
      <c r="Q104" s="9" t="s">
        <v>711</v>
      </c>
      <c r="R104" s="9" t="s">
        <v>517</v>
      </c>
      <c r="S104" s="37">
        <f>VLOOKUP(J:J,[1]leaderboard_histograms_fixed_20!$B:$D,2,FALSE)</f>
        <v>1.49288617886178</v>
      </c>
      <c r="T104" s="37">
        <f>VLOOKUP(J:J,[1]leaderboard_histograms_fixed_20!$B:$D,3,FALSE)</f>
        <v>1.48684210526315</v>
      </c>
      <c r="W104" s="9" t="s">
        <v>712</v>
      </c>
      <c r="X104" s="9" t="s">
        <v>151</v>
      </c>
      <c r="Y104" s="9" t="b">
        <v>1</v>
      </c>
      <c r="Z104" s="9" t="b">
        <v>0</v>
      </c>
      <c r="AA104" s="9" t="b">
        <v>1</v>
      </c>
      <c r="AB104" s="9" t="b">
        <v>0</v>
      </c>
    </row>
    <row r="105" spans="1:29" ht="13.2" x14ac:dyDescent="0.25">
      <c r="A105" s="9" t="s">
        <v>713</v>
      </c>
      <c r="B105" s="9" t="s">
        <v>714</v>
      </c>
      <c r="C105" s="9">
        <v>29</v>
      </c>
      <c r="D105" s="9">
        <v>266</v>
      </c>
      <c r="E105" s="9">
        <v>2017</v>
      </c>
      <c r="F105" s="9">
        <v>2</v>
      </c>
      <c r="G105" s="9" t="s">
        <v>33</v>
      </c>
      <c r="H105" s="37">
        <v>0</v>
      </c>
      <c r="I105" s="9">
        <v>26</v>
      </c>
      <c r="J105" s="12" t="s">
        <v>715</v>
      </c>
      <c r="P105" s="9" t="s">
        <v>36</v>
      </c>
      <c r="Q105" s="9" t="s">
        <v>716</v>
      </c>
      <c r="R105" s="9" t="s">
        <v>94</v>
      </c>
      <c r="S105" s="37">
        <f>VLOOKUP(J:J,[1]leaderboard_histograms_fixed_20!$B:$D,2,FALSE)</f>
        <v>1.16014301491922</v>
      </c>
      <c r="T105" s="37">
        <f>VLOOKUP(J:J,[1]leaderboard_histograms_fixed_20!$B:$D,3,FALSE)</f>
        <v>1.13767530655701</v>
      </c>
      <c r="W105" s="9" t="s">
        <v>717</v>
      </c>
      <c r="X105" s="9" t="s">
        <v>718</v>
      </c>
      <c r="Y105" s="9" t="b">
        <v>1</v>
      </c>
      <c r="Z105" s="9" t="b">
        <v>0</v>
      </c>
      <c r="AA105" s="9" t="b">
        <v>1</v>
      </c>
      <c r="AB105" s="9" t="b">
        <v>0</v>
      </c>
    </row>
    <row r="106" spans="1:29" ht="13.2" x14ac:dyDescent="0.25">
      <c r="A106" s="9" t="s">
        <v>719</v>
      </c>
      <c r="B106" s="9" t="s">
        <v>720</v>
      </c>
      <c r="C106" s="9">
        <v>105</v>
      </c>
      <c r="D106" s="9">
        <v>376</v>
      </c>
      <c r="E106" s="9">
        <v>2017</v>
      </c>
      <c r="F106" s="9">
        <v>2</v>
      </c>
      <c r="G106" s="9" t="s">
        <v>33</v>
      </c>
      <c r="H106" s="37">
        <v>0</v>
      </c>
      <c r="I106" s="9">
        <v>134</v>
      </c>
      <c r="J106" s="12" t="s">
        <v>721</v>
      </c>
      <c r="K106" s="11" t="s">
        <v>722</v>
      </c>
      <c r="P106" s="28" t="s">
        <v>4113</v>
      </c>
      <c r="Q106" s="9" t="s">
        <v>723</v>
      </c>
      <c r="R106" s="9" t="s">
        <v>94</v>
      </c>
      <c r="S106" s="37"/>
      <c r="T106" s="37"/>
      <c r="W106" s="17" t="s">
        <v>724</v>
      </c>
      <c r="X106" s="9" t="s">
        <v>725</v>
      </c>
      <c r="Y106" s="9" t="b">
        <v>1</v>
      </c>
      <c r="Z106" s="9" t="b">
        <v>0</v>
      </c>
      <c r="AA106" s="9" t="b">
        <v>1</v>
      </c>
      <c r="AB106" s="9" t="b">
        <v>0</v>
      </c>
      <c r="AC106" s="12" t="s">
        <v>726</v>
      </c>
    </row>
    <row r="107" spans="1:29" ht="13.2" x14ac:dyDescent="0.25">
      <c r="A107" s="9" t="s">
        <v>727</v>
      </c>
      <c r="B107" s="9" t="s">
        <v>728</v>
      </c>
      <c r="C107" s="9">
        <v>38</v>
      </c>
      <c r="D107" s="9">
        <v>120</v>
      </c>
      <c r="E107" s="9">
        <v>2017</v>
      </c>
      <c r="F107" s="9">
        <v>2</v>
      </c>
      <c r="G107" s="9" t="s">
        <v>33</v>
      </c>
      <c r="H107" s="37">
        <v>0</v>
      </c>
      <c r="I107" s="9">
        <v>60</v>
      </c>
      <c r="J107" s="12" t="s">
        <v>729</v>
      </c>
      <c r="P107" s="9" t="s">
        <v>36</v>
      </c>
      <c r="Q107" s="9" t="s">
        <v>730</v>
      </c>
      <c r="R107" s="9" t="s">
        <v>730</v>
      </c>
      <c r="S107" s="37">
        <f>VLOOKUP(J:J,[1]leaderboard_histograms_fixed_20!$B:$D,2,FALSE)</f>
        <v>5.62139879139926</v>
      </c>
      <c r="T107" s="37">
        <f>VLOOKUP(J:J,[1]leaderboard_histograms_fixed_20!$B:$D,3,FALSE)</f>
        <v>16.0384923817161</v>
      </c>
      <c r="W107" s="9" t="s">
        <v>731</v>
      </c>
      <c r="X107" s="9" t="s">
        <v>732</v>
      </c>
      <c r="Y107" s="9" t="b">
        <v>0</v>
      </c>
      <c r="Z107" s="9" t="b">
        <v>0</v>
      </c>
      <c r="AA107" s="9" t="b">
        <v>1</v>
      </c>
      <c r="AB107" s="9" t="b">
        <v>0</v>
      </c>
    </row>
    <row r="108" spans="1:29" ht="13.2" x14ac:dyDescent="0.25">
      <c r="A108" s="9" t="s">
        <v>733</v>
      </c>
      <c r="B108" s="9" t="s">
        <v>734</v>
      </c>
      <c r="C108" s="9">
        <v>26</v>
      </c>
      <c r="D108" s="9">
        <v>263</v>
      </c>
      <c r="E108" s="9">
        <v>2017</v>
      </c>
      <c r="F108" s="9">
        <v>1</v>
      </c>
      <c r="G108" s="9" t="s">
        <v>33</v>
      </c>
      <c r="H108" s="37">
        <v>0</v>
      </c>
      <c r="I108" s="9">
        <v>87</v>
      </c>
      <c r="J108" s="12" t="s">
        <v>735</v>
      </c>
      <c r="P108" s="9" t="s">
        <v>36</v>
      </c>
      <c r="Q108" s="9" t="s">
        <v>736</v>
      </c>
      <c r="R108" s="9" t="s">
        <v>267</v>
      </c>
      <c r="S108" s="37"/>
      <c r="T108" s="37"/>
      <c r="W108" s="9" t="s">
        <v>303</v>
      </c>
      <c r="X108" s="9" t="s">
        <v>737</v>
      </c>
      <c r="Y108" s="9" t="b">
        <v>1</v>
      </c>
      <c r="Z108" s="9" t="b">
        <v>0</v>
      </c>
      <c r="AA108" s="9" t="b">
        <v>1</v>
      </c>
      <c r="AB108" s="9" t="b">
        <v>0</v>
      </c>
    </row>
    <row r="109" spans="1:29" ht="13.2" x14ac:dyDescent="0.25">
      <c r="A109" s="9" t="s">
        <v>738</v>
      </c>
      <c r="B109" s="9" t="s">
        <v>739</v>
      </c>
      <c r="C109" s="9">
        <v>389</v>
      </c>
      <c r="D109" s="9">
        <v>262</v>
      </c>
      <c r="E109" s="9">
        <v>2017</v>
      </c>
      <c r="F109" s="9">
        <v>5</v>
      </c>
      <c r="G109" s="9" t="s">
        <v>33</v>
      </c>
      <c r="H109" s="37">
        <v>0</v>
      </c>
      <c r="I109" s="9">
        <v>161</v>
      </c>
      <c r="J109" s="12" t="s">
        <v>740</v>
      </c>
      <c r="L109" s="12" t="s">
        <v>741</v>
      </c>
      <c r="O109" s="9" t="s">
        <v>742</v>
      </c>
      <c r="P109" s="9" t="s">
        <v>36</v>
      </c>
      <c r="Q109" s="9" t="s">
        <v>743</v>
      </c>
      <c r="R109" s="9" t="s">
        <v>744</v>
      </c>
      <c r="S109" s="37">
        <f>VLOOKUP(J:J,[1]leaderboard_histograms_fixed_20!$B:$D,2,FALSE)</f>
        <v>1.4215839561849799</v>
      </c>
      <c r="T109" s="37">
        <f>VLOOKUP(J:J,[1]leaderboard_histograms_fixed_20!$B:$D,3,FALSE)</f>
        <v>1.43984108967082</v>
      </c>
      <c r="W109" s="9" t="s">
        <v>433</v>
      </c>
      <c r="X109" s="9" t="s">
        <v>745</v>
      </c>
      <c r="Y109" s="9" t="b">
        <v>1</v>
      </c>
      <c r="Z109" s="9" t="b">
        <v>1</v>
      </c>
      <c r="AA109" s="9" t="b">
        <v>1</v>
      </c>
      <c r="AB109" s="9" t="b">
        <v>1</v>
      </c>
    </row>
    <row r="110" spans="1:29" ht="13.2" x14ac:dyDescent="0.25">
      <c r="A110" s="9" t="s">
        <v>746</v>
      </c>
      <c r="B110" s="9" t="s">
        <v>747</v>
      </c>
      <c r="C110" s="9">
        <v>251</v>
      </c>
      <c r="D110" s="9">
        <v>301</v>
      </c>
      <c r="E110" s="9">
        <v>2018</v>
      </c>
      <c r="F110" s="9">
        <v>2</v>
      </c>
      <c r="G110" s="9">
        <v>16000</v>
      </c>
      <c r="H110" s="9">
        <v>16000</v>
      </c>
      <c r="I110" s="9">
        <v>62</v>
      </c>
      <c r="J110" s="12" t="s">
        <v>748</v>
      </c>
      <c r="P110" s="28" t="s">
        <v>4113</v>
      </c>
      <c r="Q110" s="9" t="s">
        <v>749</v>
      </c>
      <c r="S110" s="37">
        <f>VLOOKUP(J:J,[1]leaderboard_histograms_fixed_20!$B:$D,2,FALSE)</f>
        <v>1.1690343427974701</v>
      </c>
      <c r="T110" s="37">
        <f>VLOOKUP(J:J,[1]leaderboard_histograms_fixed_20!$B:$D,3,FALSE)</f>
        <v>1.1424280350438001</v>
      </c>
      <c r="V110" s="9" t="s">
        <v>750</v>
      </c>
      <c r="W110" s="9" t="s">
        <v>354</v>
      </c>
      <c r="X110" s="9" t="s">
        <v>355</v>
      </c>
      <c r="Y110" s="9" t="b">
        <v>1</v>
      </c>
      <c r="Z110" s="9" t="b">
        <v>0</v>
      </c>
      <c r="AA110" s="9" t="b">
        <v>1</v>
      </c>
      <c r="AB110" s="9" t="b">
        <v>0</v>
      </c>
    </row>
    <row r="111" spans="1:29" ht="13.2" x14ac:dyDescent="0.25">
      <c r="A111" s="9" t="s">
        <v>751</v>
      </c>
      <c r="B111" s="9" t="s">
        <v>747</v>
      </c>
      <c r="C111" s="9">
        <v>251</v>
      </c>
      <c r="D111" s="9">
        <v>476</v>
      </c>
      <c r="E111" s="9">
        <v>2018</v>
      </c>
      <c r="F111" s="9">
        <v>2</v>
      </c>
      <c r="G111" s="9">
        <v>16000</v>
      </c>
      <c r="H111" s="9">
        <v>16000</v>
      </c>
      <c r="I111" s="9">
        <v>62</v>
      </c>
      <c r="J111" s="12" t="s">
        <v>752</v>
      </c>
      <c r="P111" s="28" t="s">
        <v>4113</v>
      </c>
      <c r="Q111" s="9" t="s">
        <v>753</v>
      </c>
      <c r="S111" s="37"/>
      <c r="T111" s="37"/>
      <c r="V111" s="9" t="s">
        <v>754</v>
      </c>
      <c r="W111" s="9" t="s">
        <v>354</v>
      </c>
      <c r="X111" s="9" t="s">
        <v>355</v>
      </c>
      <c r="Y111" s="9" t="b">
        <v>1</v>
      </c>
      <c r="Z111" s="9" t="b">
        <v>0</v>
      </c>
      <c r="AA111" s="9" t="b">
        <v>1</v>
      </c>
      <c r="AB111" s="9" t="b">
        <v>0</v>
      </c>
    </row>
    <row r="112" spans="1:29" ht="13.2" x14ac:dyDescent="0.25">
      <c r="A112" s="9" t="s">
        <v>755</v>
      </c>
      <c r="B112" s="9" t="s">
        <v>756</v>
      </c>
      <c r="C112" s="9">
        <v>219</v>
      </c>
      <c r="D112" s="9">
        <v>121</v>
      </c>
      <c r="E112" s="9">
        <v>2018</v>
      </c>
      <c r="F112" s="9">
        <v>2</v>
      </c>
      <c r="G112" s="9">
        <v>16000</v>
      </c>
      <c r="H112" s="9">
        <v>16000</v>
      </c>
      <c r="I112" s="9">
        <v>70</v>
      </c>
      <c r="J112" s="12" t="s">
        <v>757</v>
      </c>
      <c r="P112" s="28" t="s">
        <v>4113</v>
      </c>
      <c r="Q112" s="9" t="s">
        <v>758</v>
      </c>
      <c r="R112" s="9" t="s">
        <v>759</v>
      </c>
      <c r="S112" s="37">
        <f>VLOOKUP(J:J,[1]leaderboard_histograms_fixed_20!$B:$D,2,FALSE)</f>
        <v>2.3645833333333299</v>
      </c>
      <c r="T112" s="37">
        <f>VLOOKUP(J:J,[1]leaderboard_histograms_fixed_20!$B:$D,3,FALSE)</f>
        <v>1.53125</v>
      </c>
      <c r="W112" s="9" t="s">
        <v>760</v>
      </c>
      <c r="X112" s="9" t="s">
        <v>761</v>
      </c>
      <c r="Y112" s="9" t="b">
        <v>1</v>
      </c>
      <c r="Z112" s="9" t="b">
        <v>0</v>
      </c>
      <c r="AA112" s="9" t="b">
        <v>1</v>
      </c>
      <c r="AB112" s="9" t="b">
        <v>0</v>
      </c>
    </row>
    <row r="113" spans="1:28" ht="13.2" x14ac:dyDescent="0.25">
      <c r="A113" s="9" t="s">
        <v>762</v>
      </c>
      <c r="B113" s="9" t="s">
        <v>756</v>
      </c>
      <c r="C113" s="9">
        <v>130</v>
      </c>
      <c r="D113" s="9">
        <v>46</v>
      </c>
      <c r="E113" s="9">
        <v>2018</v>
      </c>
      <c r="F113" s="9">
        <v>2</v>
      </c>
      <c r="G113" s="9">
        <v>16000</v>
      </c>
      <c r="H113" s="9">
        <v>16000</v>
      </c>
      <c r="I113" s="9">
        <v>70</v>
      </c>
      <c r="J113" s="12" t="s">
        <v>763</v>
      </c>
      <c r="P113" s="28" t="s">
        <v>4113</v>
      </c>
      <c r="Q113" s="9" t="s">
        <v>764</v>
      </c>
      <c r="R113" s="9" t="s">
        <v>759</v>
      </c>
      <c r="S113" s="37">
        <f>VLOOKUP(J:J,[1]leaderboard_histograms_fixed_20!$B:$D,2,FALSE)</f>
        <v>2.1065705128205101</v>
      </c>
      <c r="T113" s="37">
        <f>VLOOKUP(J:J,[1]leaderboard_histograms_fixed_20!$B:$D,3,FALSE)</f>
        <v>1.42628205128205</v>
      </c>
      <c r="W113" s="9" t="s">
        <v>760</v>
      </c>
      <c r="X113" s="9" t="s">
        <v>761</v>
      </c>
      <c r="Y113" s="9" t="b">
        <v>1</v>
      </c>
      <c r="Z113" s="9" t="b">
        <v>0</v>
      </c>
      <c r="AA113" s="9" t="b">
        <v>1</v>
      </c>
      <c r="AB113" s="9" t="b">
        <v>0</v>
      </c>
    </row>
    <row r="114" spans="1:28" ht="13.2" x14ac:dyDescent="0.25">
      <c r="A114" s="9" t="s">
        <v>765</v>
      </c>
      <c r="B114" s="9" t="s">
        <v>766</v>
      </c>
      <c r="C114" s="9">
        <v>40</v>
      </c>
      <c r="D114" s="9">
        <v>1060</v>
      </c>
      <c r="E114" s="9">
        <v>2018</v>
      </c>
      <c r="F114" s="9">
        <v>2</v>
      </c>
      <c r="G114" s="9" t="s">
        <v>33</v>
      </c>
      <c r="H114" s="37">
        <v>0</v>
      </c>
      <c r="I114" s="9">
        <v>27</v>
      </c>
      <c r="J114" s="12" t="s">
        <v>767</v>
      </c>
      <c r="O114" s="9" t="s">
        <v>768</v>
      </c>
      <c r="P114" s="9" t="s">
        <v>36</v>
      </c>
      <c r="Q114" s="9" t="s">
        <v>769</v>
      </c>
      <c r="R114" s="9" t="s">
        <v>94</v>
      </c>
      <c r="S114" s="37">
        <f>VLOOKUP(J:J,[1]leaderboard_histograms_fixed_20!$B:$D,2,FALSE)</f>
        <v>1.08607439123911</v>
      </c>
      <c r="T114" s="37">
        <f>VLOOKUP(J:J,[1]leaderboard_histograms_fixed_20!$B:$D,3,FALSE)</f>
        <v>1.07616358453403</v>
      </c>
      <c r="W114" s="9" t="s">
        <v>770</v>
      </c>
      <c r="X114" s="9" t="s">
        <v>771</v>
      </c>
      <c r="Y114" s="9" t="b">
        <v>1</v>
      </c>
      <c r="Z114" s="9" t="b">
        <v>0</v>
      </c>
      <c r="AA114" s="9" t="b">
        <v>1</v>
      </c>
      <c r="AB114" s="9" t="b">
        <v>0</v>
      </c>
    </row>
    <row r="115" spans="1:28" ht="13.2" x14ac:dyDescent="0.25">
      <c r="A115" s="9" t="s">
        <v>772</v>
      </c>
      <c r="B115" s="9" t="s">
        <v>773</v>
      </c>
      <c r="C115" s="9">
        <v>25</v>
      </c>
      <c r="D115" s="9">
        <v>134</v>
      </c>
      <c r="E115" s="9">
        <v>2018</v>
      </c>
      <c r="F115" s="9">
        <v>2</v>
      </c>
      <c r="G115" s="9" t="s">
        <v>33</v>
      </c>
      <c r="H115" s="37">
        <v>0</v>
      </c>
      <c r="I115" s="9">
        <v>27</v>
      </c>
      <c r="J115" s="12" t="s">
        <v>774</v>
      </c>
      <c r="O115" s="9" t="s">
        <v>768</v>
      </c>
      <c r="P115" s="9" t="s">
        <v>36</v>
      </c>
      <c r="Q115" s="9" t="s">
        <v>769</v>
      </c>
      <c r="R115" s="9" t="s">
        <v>94</v>
      </c>
      <c r="S115" s="37">
        <f>VLOOKUP(J:J,[1]leaderboard_histograms_fixed_20!$B:$D,2,FALSE)</f>
        <v>1.0699158764252501</v>
      </c>
      <c r="T115" s="37">
        <f>VLOOKUP(J:J,[1]leaderboard_histograms_fixed_20!$B:$D,3,FALSE)</f>
        <v>1.08440817068184</v>
      </c>
      <c r="W115" s="9" t="s">
        <v>770</v>
      </c>
      <c r="X115" s="9" t="s">
        <v>775</v>
      </c>
      <c r="Y115" s="9" t="b">
        <v>1</v>
      </c>
      <c r="Z115" s="9" t="b">
        <v>0</v>
      </c>
      <c r="AA115" s="9" t="b">
        <v>1</v>
      </c>
      <c r="AB115" s="9" t="b">
        <v>0</v>
      </c>
    </row>
    <row r="116" spans="1:28" ht="13.2" x14ac:dyDescent="0.25">
      <c r="A116" s="9" t="s">
        <v>776</v>
      </c>
      <c r="B116" s="9" t="s">
        <v>777</v>
      </c>
      <c r="C116" s="9">
        <v>259</v>
      </c>
      <c r="D116" s="9">
        <v>1559</v>
      </c>
      <c r="E116" s="9">
        <v>2017</v>
      </c>
      <c r="F116" s="9">
        <v>3</v>
      </c>
      <c r="G116" s="9">
        <v>0</v>
      </c>
      <c r="H116" s="9">
        <v>0</v>
      </c>
      <c r="I116" s="9">
        <v>341</v>
      </c>
      <c r="J116" s="12" t="s">
        <v>778</v>
      </c>
      <c r="K116" s="11" t="s">
        <v>779</v>
      </c>
      <c r="P116" s="28" t="s">
        <v>4113</v>
      </c>
      <c r="Q116" s="9" t="s">
        <v>780</v>
      </c>
      <c r="R116" s="9" t="s">
        <v>94</v>
      </c>
      <c r="S116" s="37"/>
      <c r="T116" s="37"/>
      <c r="W116" s="17" t="s">
        <v>781</v>
      </c>
      <c r="X116" s="9" t="s">
        <v>782</v>
      </c>
      <c r="Y116" s="9" t="b">
        <v>1</v>
      </c>
      <c r="Z116" s="9" t="b">
        <v>0</v>
      </c>
      <c r="AA116" s="9" t="b">
        <v>1</v>
      </c>
      <c r="AB116" s="9" t="b">
        <v>0</v>
      </c>
    </row>
    <row r="117" spans="1:28" ht="13.2" x14ac:dyDescent="0.25">
      <c r="A117" s="9" t="s">
        <v>783</v>
      </c>
      <c r="B117" s="9" t="s">
        <v>784</v>
      </c>
      <c r="C117" s="9">
        <v>34</v>
      </c>
      <c r="D117" s="9">
        <v>195</v>
      </c>
      <c r="E117" s="9">
        <v>2018</v>
      </c>
      <c r="F117" s="9">
        <v>3</v>
      </c>
      <c r="G117" s="9">
        <v>100</v>
      </c>
      <c r="H117" s="9">
        <v>100</v>
      </c>
      <c r="I117" s="9">
        <v>105</v>
      </c>
      <c r="J117" s="12" t="s">
        <v>785</v>
      </c>
      <c r="O117" s="9" t="s">
        <v>59</v>
      </c>
      <c r="P117" s="9" t="s">
        <v>36</v>
      </c>
      <c r="Q117" s="9" t="s">
        <v>786</v>
      </c>
      <c r="R117" s="9" t="s">
        <v>787</v>
      </c>
      <c r="S117" s="37">
        <f>VLOOKUP(J:J,[1]leaderboard_histograms_fixed_20!$B:$D,2,FALSE)</f>
        <v>1.2210526315789401</v>
      </c>
      <c r="T117" s="37">
        <f>VLOOKUP(J:J,[1]leaderboard_histograms_fixed_20!$B:$D,3,FALSE)</f>
        <v>1.1127098321342901</v>
      </c>
      <c r="W117" s="17" t="s">
        <v>788</v>
      </c>
      <c r="X117" s="9" t="s">
        <v>789</v>
      </c>
      <c r="Y117" s="9" t="b">
        <v>1</v>
      </c>
      <c r="Z117" s="9" t="b">
        <v>1</v>
      </c>
      <c r="AA117" s="9" t="b">
        <v>1</v>
      </c>
      <c r="AB117" s="9" t="b">
        <v>0</v>
      </c>
    </row>
    <row r="118" spans="1:28" ht="13.2" x14ac:dyDescent="0.25">
      <c r="A118" s="9" t="s">
        <v>790</v>
      </c>
      <c r="B118" s="9" t="s">
        <v>791</v>
      </c>
      <c r="C118" s="9">
        <v>190</v>
      </c>
      <c r="D118" s="9">
        <v>240</v>
      </c>
      <c r="E118" s="9">
        <v>2018</v>
      </c>
      <c r="F118" s="9">
        <v>2</v>
      </c>
      <c r="G118" s="9" t="s">
        <v>33</v>
      </c>
      <c r="H118" s="37">
        <v>0</v>
      </c>
      <c r="I118" s="9">
        <v>71</v>
      </c>
      <c r="J118" s="12" t="s">
        <v>792</v>
      </c>
      <c r="P118" s="28" t="s">
        <v>4113</v>
      </c>
      <c r="Q118" s="9" t="s">
        <v>793</v>
      </c>
      <c r="R118" s="9" t="s">
        <v>793</v>
      </c>
      <c r="S118" s="37">
        <f>VLOOKUP(J:J,[1]leaderboard_histograms_fixed_20!$B:$D,2,FALSE)</f>
        <v>1.23310972511652</v>
      </c>
      <c r="T118" s="37">
        <f>VLOOKUP(J:J,[1]leaderboard_histograms_fixed_20!$B:$D,3,FALSE)</f>
        <v>1.20004299688272</v>
      </c>
      <c r="V118" s="9" t="s">
        <v>794</v>
      </c>
      <c r="W118" s="9" t="s">
        <v>795</v>
      </c>
      <c r="X118" s="9" t="s">
        <v>796</v>
      </c>
      <c r="Y118" s="9" t="b">
        <v>0</v>
      </c>
      <c r="Z118" s="9" t="b">
        <v>0</v>
      </c>
      <c r="AA118" s="9" t="b">
        <v>1</v>
      </c>
      <c r="AB118" s="9" t="b">
        <v>0</v>
      </c>
    </row>
    <row r="119" spans="1:28" ht="13.2" x14ac:dyDescent="0.25">
      <c r="A119" s="9" t="s">
        <v>797</v>
      </c>
      <c r="B119" s="9" t="s">
        <v>791</v>
      </c>
      <c r="C119" s="9">
        <v>134</v>
      </c>
      <c r="D119" s="9">
        <v>42</v>
      </c>
      <c r="E119" s="9">
        <v>2018</v>
      </c>
      <c r="F119" s="9">
        <v>2</v>
      </c>
      <c r="G119" s="9" t="s">
        <v>33</v>
      </c>
      <c r="H119" s="37">
        <v>0</v>
      </c>
      <c r="I119" s="9">
        <v>71</v>
      </c>
      <c r="J119" s="26" t="s">
        <v>798</v>
      </c>
      <c r="O119" s="9" t="s">
        <v>492</v>
      </c>
      <c r="P119" s="9" t="s">
        <v>36</v>
      </c>
      <c r="Q119" s="9" t="s">
        <v>799</v>
      </c>
      <c r="R119" s="9" t="s">
        <v>94</v>
      </c>
      <c r="S119" s="37">
        <f>VLOOKUP(J:J,[1]leaderboard_histograms_fixed_20!$B:$D,2,FALSE)</f>
        <v>1.1968639076334899</v>
      </c>
      <c r="T119" s="37">
        <f>VLOOKUP(J:J,[1]leaderboard_histograms_fixed_20!$B:$D,3,FALSE)</f>
        <v>1.1528403967538301</v>
      </c>
      <c r="V119" s="9" t="s">
        <v>800</v>
      </c>
      <c r="W119" s="9" t="s">
        <v>498</v>
      </c>
      <c r="X119" s="9" t="s">
        <v>707</v>
      </c>
      <c r="Y119" s="9" t="b">
        <v>0</v>
      </c>
      <c r="Z119" s="9" t="b">
        <v>0</v>
      </c>
      <c r="AA119" s="9" t="b">
        <v>1</v>
      </c>
      <c r="AB119" s="9" t="b">
        <v>0</v>
      </c>
    </row>
    <row r="120" spans="1:28" ht="13.2" x14ac:dyDescent="0.25">
      <c r="A120" s="9" t="s">
        <v>801</v>
      </c>
      <c r="B120" s="9" t="s">
        <v>791</v>
      </c>
      <c r="C120" s="9">
        <v>253</v>
      </c>
      <c r="D120" s="9">
        <v>219</v>
      </c>
      <c r="E120" s="9">
        <v>2018</v>
      </c>
      <c r="F120" s="9">
        <v>2</v>
      </c>
      <c r="G120" s="9" t="s">
        <v>33</v>
      </c>
      <c r="H120" s="37">
        <v>0</v>
      </c>
      <c r="I120" s="9">
        <v>71</v>
      </c>
      <c r="J120" s="12" t="s">
        <v>802</v>
      </c>
      <c r="O120" s="9" t="s">
        <v>492</v>
      </c>
      <c r="P120" s="28" t="s">
        <v>4113</v>
      </c>
      <c r="Q120" s="9" t="s">
        <v>803</v>
      </c>
      <c r="R120" s="9" t="s">
        <v>326</v>
      </c>
      <c r="S120" s="37">
        <f>VLOOKUP(J:J,[1]leaderboard_histograms_fixed_20!$B:$D,2,FALSE)</f>
        <v>1.43132985497719</v>
      </c>
      <c r="T120" s="37">
        <f>VLOOKUP(J:J,[1]leaderboard_histograms_fixed_20!$B:$D,3,FALSE)</f>
        <v>1.35169738118331</v>
      </c>
      <c r="W120" s="9" t="s">
        <v>795</v>
      </c>
      <c r="X120" s="9" t="s">
        <v>796</v>
      </c>
      <c r="Y120" s="9" t="b">
        <v>0</v>
      </c>
      <c r="Z120" s="9" t="b">
        <v>1</v>
      </c>
      <c r="AA120" s="9" t="b">
        <v>1</v>
      </c>
      <c r="AB120" s="9" t="b">
        <v>0</v>
      </c>
    </row>
    <row r="121" spans="1:28" ht="13.2" x14ac:dyDescent="0.25">
      <c r="A121" s="9" t="s">
        <v>804</v>
      </c>
      <c r="B121" s="9" t="s">
        <v>805</v>
      </c>
      <c r="C121" s="9">
        <v>68</v>
      </c>
      <c r="D121" s="9">
        <v>98</v>
      </c>
      <c r="E121" s="9">
        <v>2018</v>
      </c>
      <c r="F121" s="9">
        <v>2</v>
      </c>
      <c r="G121" s="9" t="s">
        <v>33</v>
      </c>
      <c r="H121" s="37">
        <v>0</v>
      </c>
      <c r="I121" s="9">
        <v>141</v>
      </c>
      <c r="J121" s="12" t="s">
        <v>806</v>
      </c>
      <c r="O121" s="9" t="s">
        <v>492</v>
      </c>
      <c r="P121" s="28" t="s">
        <v>4113</v>
      </c>
      <c r="Q121" s="9" t="s">
        <v>807</v>
      </c>
      <c r="R121" s="9" t="s">
        <v>808</v>
      </c>
      <c r="S121" s="37">
        <f>VLOOKUP(J:J,[1]leaderboard_histograms_fixed_20!$B:$D,2,FALSE)</f>
        <v>1.2121212121212099</v>
      </c>
      <c r="T121" s="37">
        <f>VLOOKUP(J:J,[1]leaderboard_histograms_fixed_20!$B:$D,3,FALSE)</f>
        <v>1.0909090909090899</v>
      </c>
      <c r="W121" s="17" t="s">
        <v>809</v>
      </c>
      <c r="X121" s="9" t="s">
        <v>810</v>
      </c>
      <c r="Y121" s="9" t="b">
        <v>1</v>
      </c>
      <c r="Z121" s="9" t="b">
        <v>0</v>
      </c>
      <c r="AA121" s="9" t="b">
        <v>1</v>
      </c>
      <c r="AB121" s="9" t="b">
        <v>0</v>
      </c>
    </row>
    <row r="122" spans="1:28" ht="13.2" x14ac:dyDescent="0.25">
      <c r="A122" s="9" t="s">
        <v>811</v>
      </c>
      <c r="B122" s="9" t="s">
        <v>812</v>
      </c>
      <c r="C122" s="9">
        <v>53</v>
      </c>
      <c r="D122" s="9">
        <v>11</v>
      </c>
      <c r="E122" s="9">
        <v>2018</v>
      </c>
      <c r="F122" s="9">
        <v>2</v>
      </c>
      <c r="G122" s="9" t="s">
        <v>33</v>
      </c>
      <c r="H122" s="37">
        <v>0</v>
      </c>
      <c r="I122" s="9">
        <v>141</v>
      </c>
      <c r="J122" s="12" t="s">
        <v>813</v>
      </c>
      <c r="O122" s="9" t="s">
        <v>492</v>
      </c>
      <c r="P122" s="28" t="s">
        <v>4113</v>
      </c>
      <c r="Q122" s="9" t="s">
        <v>814</v>
      </c>
      <c r="R122" s="9" t="s">
        <v>815</v>
      </c>
      <c r="S122" s="37"/>
      <c r="T122" s="37"/>
      <c r="W122" s="17" t="s">
        <v>809</v>
      </c>
      <c r="X122" s="9" t="s">
        <v>810</v>
      </c>
      <c r="Y122" s="9" t="b">
        <v>1</v>
      </c>
      <c r="Z122" s="9" t="b">
        <v>0</v>
      </c>
      <c r="AA122" s="9" t="b">
        <v>1</v>
      </c>
      <c r="AB122" s="9" t="b">
        <v>0</v>
      </c>
    </row>
    <row r="123" spans="1:28" ht="13.2" x14ac:dyDescent="0.25">
      <c r="A123" s="9" t="s">
        <v>816</v>
      </c>
      <c r="B123" s="9" t="s">
        <v>817</v>
      </c>
      <c r="C123" s="9">
        <v>97</v>
      </c>
      <c r="D123" s="9">
        <v>83</v>
      </c>
      <c r="E123" s="9">
        <v>2018</v>
      </c>
      <c r="F123" s="9">
        <v>2</v>
      </c>
      <c r="G123" s="9" t="s">
        <v>33</v>
      </c>
      <c r="H123" s="37">
        <v>0</v>
      </c>
      <c r="I123" s="9">
        <v>141</v>
      </c>
      <c r="J123" s="12" t="s">
        <v>818</v>
      </c>
      <c r="O123" s="9" t="s">
        <v>492</v>
      </c>
      <c r="P123" s="28" t="s">
        <v>4113</v>
      </c>
      <c r="Q123" s="9" t="s">
        <v>819</v>
      </c>
      <c r="R123" s="9" t="s">
        <v>815</v>
      </c>
      <c r="S123" s="37">
        <f>VLOOKUP(J:J,[1]leaderboard_histograms_fixed_20!$B:$D,2,FALSE)</f>
        <v>5.9999909090908998</v>
      </c>
      <c r="T123" s="37">
        <f>VLOOKUP(J:J,[1]leaderboard_histograms_fixed_20!$B:$D,3,FALSE)</f>
        <v>5.3333000000000004</v>
      </c>
      <c r="W123" s="17" t="s">
        <v>809</v>
      </c>
      <c r="X123" s="9" t="s">
        <v>820</v>
      </c>
      <c r="Y123" s="9" t="b">
        <v>1</v>
      </c>
      <c r="Z123" s="9" t="b">
        <v>0</v>
      </c>
      <c r="AA123" s="9" t="b">
        <v>1</v>
      </c>
      <c r="AB123" s="9" t="b">
        <v>0</v>
      </c>
    </row>
    <row r="124" spans="1:28" ht="13.2" x14ac:dyDescent="0.25">
      <c r="A124" s="9" t="s">
        <v>821</v>
      </c>
      <c r="B124" s="9"/>
      <c r="C124" s="9">
        <v>79</v>
      </c>
      <c r="D124" s="9">
        <v>192</v>
      </c>
      <c r="E124" s="9">
        <v>2018</v>
      </c>
      <c r="F124" s="9">
        <v>3</v>
      </c>
      <c r="G124" s="9" t="s">
        <v>33</v>
      </c>
      <c r="H124" s="37">
        <v>0</v>
      </c>
      <c r="I124" s="9">
        <v>70</v>
      </c>
      <c r="J124" s="12" t="s">
        <v>822</v>
      </c>
      <c r="O124" s="9" t="s">
        <v>492</v>
      </c>
      <c r="P124" s="28" t="s">
        <v>4113</v>
      </c>
      <c r="Q124" s="9" t="s">
        <v>823</v>
      </c>
      <c r="R124" s="9" t="s">
        <v>815</v>
      </c>
      <c r="S124" s="37"/>
      <c r="T124" s="37"/>
      <c r="W124" s="9" t="s">
        <v>824</v>
      </c>
      <c r="X124" s="9" t="s">
        <v>825</v>
      </c>
      <c r="Y124" s="9" t="b">
        <v>1</v>
      </c>
      <c r="Z124" s="9" t="b">
        <v>0</v>
      </c>
      <c r="AA124" s="9" t="b">
        <v>1</v>
      </c>
      <c r="AB124" s="9" t="b">
        <v>0</v>
      </c>
    </row>
    <row r="125" spans="1:28" ht="13.2" x14ac:dyDescent="0.25">
      <c r="A125" s="9" t="s">
        <v>826</v>
      </c>
      <c r="B125" s="9"/>
      <c r="C125" s="9">
        <v>54</v>
      </c>
      <c r="D125" s="9">
        <v>47</v>
      </c>
      <c r="E125" s="9">
        <v>2018</v>
      </c>
      <c r="F125" s="9">
        <v>3</v>
      </c>
      <c r="G125" s="9" t="s">
        <v>33</v>
      </c>
      <c r="H125" s="37">
        <v>0</v>
      </c>
      <c r="I125" s="9">
        <v>70</v>
      </c>
      <c r="J125" s="12" t="s">
        <v>827</v>
      </c>
      <c r="O125" s="9" t="s">
        <v>492</v>
      </c>
      <c r="P125" s="28" t="s">
        <v>4113</v>
      </c>
      <c r="Q125" s="9" t="s">
        <v>828</v>
      </c>
      <c r="R125" s="9" t="s">
        <v>815</v>
      </c>
      <c r="S125" s="37"/>
      <c r="T125" s="37"/>
      <c r="W125" s="9" t="s">
        <v>824</v>
      </c>
      <c r="X125" s="9" t="s">
        <v>825</v>
      </c>
      <c r="Y125" s="9" t="b">
        <v>1</v>
      </c>
      <c r="Z125" s="9" t="b">
        <v>0</v>
      </c>
      <c r="AA125" s="9" t="b">
        <v>1</v>
      </c>
      <c r="AB125" s="9" t="b">
        <v>0</v>
      </c>
    </row>
    <row r="126" spans="1:28" ht="13.2" x14ac:dyDescent="0.25">
      <c r="A126" s="9" t="s">
        <v>829</v>
      </c>
      <c r="B126" s="9" t="s">
        <v>830</v>
      </c>
      <c r="C126" s="9">
        <v>25</v>
      </c>
      <c r="D126" s="9">
        <v>50</v>
      </c>
      <c r="E126" s="9">
        <v>2018</v>
      </c>
      <c r="F126" s="9">
        <v>2</v>
      </c>
      <c r="G126" s="9" t="s">
        <v>33</v>
      </c>
      <c r="H126" s="37">
        <v>0</v>
      </c>
      <c r="I126" s="9">
        <v>49</v>
      </c>
      <c r="J126" s="12" t="s">
        <v>831</v>
      </c>
      <c r="O126" s="9" t="s">
        <v>492</v>
      </c>
      <c r="P126" s="28" t="s">
        <v>4113</v>
      </c>
      <c r="Q126" s="9" t="s">
        <v>832</v>
      </c>
      <c r="R126" s="9" t="s">
        <v>60</v>
      </c>
      <c r="S126" s="37">
        <f>VLOOKUP(J:J,[1]leaderboard_histograms_fixed_20!$B:$D,2,FALSE)</f>
        <v>1.1808118081180801</v>
      </c>
      <c r="T126" s="37">
        <f>VLOOKUP(J:J,[1]leaderboard_histograms_fixed_20!$B:$D,3,FALSE)</f>
        <v>1.18518518518518</v>
      </c>
      <c r="W126" s="9" t="s">
        <v>122</v>
      </c>
      <c r="X126" s="9" t="s">
        <v>122</v>
      </c>
      <c r="Y126" s="9" t="b">
        <v>0</v>
      </c>
      <c r="Z126" s="9" t="b">
        <v>0</v>
      </c>
      <c r="AA126" s="9" t="b">
        <v>1</v>
      </c>
      <c r="AB126" s="9" t="b">
        <v>0</v>
      </c>
    </row>
    <row r="127" spans="1:28" ht="13.2" x14ac:dyDescent="0.25">
      <c r="A127" s="9" t="s">
        <v>833</v>
      </c>
      <c r="B127" s="9" t="s">
        <v>834</v>
      </c>
      <c r="C127" s="9">
        <v>45</v>
      </c>
      <c r="D127" s="9">
        <v>27</v>
      </c>
      <c r="E127" s="9">
        <v>2018</v>
      </c>
      <c r="F127" s="9">
        <v>2</v>
      </c>
      <c r="G127" s="9" t="s">
        <v>33</v>
      </c>
      <c r="H127" s="37">
        <v>0</v>
      </c>
      <c r="I127" s="9">
        <v>50</v>
      </c>
      <c r="J127" s="12" t="s">
        <v>835</v>
      </c>
      <c r="O127" s="9" t="s">
        <v>492</v>
      </c>
      <c r="P127" s="28" t="s">
        <v>4113</v>
      </c>
      <c r="Q127" s="9" t="s">
        <v>836</v>
      </c>
      <c r="R127" s="9" t="s">
        <v>60</v>
      </c>
      <c r="S127" s="37">
        <f>VLOOKUP(J:J,[1]leaderboard_histograms_fixed_20!$B:$D,2,FALSE)</f>
        <v>1.13744075829383</v>
      </c>
      <c r="T127" s="37">
        <f>VLOOKUP(J:J,[1]leaderboard_histograms_fixed_20!$B:$D,3,FALSE)</f>
        <v>1.1764705882352899</v>
      </c>
      <c r="W127" s="9" t="s">
        <v>122</v>
      </c>
      <c r="X127" s="9" t="s">
        <v>122</v>
      </c>
      <c r="Y127" s="9" t="b">
        <v>0</v>
      </c>
      <c r="Z127" s="9" t="b">
        <v>0</v>
      </c>
      <c r="AA127" s="9" t="b">
        <v>1</v>
      </c>
      <c r="AB127" s="9" t="b">
        <v>0</v>
      </c>
    </row>
    <row r="128" spans="1:28" ht="13.2" x14ac:dyDescent="0.25">
      <c r="A128" s="27" t="s">
        <v>837</v>
      </c>
      <c r="B128" s="9" t="s">
        <v>838</v>
      </c>
      <c r="C128" s="9">
        <v>61</v>
      </c>
      <c r="D128" s="9">
        <v>205</v>
      </c>
      <c r="E128" s="9">
        <v>2018</v>
      </c>
      <c r="F128" s="9">
        <v>2</v>
      </c>
      <c r="G128" s="9" t="s">
        <v>33</v>
      </c>
      <c r="H128" s="37">
        <v>0</v>
      </c>
      <c r="I128" s="9">
        <v>101</v>
      </c>
      <c r="J128" s="12" t="s">
        <v>839</v>
      </c>
      <c r="O128" s="9" t="s">
        <v>492</v>
      </c>
      <c r="P128" s="28" t="s">
        <v>4113</v>
      </c>
      <c r="Q128" s="9" t="s">
        <v>723</v>
      </c>
      <c r="R128" s="9" t="s">
        <v>60</v>
      </c>
      <c r="S128" s="37"/>
      <c r="T128" s="37"/>
      <c r="W128" s="9" t="s">
        <v>498</v>
      </c>
      <c r="X128" s="9" t="s">
        <v>840</v>
      </c>
      <c r="Y128" s="9" t="b">
        <v>1</v>
      </c>
      <c r="Z128" s="9" t="b">
        <v>0</v>
      </c>
      <c r="AA128" s="9" t="b">
        <v>1</v>
      </c>
      <c r="AB128" s="9" t="b">
        <v>0</v>
      </c>
    </row>
    <row r="129" spans="1:31" ht="13.2" x14ac:dyDescent="0.25">
      <c r="A129" s="9" t="s">
        <v>841</v>
      </c>
      <c r="B129" s="9" t="s">
        <v>838</v>
      </c>
      <c r="C129" s="9">
        <v>82</v>
      </c>
      <c r="D129" s="9">
        <v>240</v>
      </c>
      <c r="E129" s="9">
        <v>2018</v>
      </c>
      <c r="F129" s="9">
        <v>2</v>
      </c>
      <c r="G129" s="9" t="s">
        <v>33</v>
      </c>
      <c r="H129" s="37">
        <v>0</v>
      </c>
      <c r="I129" s="9">
        <v>101</v>
      </c>
      <c r="J129" s="12" t="s">
        <v>842</v>
      </c>
      <c r="O129" s="9" t="s">
        <v>492</v>
      </c>
      <c r="P129" s="28" t="s">
        <v>4113</v>
      </c>
      <c r="Q129" s="9" t="s">
        <v>723</v>
      </c>
      <c r="R129" s="9" t="s">
        <v>94</v>
      </c>
      <c r="S129" s="37"/>
      <c r="T129" s="37"/>
      <c r="W129" s="17" t="s">
        <v>843</v>
      </c>
      <c r="X129" s="9" t="s">
        <v>844</v>
      </c>
      <c r="Y129" s="9" t="b">
        <v>1</v>
      </c>
      <c r="Z129" s="9" t="b">
        <v>0</v>
      </c>
      <c r="AA129" s="9" t="b">
        <v>1</v>
      </c>
      <c r="AB129" s="9" t="b">
        <v>0</v>
      </c>
    </row>
    <row r="130" spans="1:31" ht="13.2" x14ac:dyDescent="0.25">
      <c r="A130" s="29" t="s">
        <v>845</v>
      </c>
      <c r="B130" s="29" t="s">
        <v>846</v>
      </c>
      <c r="C130" s="29">
        <v>1850</v>
      </c>
      <c r="D130" s="29">
        <v>24318</v>
      </c>
      <c r="E130" s="29">
        <v>2018</v>
      </c>
      <c r="F130" s="29">
        <v>2</v>
      </c>
      <c r="G130" s="29" t="s">
        <v>33</v>
      </c>
      <c r="H130" s="37">
        <v>0</v>
      </c>
      <c r="I130" s="29">
        <v>74</v>
      </c>
      <c r="J130" s="30" t="s">
        <v>847</v>
      </c>
      <c r="K130" s="31"/>
      <c r="L130" s="31"/>
      <c r="M130" s="31"/>
      <c r="N130" s="31"/>
      <c r="O130" s="29" t="s">
        <v>492</v>
      </c>
      <c r="P130" s="28" t="s">
        <v>4113</v>
      </c>
      <c r="Q130" s="29" t="s">
        <v>848</v>
      </c>
      <c r="R130" s="29" t="s">
        <v>432</v>
      </c>
      <c r="S130" s="37">
        <f>VLOOKUP(J:J,[1]leaderboard_histograms_fixed_20!$B:$D,2,FALSE)</f>
        <v>1.1969496021220101</v>
      </c>
      <c r="T130" s="37">
        <f>VLOOKUP(J:J,[1]leaderboard_histograms_fixed_20!$B:$D,3,FALSE)</f>
        <v>1.0744047619047601</v>
      </c>
      <c r="U130" s="31"/>
      <c r="V130" s="31"/>
      <c r="W130" s="29" t="s">
        <v>173</v>
      </c>
      <c r="X130" s="29" t="s">
        <v>849</v>
      </c>
      <c r="Y130" s="29" t="b">
        <v>1</v>
      </c>
      <c r="Z130" s="29" t="b">
        <v>0</v>
      </c>
      <c r="AA130" s="29" t="b">
        <v>1</v>
      </c>
      <c r="AB130" s="29" t="b">
        <v>0</v>
      </c>
      <c r="AC130" s="31"/>
      <c r="AD130" s="31"/>
      <c r="AE130" s="31"/>
    </row>
    <row r="131" spans="1:31" ht="13.2" x14ac:dyDescent="0.25">
      <c r="A131" s="9" t="s">
        <v>850</v>
      </c>
      <c r="B131" s="9" t="s">
        <v>851</v>
      </c>
      <c r="C131" s="9">
        <v>195</v>
      </c>
      <c r="D131" s="9">
        <v>348</v>
      </c>
      <c r="E131" s="9">
        <v>2018</v>
      </c>
      <c r="F131" s="9">
        <v>2</v>
      </c>
      <c r="G131" s="9">
        <v>15000</v>
      </c>
      <c r="H131" s="9">
        <v>15000</v>
      </c>
      <c r="I131" s="9">
        <v>98</v>
      </c>
      <c r="J131" s="12" t="s">
        <v>852</v>
      </c>
      <c r="P131" s="9" t="s">
        <v>110</v>
      </c>
      <c r="Q131" s="9" t="s">
        <v>853</v>
      </c>
      <c r="R131" s="9" t="s">
        <v>311</v>
      </c>
      <c r="S131" s="37">
        <f>VLOOKUP(J:J,[1]leaderboard_histograms_fixed_20!$B:$D,2,FALSE)</f>
        <v>1.6666666666666601</v>
      </c>
      <c r="T131" s="37">
        <f>VLOOKUP(J:J,[1]leaderboard_histograms_fixed_20!$B:$D,3,FALSE)</f>
        <v>1.6666666666666601</v>
      </c>
      <c r="W131" s="9" t="s">
        <v>112</v>
      </c>
      <c r="X131" s="9" t="s">
        <v>854</v>
      </c>
      <c r="Y131" s="9" t="b">
        <v>0</v>
      </c>
      <c r="Z131" s="9" t="b">
        <v>0</v>
      </c>
      <c r="AA131" s="9" t="b">
        <v>1</v>
      </c>
      <c r="AB131" s="9" t="b">
        <v>1</v>
      </c>
    </row>
    <row r="132" spans="1:31" ht="13.2" x14ac:dyDescent="0.25">
      <c r="A132" s="9" t="s">
        <v>855</v>
      </c>
      <c r="B132" s="9" t="s">
        <v>856</v>
      </c>
      <c r="C132" s="9">
        <v>45</v>
      </c>
      <c r="D132" s="9">
        <v>10</v>
      </c>
      <c r="E132" s="9">
        <v>2018</v>
      </c>
      <c r="F132" s="9">
        <v>2</v>
      </c>
      <c r="G132" s="9" t="s">
        <v>33</v>
      </c>
      <c r="H132" s="37">
        <v>0</v>
      </c>
      <c r="I132" s="9">
        <v>166</v>
      </c>
      <c r="J132" s="12" t="s">
        <v>857</v>
      </c>
      <c r="O132" s="9" t="s">
        <v>858</v>
      </c>
      <c r="P132" s="9" t="s">
        <v>36</v>
      </c>
      <c r="Q132" s="9" t="s">
        <v>859</v>
      </c>
      <c r="R132" s="9" t="s">
        <v>311</v>
      </c>
      <c r="S132" s="37"/>
      <c r="T132" s="37"/>
      <c r="W132" s="9" t="s">
        <v>860</v>
      </c>
      <c r="X132" s="9" t="s">
        <v>861</v>
      </c>
      <c r="Y132" s="9" t="b">
        <v>1</v>
      </c>
      <c r="Z132" s="9" t="b">
        <v>0</v>
      </c>
      <c r="AA132" s="9" t="b">
        <v>1</v>
      </c>
      <c r="AB132" s="9" t="b">
        <v>0</v>
      </c>
    </row>
    <row r="133" spans="1:31" ht="13.2" x14ac:dyDescent="0.25">
      <c r="A133" s="9" t="s">
        <v>862</v>
      </c>
      <c r="B133" s="9" t="s">
        <v>863</v>
      </c>
      <c r="C133" s="9">
        <v>46</v>
      </c>
      <c r="D133" s="9">
        <v>99</v>
      </c>
      <c r="E133" s="9">
        <v>2019</v>
      </c>
      <c r="F133" s="9">
        <v>1</v>
      </c>
      <c r="G133" s="9">
        <v>3700</v>
      </c>
      <c r="H133" s="9">
        <v>3700</v>
      </c>
      <c r="I133" s="9">
        <v>15</v>
      </c>
      <c r="J133" s="12" t="s">
        <v>864</v>
      </c>
      <c r="O133" s="9" t="s">
        <v>335</v>
      </c>
      <c r="P133" s="28" t="s">
        <v>4113</v>
      </c>
      <c r="Q133" s="9" t="s">
        <v>865</v>
      </c>
      <c r="R133" s="9" t="s">
        <v>60</v>
      </c>
      <c r="S133" s="37">
        <f>VLOOKUP(J:J,[1]leaderboard_histograms_fixed_20!$B:$D,2,FALSE)</f>
        <v>1.25183016105417</v>
      </c>
      <c r="T133" s="37">
        <f>VLOOKUP(J:J,[1]leaderboard_histograms_fixed_20!$B:$D,3,FALSE)</f>
        <v>1.0326086956521701</v>
      </c>
      <c r="W133" s="9" t="s">
        <v>630</v>
      </c>
      <c r="X133" s="9" t="s">
        <v>866</v>
      </c>
      <c r="Y133" s="9" t="b">
        <v>0</v>
      </c>
      <c r="Z133" s="9" t="b">
        <v>0</v>
      </c>
      <c r="AA133" s="9" t="b">
        <v>1</v>
      </c>
      <c r="AB133" s="9" t="b">
        <v>1</v>
      </c>
    </row>
    <row r="134" spans="1:31" ht="13.2" x14ac:dyDescent="0.25">
      <c r="A134" s="32" t="s">
        <v>867</v>
      </c>
      <c r="B134" s="9" t="s">
        <v>868</v>
      </c>
      <c r="C134" s="9">
        <v>93</v>
      </c>
      <c r="D134" s="9">
        <v>104</v>
      </c>
      <c r="E134" s="9">
        <v>2019</v>
      </c>
      <c r="F134" s="9">
        <v>2</v>
      </c>
      <c r="G134" s="9" t="s">
        <v>33</v>
      </c>
      <c r="H134" s="37">
        <v>0</v>
      </c>
      <c r="I134" s="9">
        <v>84</v>
      </c>
      <c r="J134" s="12" t="s">
        <v>869</v>
      </c>
      <c r="O134" s="9" t="s">
        <v>492</v>
      </c>
      <c r="P134" s="28" t="s">
        <v>4113</v>
      </c>
      <c r="Q134" s="9" t="s">
        <v>870</v>
      </c>
      <c r="R134" s="9" t="s">
        <v>60</v>
      </c>
      <c r="S134" s="37">
        <f>VLOOKUP(J:J,[1]leaderboard_histograms_fixed_20!$B:$D,2,FALSE)</f>
        <v>1.13436890910164</v>
      </c>
      <c r="T134" s="37">
        <f>VLOOKUP(J:J,[1]leaderboard_histograms_fixed_20!$B:$D,3,FALSE)</f>
        <v>1.1166538756715201</v>
      </c>
      <c r="W134" s="9" t="s">
        <v>498</v>
      </c>
      <c r="X134" s="9" t="s">
        <v>498</v>
      </c>
      <c r="Y134" s="9" t="b">
        <v>0</v>
      </c>
      <c r="Z134" s="9" t="b">
        <v>0</v>
      </c>
      <c r="AA134" s="9" t="b">
        <v>1</v>
      </c>
      <c r="AB134" s="9" t="b">
        <v>0</v>
      </c>
    </row>
    <row r="135" spans="1:31" ht="13.2" x14ac:dyDescent="0.25">
      <c r="A135" s="9" t="s">
        <v>871</v>
      </c>
      <c r="B135" s="9" t="s">
        <v>868</v>
      </c>
      <c r="C135" s="9">
        <v>133</v>
      </c>
      <c r="D135" s="9">
        <v>347</v>
      </c>
      <c r="E135" s="9">
        <v>2019</v>
      </c>
      <c r="F135" s="9">
        <v>2</v>
      </c>
      <c r="G135" s="9" t="s">
        <v>33</v>
      </c>
      <c r="H135" s="37">
        <v>0</v>
      </c>
      <c r="I135" s="9">
        <v>84</v>
      </c>
      <c r="J135" s="12" t="s">
        <v>872</v>
      </c>
      <c r="O135" s="9" t="s">
        <v>492</v>
      </c>
      <c r="P135" s="28" t="s">
        <v>4114</v>
      </c>
      <c r="Q135" s="9" t="s">
        <v>873</v>
      </c>
      <c r="R135" s="9" t="s">
        <v>60</v>
      </c>
      <c r="S135" s="37">
        <f>VLOOKUP(J:J,[1]leaderboard_histograms_fixed_20!$B:$D,2,FALSE)</f>
        <v>2.1743638077285499</v>
      </c>
      <c r="T135" s="37">
        <f>VLOOKUP(J:J,[1]leaderboard_histograms_fixed_20!$B:$D,3,FALSE)</f>
        <v>1.94683544303797</v>
      </c>
      <c r="W135" s="9" t="s">
        <v>874</v>
      </c>
      <c r="X135" s="9" t="s">
        <v>282</v>
      </c>
      <c r="Y135" s="9" t="b">
        <v>0</v>
      </c>
      <c r="Z135" s="9" t="b">
        <v>0</v>
      </c>
      <c r="AA135" s="9" t="b">
        <v>1</v>
      </c>
      <c r="AB135" s="9" t="b">
        <v>0</v>
      </c>
    </row>
    <row r="136" spans="1:31" ht="13.2" x14ac:dyDescent="0.25">
      <c r="A136" s="9" t="s">
        <v>875</v>
      </c>
      <c r="B136" s="9" t="s">
        <v>868</v>
      </c>
      <c r="C136" s="9">
        <v>571</v>
      </c>
      <c r="D136" s="9">
        <v>286</v>
      </c>
      <c r="E136" s="9">
        <v>2019</v>
      </c>
      <c r="F136" s="9">
        <v>2</v>
      </c>
      <c r="G136" s="9" t="s">
        <v>33</v>
      </c>
      <c r="H136" s="37">
        <v>0</v>
      </c>
      <c r="I136" s="9">
        <v>84</v>
      </c>
      <c r="J136" s="12" t="s">
        <v>876</v>
      </c>
      <c r="O136" s="9" t="s">
        <v>492</v>
      </c>
      <c r="P136" s="28" t="s">
        <v>4113</v>
      </c>
      <c r="Q136" s="9" t="s">
        <v>877</v>
      </c>
      <c r="R136" s="9" t="s">
        <v>60</v>
      </c>
      <c r="S136" s="37">
        <f>VLOOKUP(J:J,[1]leaderboard_histograms_fixed_20!$B:$D,2,FALSE)</f>
        <v>1.1721351783724501</v>
      </c>
      <c r="T136" s="37">
        <f>VLOOKUP(J:J,[1]leaderboard_histograms_fixed_20!$B:$D,3,FALSE)</f>
        <v>1.1532195832976</v>
      </c>
      <c r="W136" s="9" t="s">
        <v>795</v>
      </c>
      <c r="X136" s="9" t="s">
        <v>796</v>
      </c>
      <c r="Y136" s="9" t="b">
        <v>0</v>
      </c>
      <c r="Z136" s="9" t="b">
        <v>0</v>
      </c>
      <c r="AA136" s="9" t="b">
        <v>1</v>
      </c>
      <c r="AB136" s="9" t="b">
        <v>0</v>
      </c>
    </row>
    <row r="137" spans="1:31" ht="13.2" x14ac:dyDescent="0.25">
      <c r="A137" s="9" t="s">
        <v>878</v>
      </c>
      <c r="B137" s="9" t="s">
        <v>868</v>
      </c>
      <c r="C137" s="9">
        <v>252</v>
      </c>
      <c r="D137" s="9">
        <v>1139</v>
      </c>
      <c r="E137" s="9">
        <v>2019</v>
      </c>
      <c r="F137" s="9">
        <v>3</v>
      </c>
      <c r="G137" s="9" t="s">
        <v>33</v>
      </c>
      <c r="H137" s="37">
        <v>0</v>
      </c>
      <c r="I137" s="9">
        <v>90</v>
      </c>
      <c r="J137" s="12" t="s">
        <v>879</v>
      </c>
      <c r="O137" s="9" t="s">
        <v>492</v>
      </c>
      <c r="P137" s="28" t="s">
        <v>4113</v>
      </c>
      <c r="Q137" s="9" t="s">
        <v>793</v>
      </c>
      <c r="R137" s="9" t="s">
        <v>60</v>
      </c>
      <c r="S137" s="37"/>
      <c r="T137" s="37"/>
      <c r="W137" s="9" t="s">
        <v>795</v>
      </c>
      <c r="X137" s="9" t="s">
        <v>796</v>
      </c>
      <c r="Y137" s="9" t="b">
        <v>0</v>
      </c>
      <c r="Z137" s="9" t="b">
        <v>0</v>
      </c>
      <c r="AA137" s="9" t="b">
        <v>1</v>
      </c>
      <c r="AB137" s="9" t="b">
        <v>0</v>
      </c>
    </row>
    <row r="138" spans="1:31" ht="13.2" x14ac:dyDescent="0.25">
      <c r="A138" s="9" t="s">
        <v>880</v>
      </c>
      <c r="B138" s="9" t="s">
        <v>881</v>
      </c>
      <c r="C138" s="9">
        <v>39</v>
      </c>
      <c r="D138" s="9">
        <v>11</v>
      </c>
      <c r="E138" s="9">
        <v>2019</v>
      </c>
      <c r="F138" s="9">
        <v>1</v>
      </c>
      <c r="G138" s="9" t="s">
        <v>33</v>
      </c>
      <c r="H138" s="37">
        <v>0</v>
      </c>
      <c r="I138" s="9">
        <v>32</v>
      </c>
      <c r="J138" s="12" t="s">
        <v>882</v>
      </c>
      <c r="O138" s="9" t="s">
        <v>59</v>
      </c>
      <c r="P138" s="28" t="s">
        <v>4113</v>
      </c>
      <c r="Q138" s="9" t="s">
        <v>883</v>
      </c>
      <c r="R138" s="9" t="s">
        <v>884</v>
      </c>
      <c r="S138" s="37"/>
      <c r="T138" s="37"/>
      <c r="W138" s="9" t="s">
        <v>885</v>
      </c>
      <c r="X138" s="9" t="s">
        <v>376</v>
      </c>
      <c r="Y138" s="9" t="b">
        <v>0</v>
      </c>
      <c r="Z138" s="9" t="b">
        <v>1</v>
      </c>
      <c r="AA138" s="9" t="b">
        <v>1</v>
      </c>
      <c r="AB138" s="9" t="b">
        <v>0</v>
      </c>
    </row>
    <row r="139" spans="1:31" ht="13.2" x14ac:dyDescent="0.25">
      <c r="A139" s="9" t="s">
        <v>886</v>
      </c>
      <c r="B139" s="9" t="s">
        <v>846</v>
      </c>
      <c r="C139" s="9">
        <v>2184</v>
      </c>
      <c r="D139" s="9">
        <v>35260</v>
      </c>
      <c r="E139" s="9">
        <v>2019</v>
      </c>
      <c r="F139" s="9">
        <v>2</v>
      </c>
      <c r="G139" s="9" t="s">
        <v>33</v>
      </c>
      <c r="H139" s="37">
        <v>0</v>
      </c>
      <c r="I139" s="9">
        <v>90</v>
      </c>
      <c r="J139" s="12" t="s">
        <v>887</v>
      </c>
      <c r="K139" s="12" t="s">
        <v>888</v>
      </c>
      <c r="L139" s="12" t="s">
        <v>889</v>
      </c>
      <c r="O139" s="9" t="s">
        <v>492</v>
      </c>
      <c r="P139" s="28" t="s">
        <v>4113</v>
      </c>
      <c r="Q139" s="19" t="s">
        <v>890</v>
      </c>
      <c r="R139" s="19" t="s">
        <v>891</v>
      </c>
      <c r="S139" s="37">
        <f>VLOOKUP(J:J,[1]leaderboard_histograms_fixed_20!$B:$D,2,FALSE)</f>
        <v>1.23941891325604</v>
      </c>
      <c r="T139" s="37">
        <f>VLOOKUP(J:J,[1]leaderboard_histograms_fixed_20!$B:$D,3,FALSE)</f>
        <v>1.3775811209439499</v>
      </c>
      <c r="V139" s="9" t="s">
        <v>892</v>
      </c>
      <c r="W139" s="9" t="s">
        <v>498</v>
      </c>
      <c r="X139" s="9" t="s">
        <v>893</v>
      </c>
      <c r="Y139" s="9" t="b">
        <v>1</v>
      </c>
      <c r="Z139" s="9" t="b">
        <v>1</v>
      </c>
      <c r="AA139" s="9" t="b">
        <v>1</v>
      </c>
      <c r="AB139" s="9" t="b">
        <v>0</v>
      </c>
    </row>
    <row r="140" spans="1:31" ht="13.2" x14ac:dyDescent="0.25">
      <c r="A140" s="9" t="s">
        <v>894</v>
      </c>
      <c r="B140" s="9" t="s">
        <v>846</v>
      </c>
      <c r="C140" s="9">
        <v>2401</v>
      </c>
      <c r="D140" s="9">
        <v>10620</v>
      </c>
      <c r="E140" s="9">
        <v>2019</v>
      </c>
      <c r="F140" s="9">
        <v>2</v>
      </c>
      <c r="G140" s="9" t="s">
        <v>33</v>
      </c>
      <c r="H140" s="37">
        <v>0</v>
      </c>
      <c r="I140" s="9">
        <v>90</v>
      </c>
      <c r="J140" s="12" t="s">
        <v>895</v>
      </c>
      <c r="O140" s="9" t="s">
        <v>492</v>
      </c>
      <c r="P140" s="28" t="s">
        <v>4113</v>
      </c>
      <c r="Q140" s="19" t="s">
        <v>896</v>
      </c>
      <c r="R140" s="19" t="s">
        <v>891</v>
      </c>
      <c r="S140" s="37">
        <f>VLOOKUP(J:J,[1]leaderboard_histograms_fixed_20!$B:$D,2,FALSE)</f>
        <v>1.11978097193702</v>
      </c>
      <c r="T140" s="37">
        <f>VLOOKUP(J:J,[1]leaderboard_histograms_fixed_20!$B:$D,3,FALSE)</f>
        <v>1.14887640449438</v>
      </c>
      <c r="V140" s="9" t="s">
        <v>897</v>
      </c>
      <c r="W140" s="9" t="s">
        <v>173</v>
      </c>
      <c r="X140" s="9" t="s">
        <v>849</v>
      </c>
      <c r="Y140" s="9" t="b">
        <v>1</v>
      </c>
      <c r="Z140" s="9" t="b">
        <v>0</v>
      </c>
      <c r="AA140" s="9" t="b">
        <v>1</v>
      </c>
      <c r="AB140" s="9" t="b">
        <v>0</v>
      </c>
    </row>
    <row r="141" spans="1:31" ht="13.2" x14ac:dyDescent="0.25">
      <c r="A141" s="9" t="s">
        <v>898</v>
      </c>
      <c r="B141" s="9" t="s">
        <v>899</v>
      </c>
      <c r="C141" s="9">
        <v>59</v>
      </c>
      <c r="D141" s="9">
        <v>466</v>
      </c>
      <c r="E141" s="9">
        <v>2019</v>
      </c>
      <c r="F141" s="9">
        <v>2</v>
      </c>
      <c r="G141" s="9" t="s">
        <v>33</v>
      </c>
      <c r="H141" s="37">
        <v>0</v>
      </c>
      <c r="I141" s="9">
        <v>122</v>
      </c>
      <c r="J141" s="12" t="s">
        <v>900</v>
      </c>
      <c r="P141" s="9" t="s">
        <v>36</v>
      </c>
      <c r="Q141" s="9" t="s">
        <v>901</v>
      </c>
      <c r="R141" s="9" t="s">
        <v>94</v>
      </c>
      <c r="S141" s="37">
        <f>VLOOKUP(J:J,[1]leaderboard_histograms_fixed_20!$B:$D,2,FALSE)</f>
        <v>1.6158965385699799</v>
      </c>
      <c r="T141" s="37">
        <f>VLOOKUP(J:J,[1]leaderboard_histograms_fixed_20!$B:$D,3,FALSE)</f>
        <v>1.55454545454545</v>
      </c>
      <c r="W141" s="9" t="s">
        <v>902</v>
      </c>
      <c r="X141" s="9" t="s">
        <v>903</v>
      </c>
      <c r="Y141" s="9" t="b">
        <v>0</v>
      </c>
      <c r="Z141" s="9" t="b">
        <v>0</v>
      </c>
      <c r="AA141" s="9" t="b">
        <v>1</v>
      </c>
      <c r="AB141" s="9" t="b">
        <v>0</v>
      </c>
    </row>
    <row r="142" spans="1:31" ht="13.2" x14ac:dyDescent="0.25">
      <c r="A142" s="9" t="s">
        <v>904</v>
      </c>
      <c r="B142" s="9" t="s">
        <v>905</v>
      </c>
      <c r="C142" s="9">
        <v>91</v>
      </c>
      <c r="D142" s="9">
        <v>55</v>
      </c>
      <c r="E142" s="9">
        <v>2019</v>
      </c>
      <c r="F142" s="9">
        <v>2</v>
      </c>
      <c r="G142" s="9" t="s">
        <v>33</v>
      </c>
      <c r="H142" s="37">
        <v>0</v>
      </c>
      <c r="I142" s="9">
        <v>52</v>
      </c>
      <c r="J142" s="12" t="s">
        <v>906</v>
      </c>
      <c r="O142" s="9" t="s">
        <v>492</v>
      </c>
      <c r="P142" s="28" t="s">
        <v>4113</v>
      </c>
      <c r="Q142" s="9" t="s">
        <v>907</v>
      </c>
      <c r="R142" s="9" t="s">
        <v>759</v>
      </c>
      <c r="S142" s="37">
        <f>VLOOKUP(J:J,[1]leaderboard_histograms_fixed_20!$B:$D,2,FALSE)</f>
        <v>1.12532657746813</v>
      </c>
      <c r="T142" s="37">
        <f>VLOOKUP(J:J,[1]leaderboard_histograms_fixed_20!$B:$D,3,FALSE)</f>
        <v>1.0837145471180201</v>
      </c>
      <c r="W142" s="9" t="s">
        <v>354</v>
      </c>
      <c r="X142" s="9" t="s">
        <v>908</v>
      </c>
      <c r="Y142" s="9" t="b">
        <v>0</v>
      </c>
      <c r="Z142" s="9" t="b">
        <v>0</v>
      </c>
      <c r="AA142" s="9" t="b">
        <v>1</v>
      </c>
      <c r="AB142" s="9" t="b">
        <v>0</v>
      </c>
    </row>
    <row r="143" spans="1:31" ht="13.2" x14ac:dyDescent="0.25">
      <c r="A143" s="9" t="s">
        <v>909</v>
      </c>
      <c r="B143" s="9" t="s">
        <v>910</v>
      </c>
      <c r="C143" s="9">
        <v>117</v>
      </c>
      <c r="D143" s="9">
        <v>108</v>
      </c>
      <c r="E143" s="9">
        <v>2019</v>
      </c>
      <c r="F143" s="9">
        <v>2</v>
      </c>
      <c r="G143" s="9" t="s">
        <v>33</v>
      </c>
      <c r="H143" s="37">
        <v>0</v>
      </c>
      <c r="I143" s="9">
        <v>53</v>
      </c>
      <c r="J143" s="12" t="s">
        <v>911</v>
      </c>
      <c r="O143" s="9" t="s">
        <v>492</v>
      </c>
      <c r="P143" s="28" t="s">
        <v>4113</v>
      </c>
      <c r="Q143" s="9" t="s">
        <v>912</v>
      </c>
      <c r="R143" s="9" t="s">
        <v>759</v>
      </c>
      <c r="S143" s="37">
        <f>VLOOKUP(J:J,[1]leaderboard_histograms_fixed_20!$B:$D,2,FALSE)</f>
        <v>1.0483244212693801</v>
      </c>
      <c r="T143" s="37">
        <f>VLOOKUP(J:J,[1]leaderboard_histograms_fixed_20!$B:$D,3,FALSE)</f>
        <v>1.02490502321654</v>
      </c>
      <c r="W143" s="9" t="s">
        <v>354</v>
      </c>
      <c r="X143" s="9" t="s">
        <v>355</v>
      </c>
      <c r="Y143" s="9" t="b">
        <v>0</v>
      </c>
      <c r="Z143" s="9" t="b">
        <v>0</v>
      </c>
      <c r="AA143" s="9" t="b">
        <v>1</v>
      </c>
      <c r="AB143" s="9" t="b">
        <v>0</v>
      </c>
    </row>
    <row r="144" spans="1:31" ht="13.2" x14ac:dyDescent="0.25">
      <c r="A144" s="9" t="s">
        <v>913</v>
      </c>
      <c r="B144" s="9" t="s">
        <v>914</v>
      </c>
      <c r="C144" s="9">
        <v>219</v>
      </c>
      <c r="D144" s="9">
        <v>196</v>
      </c>
      <c r="E144" s="9">
        <v>2019</v>
      </c>
      <c r="F144" s="9">
        <v>2</v>
      </c>
      <c r="G144" s="9" t="s">
        <v>33</v>
      </c>
      <c r="H144" s="37">
        <v>0</v>
      </c>
      <c r="I144" s="9">
        <v>52</v>
      </c>
      <c r="J144" s="12" t="s">
        <v>915</v>
      </c>
      <c r="O144" s="9" t="s">
        <v>492</v>
      </c>
      <c r="P144" s="28" t="s">
        <v>4113</v>
      </c>
      <c r="Q144" s="9" t="s">
        <v>916</v>
      </c>
      <c r="R144" s="9" t="s">
        <v>759</v>
      </c>
      <c r="S144" s="37">
        <f>VLOOKUP(J:J,[1]leaderboard_histograms_fixed_20!$B:$D,2,FALSE)</f>
        <v>1.02991392019784</v>
      </c>
      <c r="T144" s="37">
        <f>VLOOKUP(J:J,[1]leaderboard_histograms_fixed_20!$B:$D,3,FALSE)</f>
        <v>1.0144275810380301</v>
      </c>
      <c r="W144" s="9" t="s">
        <v>354</v>
      </c>
      <c r="X144" s="9" t="s">
        <v>355</v>
      </c>
      <c r="Y144" s="9" t="b">
        <v>0</v>
      </c>
      <c r="Z144" s="9" t="b">
        <v>0</v>
      </c>
      <c r="AA144" s="9" t="b">
        <v>1</v>
      </c>
      <c r="AB144" s="9" t="b">
        <v>0</v>
      </c>
    </row>
    <row r="145" spans="1:29" ht="13.2" x14ac:dyDescent="0.25">
      <c r="A145" s="9" t="s">
        <v>917</v>
      </c>
      <c r="B145" s="9" t="s">
        <v>910</v>
      </c>
      <c r="C145" s="9">
        <v>89</v>
      </c>
      <c r="D145" s="9">
        <v>113</v>
      </c>
      <c r="E145" s="9">
        <v>2019</v>
      </c>
      <c r="F145" s="9">
        <v>2</v>
      </c>
      <c r="G145" s="9" t="s">
        <v>33</v>
      </c>
      <c r="H145" s="37">
        <v>0</v>
      </c>
      <c r="I145" s="9">
        <v>52</v>
      </c>
      <c r="J145" s="12" t="s">
        <v>918</v>
      </c>
      <c r="O145" s="9" t="s">
        <v>492</v>
      </c>
      <c r="P145" s="28" t="s">
        <v>4113</v>
      </c>
      <c r="Q145" s="9" t="s">
        <v>919</v>
      </c>
      <c r="R145" s="9" t="s">
        <v>759</v>
      </c>
      <c r="S145" s="37">
        <f>VLOOKUP(J:J,[1]leaderboard_histograms_fixed_20!$B:$D,2,FALSE)</f>
        <v>1.07152034261241</v>
      </c>
      <c r="T145" s="37">
        <f>VLOOKUP(J:J,[1]leaderboard_histograms_fixed_20!$B:$D,3,FALSE)</f>
        <v>1.06649616368286</v>
      </c>
      <c r="W145" s="9" t="s">
        <v>354</v>
      </c>
      <c r="X145" s="9" t="s">
        <v>908</v>
      </c>
      <c r="Y145" s="9" t="b">
        <v>0</v>
      </c>
      <c r="Z145" s="9" t="b">
        <v>0</v>
      </c>
      <c r="AA145" s="9" t="b">
        <v>1</v>
      </c>
      <c r="AB145" s="9" t="b">
        <v>0</v>
      </c>
    </row>
    <row r="146" spans="1:29" ht="13.2" x14ac:dyDescent="0.25">
      <c r="A146" s="9" t="s">
        <v>920</v>
      </c>
      <c r="B146" s="9" t="s">
        <v>921</v>
      </c>
      <c r="C146" s="9">
        <v>135</v>
      </c>
      <c r="D146" s="9">
        <v>67</v>
      </c>
      <c r="E146" s="9">
        <v>2019</v>
      </c>
      <c r="F146" s="9">
        <v>2</v>
      </c>
      <c r="G146" s="9" t="s">
        <v>33</v>
      </c>
      <c r="H146" s="37">
        <v>0</v>
      </c>
      <c r="I146" s="9">
        <v>56</v>
      </c>
      <c r="J146" s="12" t="s">
        <v>922</v>
      </c>
      <c r="O146" s="9" t="s">
        <v>492</v>
      </c>
      <c r="P146" s="28" t="s">
        <v>4113</v>
      </c>
      <c r="Q146" s="9" t="s">
        <v>923</v>
      </c>
      <c r="R146" s="9" t="s">
        <v>759</v>
      </c>
      <c r="S146" s="37">
        <f>VLOOKUP(J:J,[1]leaderboard_histograms_fixed_20!$B:$D,2,FALSE)</f>
        <v>1.06675499388503</v>
      </c>
      <c r="T146" s="37">
        <f>VLOOKUP(J:J,[1]leaderboard_histograms_fixed_20!$B:$D,3,FALSE)</f>
        <v>1.0491655390166801</v>
      </c>
      <c r="W146" s="9" t="s">
        <v>354</v>
      </c>
      <c r="X146" s="9" t="s">
        <v>908</v>
      </c>
      <c r="Y146" s="9" t="b">
        <v>0</v>
      </c>
      <c r="Z146" s="9" t="b">
        <v>0</v>
      </c>
      <c r="AA146" s="9" t="b">
        <v>1</v>
      </c>
      <c r="AB146" s="9" t="b">
        <v>0</v>
      </c>
    </row>
    <row r="147" spans="1:29" ht="13.2" x14ac:dyDescent="0.25">
      <c r="A147" s="9" t="s">
        <v>924</v>
      </c>
      <c r="B147" s="9" t="s">
        <v>921</v>
      </c>
      <c r="C147" s="9">
        <v>146</v>
      </c>
      <c r="D147" s="9">
        <v>66</v>
      </c>
      <c r="E147" s="9">
        <v>2019</v>
      </c>
      <c r="F147" s="9">
        <v>2</v>
      </c>
      <c r="G147" s="9" t="s">
        <v>33</v>
      </c>
      <c r="H147" s="37">
        <v>0</v>
      </c>
      <c r="I147" s="9">
        <v>56</v>
      </c>
      <c r="J147" s="12" t="s">
        <v>925</v>
      </c>
      <c r="O147" s="9" t="s">
        <v>492</v>
      </c>
      <c r="P147" s="28" t="s">
        <v>4113</v>
      </c>
      <c r="Q147" s="9" t="s">
        <v>926</v>
      </c>
      <c r="R147" s="9" t="s">
        <v>759</v>
      </c>
      <c r="S147" s="37">
        <f>VLOOKUP(J:J,[1]leaderboard_histograms_fixed_20!$B:$D,2,FALSE)</f>
        <v>1.0452818519172999</v>
      </c>
      <c r="T147" s="37">
        <f>VLOOKUP(J:J,[1]leaderboard_histograms_fixed_20!$B:$D,3,FALSE)</f>
        <v>1.0350393700787399</v>
      </c>
      <c r="W147" s="9" t="s">
        <v>354</v>
      </c>
      <c r="X147" s="9" t="s">
        <v>908</v>
      </c>
      <c r="Y147" s="9" t="b">
        <v>0</v>
      </c>
      <c r="Z147" s="9" t="b">
        <v>0</v>
      </c>
      <c r="AA147" s="9" t="b">
        <v>1</v>
      </c>
      <c r="AB147" s="9" t="b">
        <v>0</v>
      </c>
    </row>
    <row r="148" spans="1:29" ht="13.2" x14ac:dyDescent="0.25">
      <c r="A148" s="9" t="s">
        <v>927</v>
      </c>
      <c r="B148" s="9" t="s">
        <v>928</v>
      </c>
      <c r="C148" s="9">
        <v>78</v>
      </c>
      <c r="D148" s="9">
        <v>60</v>
      </c>
      <c r="E148" s="9">
        <v>2019</v>
      </c>
      <c r="F148" s="9">
        <v>2</v>
      </c>
      <c r="G148" s="9" t="s">
        <v>33</v>
      </c>
      <c r="H148" s="37">
        <v>0</v>
      </c>
      <c r="I148" s="9">
        <v>51</v>
      </c>
      <c r="J148" s="12" t="s">
        <v>929</v>
      </c>
      <c r="O148" s="9" t="s">
        <v>492</v>
      </c>
      <c r="P148" s="28" t="s">
        <v>4113</v>
      </c>
      <c r="Q148" s="9" t="s">
        <v>930</v>
      </c>
      <c r="R148" s="9" t="s">
        <v>759</v>
      </c>
      <c r="S148" s="37">
        <f>VLOOKUP(J:J,[1]leaderboard_histograms_fixed_20!$B:$D,2,FALSE)</f>
        <v>1.0169491525423699</v>
      </c>
      <c r="T148" s="37">
        <f>VLOOKUP(J:J,[1]leaderboard_histograms_fixed_20!$B:$D,3,FALSE)</f>
        <v>1.00793924749741</v>
      </c>
      <c r="W148" s="9" t="s">
        <v>354</v>
      </c>
      <c r="X148" s="9" t="s">
        <v>931</v>
      </c>
      <c r="Y148" s="9" t="b">
        <v>0</v>
      </c>
      <c r="Z148" s="9" t="b">
        <v>0</v>
      </c>
      <c r="AA148" s="9" t="b">
        <v>1</v>
      </c>
      <c r="AB148" s="9" t="b">
        <v>0</v>
      </c>
    </row>
    <row r="149" spans="1:29" ht="13.2" x14ac:dyDescent="0.25">
      <c r="A149" s="9" t="s">
        <v>932</v>
      </c>
      <c r="B149" s="9" t="s">
        <v>905</v>
      </c>
      <c r="C149" s="9">
        <v>134</v>
      </c>
      <c r="D149" s="9">
        <v>211</v>
      </c>
      <c r="E149" s="9">
        <v>2019</v>
      </c>
      <c r="F149" s="9">
        <v>2</v>
      </c>
      <c r="G149" s="9" t="s">
        <v>33</v>
      </c>
      <c r="H149" s="37">
        <v>0</v>
      </c>
      <c r="I149" s="9">
        <v>52</v>
      </c>
      <c r="J149" s="12" t="s">
        <v>933</v>
      </c>
      <c r="O149" s="9" t="s">
        <v>492</v>
      </c>
      <c r="P149" s="28" t="s">
        <v>4113</v>
      </c>
      <c r="Q149" s="9" t="s">
        <v>934</v>
      </c>
      <c r="R149" s="9" t="s">
        <v>759</v>
      </c>
      <c r="S149" s="37">
        <f>VLOOKUP(J:J,[1]leaderboard_histograms_fixed_20!$B:$D,2,FALSE)</f>
        <v>1.1314796218705601</v>
      </c>
      <c r="T149" s="37">
        <f>VLOOKUP(J:J,[1]leaderboard_histograms_fixed_20!$B:$D,3,FALSE)</f>
        <v>1.0750806080147299</v>
      </c>
      <c r="W149" s="9" t="s">
        <v>354</v>
      </c>
      <c r="X149" s="9" t="s">
        <v>931</v>
      </c>
      <c r="Y149" s="9" t="b">
        <v>0</v>
      </c>
      <c r="Z149" s="9" t="b">
        <v>0</v>
      </c>
      <c r="AA149" s="9" t="b">
        <v>1</v>
      </c>
      <c r="AB149" s="9" t="b">
        <v>0</v>
      </c>
    </row>
    <row r="150" spans="1:29" ht="13.2" x14ac:dyDescent="0.25">
      <c r="A150" s="9" t="s">
        <v>935</v>
      </c>
      <c r="B150" s="9" t="s">
        <v>928</v>
      </c>
      <c r="C150" s="9">
        <v>76</v>
      </c>
      <c r="D150" s="9">
        <v>70</v>
      </c>
      <c r="E150" s="9">
        <v>2019</v>
      </c>
      <c r="F150" s="9">
        <v>2</v>
      </c>
      <c r="G150" s="9" t="s">
        <v>33</v>
      </c>
      <c r="H150" s="37">
        <v>0</v>
      </c>
      <c r="I150" s="9">
        <v>51</v>
      </c>
      <c r="J150" s="12" t="s">
        <v>936</v>
      </c>
      <c r="O150" s="9" t="s">
        <v>492</v>
      </c>
      <c r="P150" s="28" t="s">
        <v>4113</v>
      </c>
      <c r="Q150" s="9" t="s">
        <v>937</v>
      </c>
      <c r="R150" s="9" t="s">
        <v>759</v>
      </c>
      <c r="S150" s="37">
        <f>VLOOKUP(J:J,[1]leaderboard_histograms_fixed_20!$B:$D,2,FALSE)</f>
        <v>1.01192210381047</v>
      </c>
      <c r="T150" s="37">
        <f>VLOOKUP(J:J,[1]leaderboard_histograms_fixed_20!$B:$D,3,FALSE)</f>
        <v>1.01103067907618</v>
      </c>
      <c r="W150" s="9" t="s">
        <v>354</v>
      </c>
      <c r="X150" s="9" t="s">
        <v>931</v>
      </c>
      <c r="Y150" s="9" t="b">
        <v>0</v>
      </c>
      <c r="Z150" s="9" t="b">
        <v>0</v>
      </c>
      <c r="AA150" s="9" t="b">
        <v>1</v>
      </c>
      <c r="AB150" s="9" t="b">
        <v>0</v>
      </c>
    </row>
    <row r="151" spans="1:29" ht="13.2" x14ac:dyDescent="0.25">
      <c r="A151" s="9" t="s">
        <v>938</v>
      </c>
      <c r="B151" s="9" t="s">
        <v>939</v>
      </c>
      <c r="C151" s="9">
        <v>49</v>
      </c>
      <c r="D151" s="9">
        <v>57</v>
      </c>
      <c r="E151" s="9">
        <v>2019</v>
      </c>
      <c r="F151" s="9">
        <v>2</v>
      </c>
      <c r="G151" s="9" t="s">
        <v>33</v>
      </c>
      <c r="H151" s="37">
        <v>0</v>
      </c>
      <c r="I151" s="9">
        <v>52</v>
      </c>
      <c r="J151" s="12" t="s">
        <v>940</v>
      </c>
      <c r="O151" s="9" t="s">
        <v>492</v>
      </c>
      <c r="P151" s="28" t="s">
        <v>4113</v>
      </c>
      <c r="Q151" s="9" t="s">
        <v>941</v>
      </c>
      <c r="R151" s="9" t="s">
        <v>759</v>
      </c>
      <c r="S151" s="37">
        <f>VLOOKUP(J:J,[1]leaderboard_histograms_fixed_20!$B:$D,2,FALSE)</f>
        <v>1.04620834004186</v>
      </c>
      <c r="T151" s="37">
        <f>VLOOKUP(J:J,[1]leaderboard_histograms_fixed_20!$B:$D,3,FALSE)</f>
        <v>1.0468825519574601</v>
      </c>
      <c r="W151" s="9" t="s">
        <v>354</v>
      </c>
      <c r="X151" s="9" t="s">
        <v>908</v>
      </c>
      <c r="Y151" s="9" t="b">
        <v>0</v>
      </c>
      <c r="Z151" s="9" t="b">
        <v>0</v>
      </c>
      <c r="AA151" s="9" t="b">
        <v>1</v>
      </c>
      <c r="AB151" s="9" t="b">
        <v>0</v>
      </c>
    </row>
    <row r="152" spans="1:29" ht="13.2" x14ac:dyDescent="0.25">
      <c r="A152" s="9" t="s">
        <v>942</v>
      </c>
      <c r="B152" s="9" t="s">
        <v>939</v>
      </c>
      <c r="C152" s="9">
        <v>61</v>
      </c>
      <c r="D152" s="9">
        <v>78</v>
      </c>
      <c r="E152" s="9">
        <v>2019</v>
      </c>
      <c r="F152" s="9">
        <v>2</v>
      </c>
      <c r="G152" s="9" t="s">
        <v>33</v>
      </c>
      <c r="H152" s="37">
        <v>0</v>
      </c>
      <c r="I152" s="9">
        <v>52</v>
      </c>
      <c r="J152" s="12" t="s">
        <v>943</v>
      </c>
      <c r="O152" s="9" t="s">
        <v>492</v>
      </c>
      <c r="P152" s="28" t="s">
        <v>4113</v>
      </c>
      <c r="Q152" s="9" t="s">
        <v>916</v>
      </c>
      <c r="R152" s="9" t="s">
        <v>759</v>
      </c>
      <c r="S152" s="37">
        <f>VLOOKUP(J:J,[1]leaderboard_histograms_fixed_20!$B:$D,2,FALSE)</f>
        <v>1.0368587539540599</v>
      </c>
      <c r="T152" s="37">
        <f>VLOOKUP(J:J,[1]leaderboard_histograms_fixed_20!$B:$D,3,FALSE)</f>
        <v>1.0174775625885599</v>
      </c>
      <c r="W152" s="9" t="s">
        <v>354</v>
      </c>
      <c r="X152" s="9" t="s">
        <v>931</v>
      </c>
      <c r="Y152" s="9" t="b">
        <v>0</v>
      </c>
      <c r="Z152" s="9" t="b">
        <v>0</v>
      </c>
      <c r="AA152" s="9" t="b">
        <v>1</v>
      </c>
      <c r="AB152" s="9" t="b">
        <v>0</v>
      </c>
    </row>
    <row r="153" spans="1:29" ht="13.2" x14ac:dyDescent="0.25">
      <c r="A153" s="9" t="s">
        <v>944</v>
      </c>
      <c r="B153" s="9" t="s">
        <v>945</v>
      </c>
      <c r="C153" s="9">
        <v>101</v>
      </c>
      <c r="D153" s="9">
        <v>131</v>
      </c>
      <c r="E153" s="9">
        <v>2019</v>
      </c>
      <c r="F153" s="9">
        <v>2</v>
      </c>
      <c r="G153" s="9" t="s">
        <v>33</v>
      </c>
      <c r="H153" s="37">
        <v>0</v>
      </c>
      <c r="I153" s="9">
        <v>52</v>
      </c>
      <c r="J153" s="12" t="s">
        <v>946</v>
      </c>
      <c r="O153" s="9" t="s">
        <v>492</v>
      </c>
      <c r="P153" s="28" t="s">
        <v>4113</v>
      </c>
      <c r="Q153" s="9" t="s">
        <v>947</v>
      </c>
      <c r="R153" s="9" t="s">
        <v>759</v>
      </c>
      <c r="S153" s="37">
        <f>VLOOKUP(J:J,[1]leaderboard_histograms_fixed_20!$B:$D,2,FALSE)</f>
        <v>1.05234515832794</v>
      </c>
      <c r="T153" s="37">
        <f>VLOOKUP(J:J,[1]leaderboard_histograms_fixed_20!$B:$D,3,FALSE)</f>
        <v>1.0452349582784299</v>
      </c>
      <c r="W153" s="9" t="s">
        <v>354</v>
      </c>
      <c r="X153" s="9" t="s">
        <v>931</v>
      </c>
      <c r="Y153" s="9" t="b">
        <v>0</v>
      </c>
      <c r="Z153" s="9" t="b">
        <v>0</v>
      </c>
      <c r="AA153" s="9" t="b">
        <v>1</v>
      </c>
      <c r="AB153" s="9" t="b">
        <v>0</v>
      </c>
    </row>
    <row r="154" spans="1:29" ht="13.2" x14ac:dyDescent="0.25">
      <c r="A154" s="9" t="s">
        <v>948</v>
      </c>
      <c r="B154" s="9" t="s">
        <v>928</v>
      </c>
      <c r="C154" s="9">
        <v>92</v>
      </c>
      <c r="D154" s="9">
        <v>109</v>
      </c>
      <c r="E154" s="9">
        <v>2019</v>
      </c>
      <c r="F154" s="9">
        <v>2</v>
      </c>
      <c r="G154" s="9" t="s">
        <v>33</v>
      </c>
      <c r="H154" s="37">
        <v>0</v>
      </c>
      <c r="I154" s="9">
        <v>51</v>
      </c>
      <c r="J154" s="12" t="s">
        <v>949</v>
      </c>
      <c r="O154" s="9" t="s">
        <v>492</v>
      </c>
      <c r="P154" s="28" t="s">
        <v>4113</v>
      </c>
      <c r="Q154" s="9" t="s">
        <v>950</v>
      </c>
      <c r="R154" s="9" t="s">
        <v>759</v>
      </c>
      <c r="S154" s="37">
        <f>VLOOKUP(J:J,[1]leaderboard_histograms_fixed_20!$B:$D,2,FALSE)</f>
        <v>1.00865149983978</v>
      </c>
      <c r="T154" s="37">
        <f>VLOOKUP(J:J,[1]leaderboard_histograms_fixed_20!$B:$D,3,FALSE)</f>
        <v>1.00862663906142</v>
      </c>
      <c r="W154" s="9" t="s">
        <v>354</v>
      </c>
      <c r="X154" s="9" t="s">
        <v>931</v>
      </c>
      <c r="Y154" s="9" t="b">
        <v>0</v>
      </c>
      <c r="Z154" s="9" t="b">
        <v>0</v>
      </c>
      <c r="AA154" s="9" t="b">
        <v>1</v>
      </c>
      <c r="AB154" s="9" t="b">
        <v>0</v>
      </c>
    </row>
    <row r="155" spans="1:29" ht="13.2" x14ac:dyDescent="0.25">
      <c r="A155" s="9" t="s">
        <v>951</v>
      </c>
      <c r="B155" s="9" t="s">
        <v>914</v>
      </c>
      <c r="C155" s="9">
        <v>83</v>
      </c>
      <c r="D155" s="9">
        <v>43</v>
      </c>
      <c r="E155" s="9">
        <v>2019</v>
      </c>
      <c r="F155" s="9">
        <v>2</v>
      </c>
      <c r="G155" s="9" t="s">
        <v>33</v>
      </c>
      <c r="H155" s="37">
        <v>0</v>
      </c>
      <c r="I155" s="9">
        <v>52</v>
      </c>
      <c r="J155" s="12" t="s">
        <v>952</v>
      </c>
      <c r="O155" s="9" t="s">
        <v>492</v>
      </c>
      <c r="P155" s="28" t="s">
        <v>4113</v>
      </c>
      <c r="Q155" s="9" t="s">
        <v>941</v>
      </c>
      <c r="R155" s="9" t="s">
        <v>759</v>
      </c>
      <c r="S155" s="37">
        <f>VLOOKUP(J:J,[1]leaderboard_histograms_fixed_20!$B:$D,2,FALSE)</f>
        <v>1.0348518636508399</v>
      </c>
      <c r="T155" s="37">
        <f>VLOOKUP(J:J,[1]leaderboard_histograms_fixed_20!$B:$D,3,FALSE)</f>
        <v>1.0161411411411401</v>
      </c>
      <c r="W155" s="9" t="s">
        <v>354</v>
      </c>
      <c r="X155" s="9" t="s">
        <v>908</v>
      </c>
      <c r="Y155" s="9" t="b">
        <v>0</v>
      </c>
      <c r="Z155" s="9" t="b">
        <v>0</v>
      </c>
      <c r="AA155" s="9" t="b">
        <v>1</v>
      </c>
      <c r="AB155" s="9" t="b">
        <v>0</v>
      </c>
    </row>
    <row r="156" spans="1:29" ht="13.2" x14ac:dyDescent="0.25">
      <c r="A156" s="9" t="s">
        <v>953</v>
      </c>
      <c r="B156" s="9" t="s">
        <v>838</v>
      </c>
      <c r="C156" s="9">
        <v>64</v>
      </c>
      <c r="D156" s="9">
        <v>270</v>
      </c>
      <c r="E156" s="9">
        <v>2019</v>
      </c>
      <c r="F156" s="9">
        <v>2</v>
      </c>
      <c r="G156" s="9" t="s">
        <v>33</v>
      </c>
      <c r="H156" s="37">
        <v>0</v>
      </c>
      <c r="I156" s="9">
        <v>108</v>
      </c>
      <c r="J156" s="12" t="s">
        <v>954</v>
      </c>
      <c r="O156" s="9" t="s">
        <v>492</v>
      </c>
      <c r="P156" s="28" t="s">
        <v>4113</v>
      </c>
      <c r="Q156" s="9" t="s">
        <v>723</v>
      </c>
      <c r="R156" s="9" t="s">
        <v>94</v>
      </c>
      <c r="S156" s="37">
        <f>VLOOKUP(J:J,[1]leaderboard_histograms_fixed_20!$B:$D,2,FALSE)</f>
        <v>1.2369723435225599</v>
      </c>
      <c r="T156" s="37">
        <f>VLOOKUP(J:J,[1]leaderboard_histograms_fixed_20!$B:$D,3,FALSE)</f>
        <v>1.31670281995661</v>
      </c>
      <c r="W156" s="9" t="s">
        <v>955</v>
      </c>
      <c r="X156" s="9" t="s">
        <v>956</v>
      </c>
      <c r="Y156" s="9" t="b">
        <v>1</v>
      </c>
      <c r="Z156" s="9" t="b">
        <v>0</v>
      </c>
      <c r="AA156" s="9" t="b">
        <v>1</v>
      </c>
      <c r="AB156" s="9" t="b">
        <v>1</v>
      </c>
      <c r="AC156" s="12" t="s">
        <v>957</v>
      </c>
    </row>
    <row r="157" spans="1:29" ht="13.2" x14ac:dyDescent="0.25">
      <c r="A157" s="9" t="s">
        <v>958</v>
      </c>
      <c r="B157" s="9" t="s">
        <v>838</v>
      </c>
      <c r="C157" s="9">
        <v>61</v>
      </c>
      <c r="D157" s="9">
        <v>579</v>
      </c>
      <c r="E157" s="9">
        <v>2019</v>
      </c>
      <c r="F157" s="9">
        <v>2</v>
      </c>
      <c r="G157" s="9" t="s">
        <v>33</v>
      </c>
      <c r="H157" s="37">
        <v>0</v>
      </c>
      <c r="I157" s="9">
        <v>108</v>
      </c>
      <c r="J157" s="12" t="s">
        <v>959</v>
      </c>
      <c r="K157" s="12" t="s">
        <v>960</v>
      </c>
      <c r="O157" s="9" t="s">
        <v>492</v>
      </c>
      <c r="P157" s="28" t="s">
        <v>4113</v>
      </c>
      <c r="Q157" s="9" t="s">
        <v>723</v>
      </c>
      <c r="R157" s="9" t="s">
        <v>94</v>
      </c>
      <c r="S157" s="37"/>
      <c r="T157" s="37"/>
      <c r="W157" s="9" t="s">
        <v>955</v>
      </c>
      <c r="X157" s="9" t="s">
        <v>956</v>
      </c>
      <c r="Y157" s="9" t="b">
        <v>1</v>
      </c>
      <c r="Z157" s="9" t="b">
        <v>0</v>
      </c>
      <c r="AA157" s="9" t="b">
        <v>1</v>
      </c>
      <c r="AB157" s="9" t="b">
        <v>1</v>
      </c>
    </row>
    <row r="158" spans="1:29" ht="13.2" x14ac:dyDescent="0.25">
      <c r="A158" s="9" t="s">
        <v>961</v>
      </c>
      <c r="B158" s="9" t="s">
        <v>962</v>
      </c>
      <c r="C158" s="9">
        <v>79</v>
      </c>
      <c r="D158" s="9">
        <v>440</v>
      </c>
      <c r="E158" s="9">
        <v>2019</v>
      </c>
      <c r="F158" s="9">
        <v>4</v>
      </c>
      <c r="G158" s="9" t="s">
        <v>33</v>
      </c>
      <c r="H158" s="37">
        <v>0</v>
      </c>
      <c r="I158" s="9">
        <v>56</v>
      </c>
      <c r="J158" s="12" t="s">
        <v>963</v>
      </c>
      <c r="O158" s="9" t="s">
        <v>492</v>
      </c>
      <c r="P158" s="28" t="s">
        <v>4114</v>
      </c>
      <c r="Q158" s="9" t="s">
        <v>964</v>
      </c>
      <c r="R158" s="9" t="s">
        <v>94</v>
      </c>
      <c r="S158" s="37">
        <f>VLOOKUP(J:J,[1]leaderboard_histograms_fixed_20!$B:$D,2,FALSE)</f>
        <v>1.46864310148232</v>
      </c>
      <c r="T158" s="37">
        <f>VLOOKUP(J:J,[1]leaderboard_histograms_fixed_20!$B:$D,3,FALSE)</f>
        <v>1.6140350877192899</v>
      </c>
      <c r="V158" s="9" t="s">
        <v>965</v>
      </c>
      <c r="W158" s="17" t="s">
        <v>966</v>
      </c>
      <c r="X158" s="9" t="s">
        <v>967</v>
      </c>
      <c r="Y158" s="9" t="b">
        <v>1</v>
      </c>
      <c r="Z158" s="9" t="b">
        <v>0</v>
      </c>
      <c r="AA158" s="9" t="b">
        <v>1</v>
      </c>
      <c r="AB158" s="9" t="b">
        <v>0</v>
      </c>
    </row>
    <row r="159" spans="1:29" ht="13.2" x14ac:dyDescent="0.25">
      <c r="A159" s="9" t="s">
        <v>968</v>
      </c>
      <c r="B159" s="9" t="s">
        <v>968</v>
      </c>
      <c r="C159" s="9">
        <v>98</v>
      </c>
      <c r="D159" s="9">
        <v>56</v>
      </c>
      <c r="E159" s="9">
        <v>2019</v>
      </c>
      <c r="F159" s="9">
        <v>2</v>
      </c>
      <c r="G159" s="9" t="s">
        <v>33</v>
      </c>
      <c r="H159" s="37">
        <v>0</v>
      </c>
      <c r="I159" s="9">
        <v>112</v>
      </c>
      <c r="J159" s="12" t="s">
        <v>969</v>
      </c>
      <c r="K159" s="12" t="s">
        <v>970</v>
      </c>
      <c r="O159" s="9" t="s">
        <v>971</v>
      </c>
      <c r="P159" s="9" t="s">
        <v>36</v>
      </c>
      <c r="Q159" s="9" t="s">
        <v>972</v>
      </c>
      <c r="R159" s="19" t="s">
        <v>160</v>
      </c>
      <c r="S159" s="37"/>
      <c r="T159" s="37"/>
      <c r="W159" s="9"/>
      <c r="X159" s="9" t="s">
        <v>973</v>
      </c>
      <c r="Y159" s="9" t="b">
        <v>1</v>
      </c>
      <c r="Z159" s="9" t="b">
        <v>0</v>
      </c>
      <c r="AA159" s="9" t="b">
        <v>1</v>
      </c>
      <c r="AB159" s="9" t="b">
        <v>0</v>
      </c>
    </row>
    <row r="160" spans="1:29" ht="13.2" x14ac:dyDescent="0.25">
      <c r="A160" s="9" t="s">
        <v>974</v>
      </c>
      <c r="B160" s="9" t="s">
        <v>975</v>
      </c>
      <c r="C160" s="9">
        <v>22</v>
      </c>
      <c r="D160" s="9">
        <v>172</v>
      </c>
      <c r="E160" s="9">
        <v>2019</v>
      </c>
      <c r="F160" s="9">
        <v>1</v>
      </c>
      <c r="G160" s="9" t="s">
        <v>33</v>
      </c>
      <c r="H160" s="37">
        <v>0</v>
      </c>
      <c r="I160" s="9">
        <v>71</v>
      </c>
      <c r="J160" s="12" t="s">
        <v>976</v>
      </c>
      <c r="K160" s="12" t="s">
        <v>977</v>
      </c>
      <c r="O160" s="9" t="s">
        <v>978</v>
      </c>
      <c r="P160" s="28" t="s">
        <v>4114</v>
      </c>
      <c r="Q160" s="9" t="s">
        <v>979</v>
      </c>
      <c r="R160" s="22"/>
      <c r="S160" s="37">
        <f>VLOOKUP(J:J,[1]leaderboard_histograms_fixed_20!$B:$D,2,FALSE)</f>
        <v>1.7443930070407301</v>
      </c>
      <c r="T160" s="37">
        <f>VLOOKUP(J:J,[1]leaderboard_histograms_fixed_20!$B:$D,3,FALSE)</f>
        <v>1.5893929783979399</v>
      </c>
      <c r="W160" s="17" t="s">
        <v>980</v>
      </c>
      <c r="X160" s="9" t="s">
        <v>981</v>
      </c>
      <c r="Y160" s="9" t="b">
        <v>1</v>
      </c>
      <c r="Z160" s="9" t="b">
        <v>0</v>
      </c>
      <c r="AA160" s="9" t="b">
        <v>1</v>
      </c>
      <c r="AB160" s="9" t="b">
        <v>0</v>
      </c>
    </row>
    <row r="161" spans="1:29" ht="13.2" x14ac:dyDescent="0.25">
      <c r="A161" s="9" t="s">
        <v>982</v>
      </c>
      <c r="B161" s="9" t="s">
        <v>983</v>
      </c>
      <c r="C161" s="9">
        <v>62</v>
      </c>
      <c r="D161" s="9">
        <v>34</v>
      </c>
      <c r="E161" s="9">
        <v>2019</v>
      </c>
      <c r="F161" s="9">
        <v>2</v>
      </c>
      <c r="G161" s="9" t="s">
        <v>33</v>
      </c>
      <c r="H161" s="37">
        <v>0</v>
      </c>
      <c r="I161" s="9">
        <v>119</v>
      </c>
      <c r="J161" s="12" t="s">
        <v>984</v>
      </c>
      <c r="O161" s="9" t="s">
        <v>971</v>
      </c>
      <c r="P161" s="9" t="s">
        <v>36</v>
      </c>
      <c r="Q161" s="9" t="s">
        <v>972</v>
      </c>
      <c r="R161" s="19" t="s">
        <v>160</v>
      </c>
      <c r="S161" s="37"/>
      <c r="T161" s="37"/>
      <c r="W161" s="9" t="s">
        <v>985</v>
      </c>
      <c r="X161" s="9" t="s">
        <v>973</v>
      </c>
      <c r="Y161" s="9" t="b">
        <v>1</v>
      </c>
      <c r="Z161" s="9" t="b">
        <v>0</v>
      </c>
      <c r="AA161" s="9" t="b">
        <v>1</v>
      </c>
      <c r="AB161" s="9" t="b">
        <v>0</v>
      </c>
    </row>
    <row r="162" spans="1:29" ht="13.2" x14ac:dyDescent="0.25">
      <c r="A162" s="9" t="s">
        <v>986</v>
      </c>
      <c r="B162" s="9" t="s">
        <v>987</v>
      </c>
      <c r="C162" s="9">
        <v>19</v>
      </c>
      <c r="D162" s="9">
        <v>83</v>
      </c>
      <c r="E162" s="9">
        <v>2019</v>
      </c>
      <c r="F162" s="9">
        <v>1</v>
      </c>
      <c r="G162" s="9" t="s">
        <v>33</v>
      </c>
      <c r="H162" s="37">
        <v>0</v>
      </c>
      <c r="I162" s="9">
        <v>86</v>
      </c>
      <c r="J162" s="12" t="s">
        <v>988</v>
      </c>
      <c r="P162" s="9" t="s">
        <v>36</v>
      </c>
      <c r="Q162" s="9" t="s">
        <v>989</v>
      </c>
      <c r="R162" s="9" t="s">
        <v>94</v>
      </c>
      <c r="S162" s="37">
        <f>VLOOKUP(J:J,[1]leaderboard_histograms_fixed_20!$B:$D,2,FALSE)</f>
        <v>1.6111398775263901</v>
      </c>
      <c r="T162" s="37">
        <f>VLOOKUP(J:J,[1]leaderboard_histograms_fixed_20!$B:$D,3,FALSE)</f>
        <v>1.4152708026343399</v>
      </c>
      <c r="W162" s="9" t="s">
        <v>980</v>
      </c>
      <c r="X162" s="9" t="s">
        <v>990</v>
      </c>
      <c r="Y162" s="9" t="b">
        <v>1</v>
      </c>
      <c r="Z162" s="9" t="b">
        <v>0</v>
      </c>
      <c r="AA162" s="9" t="b">
        <v>1</v>
      </c>
      <c r="AB162" s="9" t="b">
        <v>0</v>
      </c>
      <c r="AC162" s="11" t="s">
        <v>991</v>
      </c>
    </row>
    <row r="163" spans="1:29" ht="13.2" x14ac:dyDescent="0.25">
      <c r="A163" s="9" t="s">
        <v>992</v>
      </c>
      <c r="B163" s="9" t="s">
        <v>993</v>
      </c>
      <c r="C163" s="9">
        <v>66</v>
      </c>
      <c r="D163" s="9">
        <v>100</v>
      </c>
      <c r="E163" s="9">
        <v>2019</v>
      </c>
      <c r="F163" s="9">
        <v>1</v>
      </c>
      <c r="G163" s="9" t="s">
        <v>33</v>
      </c>
      <c r="H163" s="37">
        <v>0</v>
      </c>
      <c r="I163" s="9">
        <v>18</v>
      </c>
      <c r="J163" s="12" t="s">
        <v>994</v>
      </c>
      <c r="O163" s="9" t="s">
        <v>995</v>
      </c>
      <c r="P163" s="9" t="s">
        <v>36</v>
      </c>
      <c r="Q163" s="9" t="s">
        <v>996</v>
      </c>
      <c r="R163" s="9" t="s">
        <v>94</v>
      </c>
      <c r="S163" s="37">
        <f>VLOOKUP(J:J,[1]leaderboard_histograms_fixed_20!$B:$D,2,FALSE)</f>
        <v>1.07850272648893</v>
      </c>
      <c r="T163" s="37">
        <f>VLOOKUP(J:J,[1]leaderboard_histograms_fixed_20!$B:$D,3,FALSE)</f>
        <v>1.0578802855573799</v>
      </c>
      <c r="W163" s="9" t="s">
        <v>303</v>
      </c>
      <c r="X163" s="9" t="s">
        <v>303</v>
      </c>
      <c r="Y163" s="9" t="b">
        <v>0</v>
      </c>
      <c r="Z163" s="9" t="b">
        <v>0</v>
      </c>
      <c r="AA163" s="9" t="b">
        <v>1</v>
      </c>
      <c r="AB163" s="9" t="b">
        <v>0</v>
      </c>
    </row>
    <row r="164" spans="1:29" ht="13.2" x14ac:dyDescent="0.25">
      <c r="A164" s="9" t="s">
        <v>997</v>
      </c>
      <c r="B164" s="9" t="s">
        <v>998</v>
      </c>
      <c r="C164" s="9">
        <v>62</v>
      </c>
      <c r="D164" s="9">
        <v>130</v>
      </c>
      <c r="E164" s="9">
        <v>2019</v>
      </c>
      <c r="F164" s="9">
        <v>1</v>
      </c>
      <c r="G164" s="9" t="s">
        <v>33</v>
      </c>
      <c r="H164" s="37">
        <v>0</v>
      </c>
      <c r="I164" s="9">
        <v>18</v>
      </c>
      <c r="J164" s="12" t="s">
        <v>999</v>
      </c>
      <c r="O164" s="9" t="s">
        <v>995</v>
      </c>
      <c r="P164" s="9" t="s">
        <v>36</v>
      </c>
      <c r="Q164" s="9" t="s">
        <v>1000</v>
      </c>
      <c r="R164" s="9" t="s">
        <v>326</v>
      </c>
      <c r="S164" s="37">
        <f>VLOOKUP(J:J,[1]leaderboard_histograms_fixed_20!$B:$D,2,FALSE)</f>
        <v>2.5895978616985502</v>
      </c>
      <c r="T164" s="37">
        <f>VLOOKUP(J:J,[1]leaderboard_histograms_fixed_20!$B:$D,3,FALSE)</f>
        <v>1.7059002179792799</v>
      </c>
      <c r="W164" s="9" t="s">
        <v>376</v>
      </c>
      <c r="X164" s="9" t="s">
        <v>376</v>
      </c>
      <c r="Y164" s="9" t="b">
        <v>0</v>
      </c>
      <c r="Z164" s="9" t="b">
        <v>0</v>
      </c>
      <c r="AA164" s="9" t="b">
        <v>1</v>
      </c>
      <c r="AB164" s="9" t="b">
        <v>0</v>
      </c>
    </row>
    <row r="165" spans="1:29" ht="13.2" x14ac:dyDescent="0.25">
      <c r="A165" s="9" t="s">
        <v>1001</v>
      </c>
      <c r="B165" s="9" t="s">
        <v>1002</v>
      </c>
      <c r="C165" s="9">
        <v>59</v>
      </c>
      <c r="D165" s="9">
        <v>766</v>
      </c>
      <c r="E165" s="9">
        <v>2019</v>
      </c>
      <c r="F165" s="9">
        <v>3</v>
      </c>
      <c r="G165" s="9" t="s">
        <v>33</v>
      </c>
      <c r="H165" s="37">
        <v>0</v>
      </c>
      <c r="I165" s="9">
        <v>4</v>
      </c>
      <c r="J165" s="12" t="s">
        <v>1003</v>
      </c>
      <c r="O165" s="9" t="s">
        <v>59</v>
      </c>
      <c r="P165" s="9" t="s">
        <v>36</v>
      </c>
      <c r="Q165" s="9" t="s">
        <v>1004</v>
      </c>
      <c r="R165" s="9" t="s">
        <v>326</v>
      </c>
      <c r="S165" s="37">
        <f>VLOOKUP(J:J,[1]leaderboard_histograms_fixed_20!$B:$D,2,FALSE)</f>
        <v>2.52850877192982</v>
      </c>
      <c r="T165" s="37">
        <f>VLOOKUP(J:J,[1]leaderboard_histograms_fixed_20!$B:$D,3,FALSE)</f>
        <v>2.5460526315789398</v>
      </c>
      <c r="W165" s="9" t="s">
        <v>376</v>
      </c>
      <c r="X165" s="9" t="s">
        <v>376</v>
      </c>
      <c r="Y165" s="9" t="b">
        <v>0</v>
      </c>
      <c r="Z165" s="9" t="b">
        <v>0</v>
      </c>
      <c r="AA165" s="9" t="b">
        <v>1</v>
      </c>
      <c r="AB165" s="9" t="b">
        <v>1</v>
      </c>
    </row>
    <row r="166" spans="1:29" ht="13.2" x14ac:dyDescent="0.25">
      <c r="A166" s="9" t="s">
        <v>1005</v>
      </c>
      <c r="B166" s="9" t="s">
        <v>1006</v>
      </c>
      <c r="C166" s="9">
        <v>91</v>
      </c>
      <c r="D166" s="9">
        <v>815</v>
      </c>
      <c r="E166" s="9">
        <v>2019</v>
      </c>
      <c r="F166" s="9">
        <v>2</v>
      </c>
      <c r="G166" s="9">
        <v>3000</v>
      </c>
      <c r="H166" s="9">
        <v>3000</v>
      </c>
      <c r="I166" s="9">
        <v>65</v>
      </c>
      <c r="J166" s="12" t="s">
        <v>1007</v>
      </c>
      <c r="K166" s="12" t="s">
        <v>1008</v>
      </c>
      <c r="O166" s="9" t="s">
        <v>265</v>
      </c>
      <c r="P166" s="9" t="s">
        <v>36</v>
      </c>
      <c r="Q166" s="9" t="s">
        <v>1009</v>
      </c>
      <c r="R166" s="9" t="s">
        <v>326</v>
      </c>
      <c r="S166" s="37">
        <f>VLOOKUP(J:J,[1]leaderboard_histograms_fixed_20!$B:$D,2,FALSE)</f>
        <v>1.6921620008821301</v>
      </c>
      <c r="T166" s="37">
        <f>VLOOKUP(J:J,[1]leaderboard_histograms_fixed_20!$B:$D,3,FALSE)</f>
        <v>1.5961674946770701</v>
      </c>
      <c r="W166" s="9" t="s">
        <v>1010</v>
      </c>
      <c r="X166" s="9" t="s">
        <v>1011</v>
      </c>
      <c r="Y166" s="9" t="b">
        <v>0</v>
      </c>
      <c r="Z166" s="9" t="b">
        <v>0</v>
      </c>
      <c r="AA166" s="9" t="b">
        <v>1</v>
      </c>
      <c r="AB166" s="9" t="b">
        <v>1</v>
      </c>
      <c r="AC166" s="12" t="s">
        <v>1012</v>
      </c>
    </row>
    <row r="167" spans="1:29" ht="13.2" x14ac:dyDescent="0.25">
      <c r="A167" s="9" t="s">
        <v>1013</v>
      </c>
      <c r="B167" s="9" t="s">
        <v>1014</v>
      </c>
      <c r="C167" s="9">
        <v>250</v>
      </c>
      <c r="D167" s="9">
        <v>1319</v>
      </c>
      <c r="E167" s="9">
        <v>2020</v>
      </c>
      <c r="F167" s="9">
        <v>3</v>
      </c>
      <c r="G167" s="9">
        <v>6000</v>
      </c>
      <c r="H167" s="9">
        <v>6000</v>
      </c>
      <c r="I167" s="9">
        <v>46</v>
      </c>
      <c r="J167" s="26" t="s">
        <v>1015</v>
      </c>
      <c r="O167" s="9" t="s">
        <v>1016</v>
      </c>
      <c r="P167" s="9" t="s">
        <v>688</v>
      </c>
      <c r="Q167" s="9" t="s">
        <v>1017</v>
      </c>
      <c r="R167" s="9" t="s">
        <v>690</v>
      </c>
      <c r="S167" s="37">
        <f>VLOOKUP(J:J,[1]leaderboard_histograms_fixed_20!$B:$D,2,FALSE)</f>
        <v>2.4365842395630399</v>
      </c>
      <c r="T167" s="37">
        <f>VLOOKUP(J:J,[1]leaderboard_histograms_fixed_20!$B:$D,3,FALSE)</f>
        <v>2.1013990683386798</v>
      </c>
      <c r="W167" s="9" t="s">
        <v>112</v>
      </c>
      <c r="X167" s="9" t="s">
        <v>1018</v>
      </c>
      <c r="Y167" s="9" t="b">
        <v>0</v>
      </c>
      <c r="Z167" s="9" t="b">
        <v>0</v>
      </c>
      <c r="AA167" s="9" t="b">
        <v>1</v>
      </c>
      <c r="AB167" s="9" t="b">
        <v>1</v>
      </c>
    </row>
    <row r="168" spans="1:29" ht="13.2" x14ac:dyDescent="0.25">
      <c r="A168" s="9" t="s">
        <v>1019</v>
      </c>
      <c r="B168" s="9" t="s">
        <v>1020</v>
      </c>
      <c r="C168" s="9">
        <v>19</v>
      </c>
      <c r="D168" s="9">
        <v>21</v>
      </c>
      <c r="E168" s="9">
        <v>2019</v>
      </c>
      <c r="F168" s="9">
        <v>2</v>
      </c>
      <c r="G168" s="9" t="s">
        <v>33</v>
      </c>
      <c r="H168" s="37">
        <v>0</v>
      </c>
      <c r="I168" s="9">
        <v>77</v>
      </c>
      <c r="J168" s="12" t="s">
        <v>1021</v>
      </c>
      <c r="K168" s="12" t="s">
        <v>1022</v>
      </c>
      <c r="O168" s="9" t="s">
        <v>492</v>
      </c>
      <c r="P168" s="28" t="s">
        <v>4113</v>
      </c>
      <c r="Q168" s="9" t="s">
        <v>1023</v>
      </c>
      <c r="R168" s="9" t="s">
        <v>311</v>
      </c>
      <c r="S168" s="37"/>
      <c r="T168" s="37"/>
      <c r="W168" s="9" t="s">
        <v>1024</v>
      </c>
      <c r="X168" s="9" t="s">
        <v>122</v>
      </c>
      <c r="Y168" s="9" t="b">
        <v>0</v>
      </c>
      <c r="Z168" s="9" t="b">
        <v>0</v>
      </c>
      <c r="AA168" s="9" t="b">
        <v>1</v>
      </c>
      <c r="AB168" s="9" t="b">
        <v>0</v>
      </c>
    </row>
    <row r="169" spans="1:29" ht="13.2" x14ac:dyDescent="0.25">
      <c r="A169" s="9" t="s">
        <v>1025</v>
      </c>
      <c r="B169" s="9" t="s">
        <v>1026</v>
      </c>
      <c r="C169" s="9">
        <v>34</v>
      </c>
      <c r="D169" s="9">
        <v>476</v>
      </c>
      <c r="E169" s="9">
        <v>2019</v>
      </c>
      <c r="F169" s="9">
        <v>2</v>
      </c>
      <c r="G169" s="9" t="s">
        <v>33</v>
      </c>
      <c r="H169" s="37">
        <v>0</v>
      </c>
      <c r="I169" s="9">
        <v>77</v>
      </c>
      <c r="J169" s="12" t="s">
        <v>1027</v>
      </c>
      <c r="K169" s="12" t="s">
        <v>1022</v>
      </c>
      <c r="O169" s="9" t="s">
        <v>492</v>
      </c>
      <c r="P169" s="28" t="s">
        <v>4113</v>
      </c>
      <c r="Q169" s="9" t="s">
        <v>1023</v>
      </c>
      <c r="R169" s="9" t="s">
        <v>311</v>
      </c>
      <c r="S169" s="37">
        <f>VLOOKUP(J:J,[1]leaderboard_histograms_fixed_20!$B:$D,2,FALSE)</f>
        <v>1.4922518167090599</v>
      </c>
      <c r="T169" s="37">
        <f>VLOOKUP(J:J,[1]leaderboard_histograms_fixed_20!$B:$D,3,FALSE)</f>
        <v>1.1925922393686399</v>
      </c>
      <c r="W169" s="9" t="s">
        <v>1024</v>
      </c>
      <c r="X169" s="9" t="s">
        <v>122</v>
      </c>
      <c r="Y169" s="9" t="b">
        <v>0</v>
      </c>
      <c r="Z169" s="9" t="b">
        <v>0</v>
      </c>
      <c r="AA169" s="9" t="b">
        <v>1</v>
      </c>
      <c r="AB169" s="9" t="b">
        <v>0</v>
      </c>
    </row>
    <row r="170" spans="1:29" ht="13.2" x14ac:dyDescent="0.25">
      <c r="A170" s="9" t="s">
        <v>1028</v>
      </c>
      <c r="B170" s="9" t="s">
        <v>1029</v>
      </c>
      <c r="C170" s="9">
        <v>37</v>
      </c>
      <c r="D170" s="9">
        <v>226</v>
      </c>
      <c r="E170" s="9">
        <v>2019</v>
      </c>
      <c r="F170" s="9">
        <v>2</v>
      </c>
      <c r="G170" s="9" t="s">
        <v>33</v>
      </c>
      <c r="H170" s="37">
        <v>0</v>
      </c>
      <c r="I170" s="9">
        <v>77</v>
      </c>
      <c r="J170" s="12" t="s">
        <v>1030</v>
      </c>
      <c r="K170" s="12" t="s">
        <v>1022</v>
      </c>
      <c r="O170" s="9" t="s">
        <v>492</v>
      </c>
      <c r="P170" s="28" t="s">
        <v>4113</v>
      </c>
      <c r="Q170" s="9" t="s">
        <v>1023</v>
      </c>
      <c r="R170" s="9" t="s">
        <v>311</v>
      </c>
      <c r="S170" s="37">
        <f>VLOOKUP(J:J,[1]leaderboard_histograms_fixed_20!$B:$D,2,FALSE)</f>
        <v>1.52568114817848</v>
      </c>
      <c r="T170" s="37">
        <f>VLOOKUP(J:J,[1]leaderboard_histograms_fixed_20!$B:$D,3,FALSE)</f>
        <v>1.4962020783619101</v>
      </c>
      <c r="W170" s="9" t="s">
        <v>1024</v>
      </c>
      <c r="X170" s="9" t="s">
        <v>122</v>
      </c>
      <c r="Y170" s="9" t="b">
        <v>0</v>
      </c>
      <c r="Z170" s="9" t="b">
        <v>0</v>
      </c>
      <c r="AA170" s="9" t="b">
        <v>1</v>
      </c>
      <c r="AB170" s="9" t="b">
        <v>0</v>
      </c>
    </row>
    <row r="171" spans="1:29" ht="13.2" x14ac:dyDescent="0.25">
      <c r="A171" s="9" t="s">
        <v>1031</v>
      </c>
      <c r="B171" s="9" t="s">
        <v>1032</v>
      </c>
      <c r="C171" s="9">
        <v>45</v>
      </c>
      <c r="D171" s="9">
        <v>81</v>
      </c>
      <c r="E171" s="9">
        <v>2019</v>
      </c>
      <c r="F171" s="9">
        <v>1</v>
      </c>
      <c r="G171" s="9">
        <v>1000</v>
      </c>
      <c r="H171" s="9">
        <v>1000</v>
      </c>
      <c r="I171" s="9">
        <v>188</v>
      </c>
      <c r="J171" s="12" t="s">
        <v>1033</v>
      </c>
      <c r="P171" s="9" t="s">
        <v>36</v>
      </c>
      <c r="Q171" s="9" t="s">
        <v>1034</v>
      </c>
      <c r="R171" s="9" t="s">
        <v>311</v>
      </c>
      <c r="S171" s="37"/>
      <c r="T171" s="37"/>
      <c r="V171" s="9" t="s">
        <v>1035</v>
      </c>
      <c r="W171" s="9" t="s">
        <v>483</v>
      </c>
      <c r="X171" s="9" t="s">
        <v>282</v>
      </c>
      <c r="Y171" s="9" t="b">
        <v>0</v>
      </c>
      <c r="Z171" s="9" t="b">
        <v>0</v>
      </c>
      <c r="AA171" s="9" t="b">
        <v>1</v>
      </c>
      <c r="AB171" s="9" t="b">
        <v>1</v>
      </c>
    </row>
    <row r="172" spans="1:29" ht="13.2" x14ac:dyDescent="0.25">
      <c r="A172" s="9" t="s">
        <v>1036</v>
      </c>
      <c r="B172" s="9" t="s">
        <v>1037</v>
      </c>
      <c r="C172" s="9">
        <v>62</v>
      </c>
      <c r="D172" s="9">
        <v>110</v>
      </c>
      <c r="E172" s="9">
        <v>2020</v>
      </c>
      <c r="F172" s="9">
        <v>2</v>
      </c>
      <c r="G172" s="9" t="s">
        <v>33</v>
      </c>
      <c r="H172" s="37">
        <v>0</v>
      </c>
      <c r="I172" s="9">
        <v>29</v>
      </c>
      <c r="J172" s="12" t="s">
        <v>1038</v>
      </c>
      <c r="O172" s="9" t="s">
        <v>1039</v>
      </c>
      <c r="P172" s="9" t="s">
        <v>36</v>
      </c>
      <c r="Q172" s="9" t="s">
        <v>1040</v>
      </c>
      <c r="R172" s="9" t="s">
        <v>311</v>
      </c>
      <c r="S172" s="37">
        <f>VLOOKUP(J:J,[1]leaderboard_histograms_fixed_20!$B:$D,2,FALSE)</f>
        <v>1.04173230712106</v>
      </c>
      <c r="T172" s="37">
        <f>VLOOKUP(J:J,[1]leaderboard_histograms_fixed_20!$B:$D,3,FALSE)</f>
        <v>1.04711628366174</v>
      </c>
      <c r="V172" s="9" t="s">
        <v>1041</v>
      </c>
      <c r="W172" s="9" t="s">
        <v>1042</v>
      </c>
      <c r="X172" s="9" t="s">
        <v>1043</v>
      </c>
      <c r="Y172" s="9" t="b">
        <v>0</v>
      </c>
      <c r="Z172" s="9" t="b">
        <v>0</v>
      </c>
      <c r="AA172" s="9" t="b">
        <v>1</v>
      </c>
      <c r="AB172" s="9" t="b">
        <v>0</v>
      </c>
    </row>
    <row r="173" spans="1:29" ht="13.2" x14ac:dyDescent="0.25">
      <c r="A173" s="9" t="s">
        <v>1044</v>
      </c>
      <c r="B173" s="9" t="s">
        <v>1045</v>
      </c>
      <c r="C173" s="9">
        <v>38</v>
      </c>
      <c r="D173" s="9">
        <v>108</v>
      </c>
      <c r="E173" s="9">
        <v>2020</v>
      </c>
      <c r="F173" s="9">
        <v>2</v>
      </c>
      <c r="G173" s="9" t="s">
        <v>33</v>
      </c>
      <c r="H173" s="37">
        <v>0</v>
      </c>
      <c r="I173" s="9">
        <v>29</v>
      </c>
      <c r="J173" s="12" t="s">
        <v>1046</v>
      </c>
      <c r="O173" s="9" t="s">
        <v>1039</v>
      </c>
      <c r="P173" s="9" t="s">
        <v>36</v>
      </c>
      <c r="Q173" s="9" t="s">
        <v>1047</v>
      </c>
      <c r="R173" s="9" t="s">
        <v>311</v>
      </c>
      <c r="S173" s="37">
        <f>VLOOKUP(J:J,[1]leaderboard_histograms_fixed_20!$B:$D,2,FALSE)</f>
        <v>1.92404924089422</v>
      </c>
      <c r="T173" s="37">
        <f>VLOOKUP(J:J,[1]leaderboard_histograms_fixed_20!$B:$D,3,FALSE)</f>
        <v>1.86076819241624</v>
      </c>
      <c r="V173" s="9" t="s">
        <v>1041</v>
      </c>
      <c r="W173" s="9" t="s">
        <v>1042</v>
      </c>
      <c r="X173" s="9" t="s">
        <v>1043</v>
      </c>
      <c r="Y173" s="9" t="b">
        <v>0</v>
      </c>
      <c r="Z173" s="9" t="b">
        <v>0</v>
      </c>
      <c r="AA173" s="9" t="b">
        <v>1</v>
      </c>
      <c r="AB173" s="9" t="b">
        <v>0</v>
      </c>
    </row>
    <row r="174" spans="1:29" ht="13.2" x14ac:dyDescent="0.25">
      <c r="A174" s="27" t="s">
        <v>1048</v>
      </c>
      <c r="B174" s="9" t="s">
        <v>1049</v>
      </c>
      <c r="C174" s="9">
        <v>26</v>
      </c>
      <c r="D174" s="9">
        <v>661</v>
      </c>
      <c r="E174" s="9">
        <v>2020</v>
      </c>
      <c r="F174" s="9">
        <v>2</v>
      </c>
      <c r="G174" s="9" t="s">
        <v>33</v>
      </c>
      <c r="H174" s="37">
        <v>0</v>
      </c>
      <c r="I174" s="9">
        <v>24</v>
      </c>
      <c r="J174" s="12" t="s">
        <v>1050</v>
      </c>
      <c r="M174" s="12" t="s">
        <v>1051</v>
      </c>
      <c r="O174" s="9" t="s">
        <v>158</v>
      </c>
      <c r="P174" s="9" t="s">
        <v>36</v>
      </c>
      <c r="Q174" s="9" t="s">
        <v>1052</v>
      </c>
      <c r="R174" s="19" t="s">
        <v>311</v>
      </c>
      <c r="S174" s="37">
        <f>VLOOKUP(J:J,[1]leaderboard_histograms_fixed_20!$B:$D,2,FALSE)</f>
        <v>1.0445188103233001</v>
      </c>
      <c r="T174" s="37">
        <f>VLOOKUP(J:J,[1]leaderboard_histograms_fixed_20!$B:$D,3,FALSE)</f>
        <v>1.02769223865695</v>
      </c>
      <c r="W174" s="9" t="s">
        <v>1053</v>
      </c>
      <c r="X174" s="9" t="s">
        <v>1054</v>
      </c>
      <c r="Y174" s="9" t="b">
        <v>1</v>
      </c>
      <c r="Z174" s="9" t="b">
        <v>0</v>
      </c>
      <c r="AA174" s="9" t="b">
        <v>1</v>
      </c>
      <c r="AB174" s="9" t="b">
        <v>0</v>
      </c>
    </row>
    <row r="175" spans="1:29" ht="13.2" x14ac:dyDescent="0.25">
      <c r="A175" s="9" t="s">
        <v>1055</v>
      </c>
      <c r="B175" s="9" t="s">
        <v>1056</v>
      </c>
      <c r="C175" s="9">
        <v>303</v>
      </c>
      <c r="D175" s="9">
        <v>114</v>
      </c>
      <c r="E175" s="9">
        <v>2019</v>
      </c>
      <c r="F175" s="9">
        <v>2</v>
      </c>
      <c r="G175" s="9" t="s">
        <v>33</v>
      </c>
      <c r="H175" s="37">
        <v>0</v>
      </c>
      <c r="I175" s="9">
        <v>79</v>
      </c>
      <c r="J175" s="12" t="s">
        <v>1057</v>
      </c>
      <c r="M175" s="12" t="s">
        <v>1058</v>
      </c>
      <c r="O175" s="9" t="s">
        <v>492</v>
      </c>
      <c r="P175" s="28" t="s">
        <v>4113</v>
      </c>
      <c r="Q175" s="9" t="s">
        <v>1059</v>
      </c>
      <c r="R175" s="19" t="s">
        <v>1060</v>
      </c>
      <c r="S175" s="37"/>
      <c r="T175" s="37"/>
      <c r="W175" s="9" t="s">
        <v>1061</v>
      </c>
      <c r="X175" s="9" t="s">
        <v>1062</v>
      </c>
      <c r="Y175" s="9" t="b">
        <v>1</v>
      </c>
      <c r="Z175" s="9" t="b">
        <v>0</v>
      </c>
      <c r="AA175" s="9" t="b">
        <v>1</v>
      </c>
      <c r="AB175" s="9" t="b">
        <v>0</v>
      </c>
    </row>
    <row r="176" spans="1:29" ht="13.2" x14ac:dyDescent="0.25">
      <c r="A176" s="9" t="s">
        <v>1063</v>
      </c>
      <c r="B176" s="9" t="s">
        <v>1064</v>
      </c>
      <c r="C176" s="9">
        <v>329</v>
      </c>
      <c r="D176" s="9">
        <v>391</v>
      </c>
      <c r="E176" s="9">
        <v>2019</v>
      </c>
      <c r="F176" s="9">
        <v>2</v>
      </c>
      <c r="G176" s="9" t="s">
        <v>33</v>
      </c>
      <c r="H176" s="37">
        <v>0</v>
      </c>
      <c r="I176" s="9">
        <v>79</v>
      </c>
      <c r="J176" s="12" t="s">
        <v>1065</v>
      </c>
      <c r="M176" s="12" t="s">
        <v>1058</v>
      </c>
      <c r="O176" s="9" t="s">
        <v>492</v>
      </c>
      <c r="P176" s="28" t="s">
        <v>4113</v>
      </c>
      <c r="Q176" s="9" t="s">
        <v>1066</v>
      </c>
      <c r="R176" s="19" t="s">
        <v>1060</v>
      </c>
      <c r="S176" s="37"/>
      <c r="T176" s="37"/>
      <c r="W176" s="9" t="s">
        <v>1061</v>
      </c>
      <c r="X176" s="9" t="s">
        <v>1062</v>
      </c>
      <c r="Y176" s="9" t="b">
        <v>1</v>
      </c>
      <c r="Z176" s="9" t="b">
        <v>0</v>
      </c>
      <c r="AA176" s="9" t="b">
        <v>1</v>
      </c>
      <c r="AB176" s="9" t="b">
        <v>0</v>
      </c>
    </row>
    <row r="177" spans="1:29" ht="13.2" x14ac:dyDescent="0.25">
      <c r="A177" s="9" t="s">
        <v>1067</v>
      </c>
      <c r="B177" s="9" t="s">
        <v>1068</v>
      </c>
      <c r="C177" s="9">
        <v>73</v>
      </c>
      <c r="D177" s="9">
        <v>109</v>
      </c>
      <c r="E177" s="9">
        <v>2020</v>
      </c>
      <c r="F177" s="9">
        <v>1</v>
      </c>
      <c r="G177" s="9" t="s">
        <v>33</v>
      </c>
      <c r="H177" s="37">
        <v>0</v>
      </c>
      <c r="I177" s="9">
        <v>15</v>
      </c>
      <c r="J177" s="12" t="s">
        <v>1069</v>
      </c>
      <c r="O177" s="9" t="s">
        <v>1039</v>
      </c>
      <c r="P177" s="9" t="s">
        <v>36</v>
      </c>
      <c r="Q177" s="9" t="s">
        <v>1070</v>
      </c>
      <c r="R177" s="9" t="s">
        <v>311</v>
      </c>
      <c r="S177" s="37"/>
      <c r="T177" s="37"/>
      <c r="W177" s="9"/>
      <c r="X177" s="9" t="s">
        <v>1043</v>
      </c>
      <c r="Y177" s="9" t="b">
        <v>0</v>
      </c>
      <c r="Z177" s="9" t="b">
        <v>0</v>
      </c>
      <c r="AA177" s="9" t="b">
        <v>1</v>
      </c>
      <c r="AB177" s="9" t="b">
        <v>0</v>
      </c>
    </row>
    <row r="178" spans="1:29" ht="13.2" x14ac:dyDescent="0.25">
      <c r="A178" s="9" t="s">
        <v>1071</v>
      </c>
      <c r="B178" s="9" t="s">
        <v>1072</v>
      </c>
      <c r="C178" s="9">
        <v>91</v>
      </c>
      <c r="D178" s="9">
        <v>194</v>
      </c>
      <c r="E178" s="9">
        <v>2020</v>
      </c>
      <c r="F178" s="9">
        <v>1</v>
      </c>
      <c r="G178" s="9" t="s">
        <v>33</v>
      </c>
      <c r="H178" s="37">
        <v>0</v>
      </c>
      <c r="I178" s="9">
        <v>14</v>
      </c>
      <c r="J178" s="12" t="s">
        <v>1073</v>
      </c>
      <c r="O178" s="9" t="s">
        <v>1039</v>
      </c>
      <c r="P178" s="9" t="s">
        <v>36</v>
      </c>
      <c r="Q178" s="9" t="s">
        <v>1070</v>
      </c>
      <c r="R178" s="9" t="s">
        <v>311</v>
      </c>
      <c r="S178" s="37"/>
      <c r="T178" s="37"/>
      <c r="W178" s="9"/>
      <c r="X178" s="9" t="s">
        <v>1074</v>
      </c>
      <c r="Y178" s="9" t="b">
        <v>0</v>
      </c>
      <c r="Z178" s="9" t="b">
        <v>0</v>
      </c>
      <c r="AA178" s="9" t="b">
        <v>1</v>
      </c>
      <c r="AB178" s="9" t="b">
        <v>0</v>
      </c>
    </row>
    <row r="179" spans="1:29" ht="13.2" x14ac:dyDescent="0.25">
      <c r="A179" s="9" t="s">
        <v>1075</v>
      </c>
      <c r="B179" s="9" t="s">
        <v>1076</v>
      </c>
      <c r="C179" s="9">
        <v>84</v>
      </c>
      <c r="D179" s="9">
        <v>298</v>
      </c>
      <c r="E179" s="9">
        <v>2020</v>
      </c>
      <c r="F179" s="9">
        <v>1</v>
      </c>
      <c r="G179" s="9" t="s">
        <v>33</v>
      </c>
      <c r="H179" s="37">
        <v>0</v>
      </c>
      <c r="I179" s="9">
        <v>14</v>
      </c>
      <c r="J179" s="12" t="s">
        <v>1077</v>
      </c>
      <c r="O179" s="9" t="s">
        <v>1039</v>
      </c>
      <c r="P179" s="9" t="s">
        <v>36</v>
      </c>
      <c r="Q179" s="9" t="s">
        <v>1070</v>
      </c>
      <c r="R179" s="9" t="s">
        <v>311</v>
      </c>
      <c r="S179" s="37"/>
      <c r="T179" s="37"/>
      <c r="W179" s="9"/>
      <c r="X179" s="9" t="s">
        <v>1078</v>
      </c>
      <c r="Y179" s="9" t="b">
        <v>0</v>
      </c>
      <c r="Z179" s="9" t="b">
        <v>0</v>
      </c>
      <c r="AA179" s="9" t="b">
        <v>1</v>
      </c>
      <c r="AB179" s="9" t="b">
        <v>0</v>
      </c>
    </row>
    <row r="180" spans="1:29" ht="13.2" x14ac:dyDescent="0.25">
      <c r="A180" s="9" t="s">
        <v>1079</v>
      </c>
      <c r="B180" s="9" t="s">
        <v>1080</v>
      </c>
      <c r="C180" s="9">
        <v>118</v>
      </c>
      <c r="D180" s="9">
        <v>171</v>
      </c>
      <c r="E180" s="9">
        <v>2020</v>
      </c>
      <c r="F180" s="9">
        <v>1</v>
      </c>
      <c r="G180" s="9" t="s">
        <v>33</v>
      </c>
      <c r="H180" s="37">
        <v>0</v>
      </c>
      <c r="I180" s="9">
        <v>15</v>
      </c>
      <c r="J180" s="12" t="s">
        <v>1081</v>
      </c>
      <c r="O180" s="9" t="s">
        <v>1039</v>
      </c>
      <c r="P180" s="9" t="s">
        <v>36</v>
      </c>
      <c r="Q180" s="9" t="s">
        <v>1070</v>
      </c>
      <c r="R180" s="9" t="s">
        <v>311</v>
      </c>
      <c r="S180" s="37"/>
      <c r="T180" s="37"/>
      <c r="W180" s="9"/>
      <c r="X180" s="9" t="s">
        <v>1082</v>
      </c>
      <c r="Y180" s="9" t="b">
        <v>0</v>
      </c>
      <c r="Z180" s="9" t="b">
        <v>0</v>
      </c>
      <c r="AA180" s="9" t="b">
        <v>1</v>
      </c>
      <c r="AB180" s="9" t="b">
        <v>0</v>
      </c>
    </row>
    <row r="181" spans="1:29" ht="13.2" x14ac:dyDescent="0.25">
      <c r="A181" s="9" t="s">
        <v>1083</v>
      </c>
      <c r="B181" s="9" t="s">
        <v>1084</v>
      </c>
      <c r="C181" s="9">
        <v>150</v>
      </c>
      <c r="D181" s="9">
        <v>117</v>
      </c>
      <c r="E181" s="9">
        <v>2019</v>
      </c>
      <c r="F181" s="9">
        <v>1</v>
      </c>
      <c r="G181" s="9" t="s">
        <v>33</v>
      </c>
      <c r="H181" s="37">
        <v>0</v>
      </c>
      <c r="I181" s="9">
        <v>380</v>
      </c>
      <c r="J181" s="12" t="s">
        <v>1085</v>
      </c>
      <c r="O181" s="9" t="s">
        <v>59</v>
      </c>
      <c r="P181" s="28" t="s">
        <v>4114</v>
      </c>
      <c r="Q181" s="9" t="s">
        <v>1086</v>
      </c>
      <c r="R181" s="9" t="s">
        <v>326</v>
      </c>
      <c r="S181" s="37">
        <f>VLOOKUP(J:J,[1]leaderboard_histograms_fixed_20!$B:$D,2,FALSE)</f>
        <v>1.85867712148687</v>
      </c>
      <c r="T181" s="37">
        <f>VLOOKUP(J:J,[1]leaderboard_histograms_fixed_20!$B:$D,3,FALSE)</f>
        <v>1.8601216496300499</v>
      </c>
      <c r="W181" s="9" t="s">
        <v>376</v>
      </c>
      <c r="X181" s="9" t="s">
        <v>1087</v>
      </c>
      <c r="Y181" s="9" t="b">
        <v>1</v>
      </c>
      <c r="Z181" s="9" t="b">
        <v>0</v>
      </c>
      <c r="AA181" s="9" t="b">
        <v>1</v>
      </c>
      <c r="AB181" s="9" t="b">
        <v>0</v>
      </c>
    </row>
    <row r="182" spans="1:29" ht="13.2" x14ac:dyDescent="0.25">
      <c r="A182" s="9" t="s">
        <v>1088</v>
      </c>
      <c r="B182" s="9" t="s">
        <v>1089</v>
      </c>
      <c r="C182" s="9">
        <v>17</v>
      </c>
      <c r="D182" s="9">
        <v>218</v>
      </c>
      <c r="E182" s="9">
        <v>2020</v>
      </c>
      <c r="F182" s="9">
        <v>2</v>
      </c>
      <c r="G182" s="9" t="s">
        <v>33</v>
      </c>
      <c r="H182" s="37">
        <v>0</v>
      </c>
      <c r="I182" s="9">
        <v>15</v>
      </c>
      <c r="J182" s="12" t="s">
        <v>1090</v>
      </c>
      <c r="O182" s="9" t="s">
        <v>158</v>
      </c>
      <c r="P182" s="9" t="s">
        <v>36</v>
      </c>
      <c r="Q182" s="9" t="s">
        <v>1091</v>
      </c>
      <c r="R182" s="9" t="s">
        <v>1092</v>
      </c>
      <c r="S182" s="37">
        <f>VLOOKUP(J:J,[1]leaderboard_histograms_fixed_20!$B:$D,2,FALSE)</f>
        <v>1.3791336849332301</v>
      </c>
      <c r="T182" s="37">
        <f>VLOOKUP(J:J,[1]leaderboard_histograms_fixed_20!$B:$D,3,FALSE)</f>
        <v>1.3707815655792801</v>
      </c>
      <c r="W182" s="9" t="s">
        <v>1093</v>
      </c>
      <c r="X182" s="9" t="s">
        <v>1094</v>
      </c>
      <c r="Y182" s="9" t="b">
        <v>0</v>
      </c>
      <c r="Z182" s="9" t="b">
        <v>1</v>
      </c>
      <c r="AA182" s="9" t="b">
        <v>1</v>
      </c>
      <c r="AB182" s="9" t="b">
        <v>0</v>
      </c>
      <c r="AC182" s="12" t="s">
        <v>1095</v>
      </c>
    </row>
    <row r="183" spans="1:29" ht="13.2" x14ac:dyDescent="0.25">
      <c r="A183" s="9" t="s">
        <v>1096</v>
      </c>
      <c r="B183" s="9" t="s">
        <v>1097</v>
      </c>
      <c r="C183" s="9">
        <v>83</v>
      </c>
      <c r="D183" s="9">
        <v>13</v>
      </c>
      <c r="E183" s="9">
        <v>2019</v>
      </c>
      <c r="F183" s="9">
        <v>3</v>
      </c>
      <c r="G183" s="9" t="s">
        <v>33</v>
      </c>
      <c r="H183" s="37">
        <v>0</v>
      </c>
      <c r="I183" s="9">
        <v>123</v>
      </c>
      <c r="J183" s="12" t="s">
        <v>1098</v>
      </c>
      <c r="O183" s="9" t="s">
        <v>492</v>
      </c>
      <c r="P183" s="28" t="s">
        <v>4113</v>
      </c>
      <c r="Q183" s="9" t="s">
        <v>451</v>
      </c>
      <c r="R183" s="9" t="s">
        <v>94</v>
      </c>
      <c r="S183" s="37"/>
      <c r="T183" s="37"/>
      <c r="W183" s="9"/>
      <c r="X183" s="9" t="s">
        <v>282</v>
      </c>
      <c r="Y183" s="9" t="b">
        <v>0</v>
      </c>
      <c r="Z183" s="9" t="b">
        <v>1</v>
      </c>
      <c r="AA183" s="9" t="b">
        <v>1</v>
      </c>
      <c r="AB183" s="9" t="b">
        <v>1</v>
      </c>
    </row>
    <row r="184" spans="1:29" ht="13.2" x14ac:dyDescent="0.25">
      <c r="A184" s="9" t="s">
        <v>1099</v>
      </c>
      <c r="B184" s="9" t="s">
        <v>1100</v>
      </c>
      <c r="C184" s="9">
        <v>224</v>
      </c>
      <c r="D184" s="9">
        <v>862</v>
      </c>
      <c r="E184" s="9">
        <v>2019</v>
      </c>
      <c r="F184" s="9">
        <v>2</v>
      </c>
      <c r="G184" s="9" t="s">
        <v>33</v>
      </c>
      <c r="H184" s="37">
        <v>0</v>
      </c>
      <c r="I184" s="9">
        <v>126</v>
      </c>
      <c r="J184" s="12" t="s">
        <v>1101</v>
      </c>
      <c r="O184" s="9" t="s">
        <v>492</v>
      </c>
      <c r="P184" s="28" t="s">
        <v>4113</v>
      </c>
      <c r="Q184" s="9" t="s">
        <v>451</v>
      </c>
      <c r="R184" s="9" t="s">
        <v>94</v>
      </c>
      <c r="S184" s="37">
        <f>VLOOKUP(J:J,[1]leaderboard_histograms_fixed_20!$B:$D,2,FALSE)</f>
        <v>1.1319666086461899</v>
      </c>
      <c r="T184" s="37">
        <f>VLOOKUP(J:J,[1]leaderboard_histograms_fixed_20!$B:$D,3,FALSE)</f>
        <v>1.1344600875053801</v>
      </c>
      <c r="W184" s="9" t="s">
        <v>1102</v>
      </c>
      <c r="X184" s="9" t="s">
        <v>1103</v>
      </c>
      <c r="Y184" s="9" t="b">
        <v>0</v>
      </c>
      <c r="Z184" s="9" t="b">
        <v>0</v>
      </c>
      <c r="AA184" s="9" t="b">
        <v>1</v>
      </c>
      <c r="AB184" s="9" t="b">
        <v>0</v>
      </c>
      <c r="AC184" s="9" t="s">
        <v>1104</v>
      </c>
    </row>
    <row r="185" spans="1:29" ht="13.2" x14ac:dyDescent="0.25">
      <c r="A185" s="9" t="s">
        <v>1105</v>
      </c>
      <c r="B185" s="9" t="s">
        <v>1106</v>
      </c>
      <c r="C185" s="9">
        <v>183</v>
      </c>
      <c r="D185" s="9">
        <v>284</v>
      </c>
      <c r="E185" s="9">
        <v>2019</v>
      </c>
      <c r="F185" s="9">
        <v>1</v>
      </c>
      <c r="G185" s="9" t="s">
        <v>33</v>
      </c>
      <c r="H185" s="37">
        <v>0</v>
      </c>
      <c r="I185" s="9">
        <v>190</v>
      </c>
      <c r="J185" s="12" t="s">
        <v>1107</v>
      </c>
      <c r="O185" s="9" t="s">
        <v>158</v>
      </c>
      <c r="P185" s="9" t="s">
        <v>36</v>
      </c>
      <c r="Q185" s="9" t="s">
        <v>1108</v>
      </c>
      <c r="R185" s="9" t="s">
        <v>94</v>
      </c>
      <c r="S185" s="37">
        <f>VLOOKUP(J:J,[1]leaderboard_histograms_fixed_20!$B:$D,2,FALSE)</f>
        <v>1.19959602402593</v>
      </c>
      <c r="T185" s="37">
        <f>VLOOKUP(J:J,[1]leaderboard_histograms_fixed_20!$B:$D,3,FALSE)</f>
        <v>1.1481481481481399</v>
      </c>
      <c r="W185" s="9" t="s">
        <v>1102</v>
      </c>
      <c r="X185" s="9" t="s">
        <v>1109</v>
      </c>
      <c r="Y185" s="9" t="b">
        <v>0</v>
      </c>
      <c r="Z185" s="9" t="b">
        <v>1</v>
      </c>
      <c r="AA185" s="9" t="b">
        <v>1</v>
      </c>
      <c r="AB185" s="9" t="b">
        <v>0</v>
      </c>
    </row>
    <row r="186" spans="1:29" ht="13.2" x14ac:dyDescent="0.25">
      <c r="A186" s="9" t="s">
        <v>1110</v>
      </c>
      <c r="B186" s="9" t="s">
        <v>1111</v>
      </c>
      <c r="C186" s="9">
        <v>213</v>
      </c>
      <c r="D186" s="9">
        <v>53</v>
      </c>
      <c r="E186" s="9">
        <v>2019</v>
      </c>
      <c r="F186" s="9">
        <v>2</v>
      </c>
      <c r="G186" s="9" t="s">
        <v>33</v>
      </c>
      <c r="H186" s="37">
        <v>0</v>
      </c>
      <c r="I186" s="9">
        <v>90</v>
      </c>
      <c r="J186" s="12" t="s">
        <v>1112</v>
      </c>
      <c r="O186" s="9" t="s">
        <v>492</v>
      </c>
      <c r="P186" s="28" t="s">
        <v>4113</v>
      </c>
      <c r="Q186" s="9" t="s">
        <v>1113</v>
      </c>
      <c r="R186" s="9" t="s">
        <v>759</v>
      </c>
      <c r="S186" s="39">
        <f>VLOOKUP(J:J,manual_correction!A:C,2,FALSE)</f>
        <v>1.1399999999999999</v>
      </c>
      <c r="T186" s="39">
        <f>VLOOKUP(J:J,manual_correction!A:C,3,FALSE)</f>
        <v>1.02</v>
      </c>
      <c r="W186" s="17" t="s">
        <v>354</v>
      </c>
      <c r="X186" s="9" t="s">
        <v>1114</v>
      </c>
      <c r="Y186" s="9" t="b">
        <v>1</v>
      </c>
      <c r="Z186" s="9" t="b">
        <v>0</v>
      </c>
      <c r="AA186" s="9" t="b">
        <v>1</v>
      </c>
      <c r="AB186" s="9" t="b">
        <v>0</v>
      </c>
    </row>
    <row r="187" spans="1:29" ht="13.2" x14ac:dyDescent="0.25">
      <c r="A187" s="9" t="s">
        <v>1115</v>
      </c>
      <c r="B187" s="9" t="s">
        <v>1116</v>
      </c>
      <c r="C187" s="9">
        <v>241</v>
      </c>
      <c r="D187" s="9">
        <v>112</v>
      </c>
      <c r="E187" s="9">
        <v>2019</v>
      </c>
      <c r="F187" s="9">
        <v>2</v>
      </c>
      <c r="G187" s="9" t="s">
        <v>33</v>
      </c>
      <c r="H187" s="37">
        <v>0</v>
      </c>
      <c r="I187" s="9">
        <v>97</v>
      </c>
      <c r="J187" s="12" t="s">
        <v>1117</v>
      </c>
      <c r="O187" s="9" t="s">
        <v>492</v>
      </c>
      <c r="P187" s="28" t="s">
        <v>4113</v>
      </c>
      <c r="Q187" s="9" t="s">
        <v>1118</v>
      </c>
      <c r="R187" s="9" t="s">
        <v>759</v>
      </c>
      <c r="S187" s="37"/>
      <c r="T187" s="37"/>
      <c r="W187" s="9" t="s">
        <v>760</v>
      </c>
      <c r="X187" s="9" t="s">
        <v>1119</v>
      </c>
      <c r="Y187" s="9" t="b">
        <v>1</v>
      </c>
      <c r="Z187" s="9" t="b">
        <v>0</v>
      </c>
      <c r="AA187" s="9" t="b">
        <v>1</v>
      </c>
      <c r="AB187" s="9" t="b">
        <v>0</v>
      </c>
    </row>
    <row r="188" spans="1:29" ht="13.2" x14ac:dyDescent="0.25">
      <c r="A188" s="9" t="s">
        <v>1120</v>
      </c>
      <c r="B188" s="9" t="s">
        <v>1121</v>
      </c>
      <c r="C188" s="9">
        <v>141</v>
      </c>
      <c r="D188" s="9">
        <v>32</v>
      </c>
      <c r="E188" s="9">
        <v>2019</v>
      </c>
      <c r="F188" s="9">
        <v>2</v>
      </c>
      <c r="G188" s="9" t="s">
        <v>33</v>
      </c>
      <c r="H188" s="37">
        <v>0</v>
      </c>
      <c r="I188" s="9">
        <v>90</v>
      </c>
      <c r="J188" s="12" t="s">
        <v>1122</v>
      </c>
      <c r="O188" s="9" t="s">
        <v>492</v>
      </c>
      <c r="P188" s="28" t="s">
        <v>4113</v>
      </c>
      <c r="Q188" s="9" t="s">
        <v>1123</v>
      </c>
      <c r="R188" s="9" t="s">
        <v>1124</v>
      </c>
      <c r="S188" s="39">
        <f>VLOOKUP(J:J,manual_correction!A:C,2,FALSE)</f>
        <v>1.1399999999999999</v>
      </c>
      <c r="T188" s="39">
        <f>VLOOKUP(J:J,manual_correction!A:C,3,FALSE)</f>
        <v>1.1100000000000001</v>
      </c>
      <c r="W188" s="17" t="s">
        <v>354</v>
      </c>
      <c r="X188" s="9" t="s">
        <v>1114</v>
      </c>
      <c r="Y188" s="9" t="b">
        <v>1</v>
      </c>
      <c r="Z188" s="9" t="b">
        <v>0</v>
      </c>
      <c r="AA188" s="9" t="b">
        <v>1</v>
      </c>
      <c r="AB188" s="9" t="b">
        <v>0</v>
      </c>
    </row>
    <row r="189" spans="1:29" ht="13.2" x14ac:dyDescent="0.25">
      <c r="A189" s="9" t="s">
        <v>1125</v>
      </c>
      <c r="B189" s="9" t="s">
        <v>1126</v>
      </c>
      <c r="C189" s="9">
        <v>300</v>
      </c>
      <c r="D189" s="9">
        <v>1070</v>
      </c>
      <c r="E189" s="9">
        <v>2020</v>
      </c>
      <c r="F189" s="9">
        <v>2</v>
      </c>
      <c r="G189" s="9" t="s">
        <v>33</v>
      </c>
      <c r="H189" s="37">
        <v>0</v>
      </c>
      <c r="I189" s="9">
        <v>85</v>
      </c>
      <c r="J189" s="12" t="s">
        <v>1127</v>
      </c>
      <c r="O189" s="9" t="s">
        <v>492</v>
      </c>
      <c r="P189" s="28" t="s">
        <v>4113</v>
      </c>
      <c r="Q189" s="9" t="s">
        <v>1128</v>
      </c>
      <c r="R189" s="9" t="s">
        <v>759</v>
      </c>
      <c r="S189" s="39">
        <f>VLOOKUP(J:J,manual_correction!A:C,2,FALSE)</f>
        <v>1.17</v>
      </c>
      <c r="T189" s="39">
        <f>VLOOKUP(J:J,manual_correction!A:C,3,FALSE)</f>
        <v>1.1599999999999999</v>
      </c>
      <c r="W189" s="17" t="s">
        <v>354</v>
      </c>
      <c r="X189" s="9" t="s">
        <v>1114</v>
      </c>
      <c r="Y189" s="9" t="b">
        <v>1</v>
      </c>
      <c r="Z189" s="9" t="b">
        <v>0</v>
      </c>
      <c r="AA189" s="9" t="b">
        <v>1</v>
      </c>
      <c r="AB189" s="9" t="b">
        <v>0</v>
      </c>
    </row>
    <row r="190" spans="1:29" ht="13.2" x14ac:dyDescent="0.25">
      <c r="A190" s="9" t="s">
        <v>1129</v>
      </c>
      <c r="B190" s="9" t="s">
        <v>1130</v>
      </c>
      <c r="C190" s="9">
        <v>367</v>
      </c>
      <c r="D190" s="9">
        <v>547</v>
      </c>
      <c r="E190" s="9">
        <v>2019</v>
      </c>
      <c r="F190" s="9">
        <v>2</v>
      </c>
      <c r="G190" s="9" t="s">
        <v>33</v>
      </c>
      <c r="H190" s="37">
        <v>0</v>
      </c>
      <c r="I190" s="9">
        <v>97</v>
      </c>
      <c r="J190" s="12" t="s">
        <v>1131</v>
      </c>
      <c r="O190" s="9" t="s">
        <v>492</v>
      </c>
      <c r="P190" s="28" t="s">
        <v>4113</v>
      </c>
      <c r="Q190" s="9" t="s">
        <v>1132</v>
      </c>
      <c r="R190" s="9" t="s">
        <v>759</v>
      </c>
      <c r="S190" s="39">
        <f>VLOOKUP(J:J,manual_correction!A:C,2,FALSE)</f>
        <v>1.02</v>
      </c>
      <c r="T190" s="39">
        <f>VLOOKUP(J:J,manual_correction!A:C,3,FALSE)</f>
        <v>1.004</v>
      </c>
      <c r="W190" s="17" t="s">
        <v>354</v>
      </c>
      <c r="X190" s="9" t="s">
        <v>1114</v>
      </c>
      <c r="Y190" s="9" t="b">
        <v>1</v>
      </c>
      <c r="Z190" s="9" t="b">
        <v>0</v>
      </c>
      <c r="AA190" s="9" t="b">
        <v>1</v>
      </c>
      <c r="AB190" s="9" t="b">
        <v>0</v>
      </c>
    </row>
    <row r="191" spans="1:29" ht="13.2" x14ac:dyDescent="0.25">
      <c r="A191" s="9" t="s">
        <v>1133</v>
      </c>
      <c r="B191" s="9" t="s">
        <v>1134</v>
      </c>
      <c r="C191" s="9">
        <v>281</v>
      </c>
      <c r="D191" s="9">
        <v>1142</v>
      </c>
      <c r="E191" s="9">
        <v>2020</v>
      </c>
      <c r="F191" s="9">
        <v>2</v>
      </c>
      <c r="G191" s="9" t="s">
        <v>33</v>
      </c>
      <c r="H191" s="37">
        <v>0</v>
      </c>
      <c r="I191" s="9">
        <v>84</v>
      </c>
      <c r="J191" s="12" t="s">
        <v>1135</v>
      </c>
      <c r="O191" s="9" t="s">
        <v>492</v>
      </c>
      <c r="P191" s="28" t="s">
        <v>4113</v>
      </c>
      <c r="Q191" s="9" t="s">
        <v>1136</v>
      </c>
      <c r="R191" s="9" t="s">
        <v>759</v>
      </c>
      <c r="S191" s="39">
        <f>VLOOKUP(J:J,manual_correction!A:C,2,FALSE)</f>
        <v>1.1299999999999999</v>
      </c>
      <c r="T191" s="39">
        <f>VLOOKUP(J:J,manual_correction!A:C,3,FALSE)</f>
        <v>1.07</v>
      </c>
      <c r="W191" s="17" t="s">
        <v>354</v>
      </c>
      <c r="X191" s="9" t="s">
        <v>1114</v>
      </c>
      <c r="Y191" s="9" t="b">
        <v>1</v>
      </c>
      <c r="Z191" s="9" t="b">
        <v>0</v>
      </c>
      <c r="AA191" s="9" t="b">
        <v>1</v>
      </c>
      <c r="AB191" s="9" t="b">
        <v>0</v>
      </c>
    </row>
    <row r="192" spans="1:29" ht="13.2" x14ac:dyDescent="0.25">
      <c r="A192" s="9" t="s">
        <v>1137</v>
      </c>
      <c r="B192" s="9" t="s">
        <v>914</v>
      </c>
      <c r="C192" s="9">
        <v>566</v>
      </c>
      <c r="D192" s="9">
        <v>502</v>
      </c>
      <c r="E192" s="9">
        <v>2019</v>
      </c>
      <c r="F192" s="9">
        <v>2</v>
      </c>
      <c r="G192" s="9" t="s">
        <v>33</v>
      </c>
      <c r="H192" s="37">
        <v>0</v>
      </c>
      <c r="I192" s="9">
        <v>97</v>
      </c>
      <c r="J192" s="12" t="s">
        <v>1138</v>
      </c>
      <c r="O192" s="9" t="s">
        <v>492</v>
      </c>
      <c r="P192" s="28" t="s">
        <v>4113</v>
      </c>
      <c r="Q192" s="9" t="s">
        <v>1139</v>
      </c>
      <c r="R192" s="9" t="s">
        <v>759</v>
      </c>
      <c r="S192" s="39">
        <f>VLOOKUP(J:J,manual_correction!A:C,2,FALSE)</f>
        <v>1.08</v>
      </c>
      <c r="T192" s="39">
        <f>VLOOKUP(J:J,manual_correction!A:C,3,FALSE)</f>
        <v>1.03</v>
      </c>
      <c r="W192" s="17" t="s">
        <v>354</v>
      </c>
      <c r="X192" s="9" t="s">
        <v>1114</v>
      </c>
      <c r="Y192" s="9" t="b">
        <v>1</v>
      </c>
      <c r="Z192" s="9" t="b">
        <v>0</v>
      </c>
      <c r="AA192" s="9" t="b">
        <v>1</v>
      </c>
      <c r="AB192" s="9" t="b">
        <v>0</v>
      </c>
    </row>
    <row r="193" spans="1:28" ht="13.2" x14ac:dyDescent="0.25">
      <c r="A193" s="9" t="s">
        <v>1140</v>
      </c>
      <c r="B193" s="9" t="s">
        <v>1141</v>
      </c>
      <c r="C193" s="9">
        <v>207</v>
      </c>
      <c r="D193" s="9">
        <v>124</v>
      </c>
      <c r="E193" s="9">
        <v>2019</v>
      </c>
      <c r="F193" s="9">
        <v>2</v>
      </c>
      <c r="G193" s="9" t="s">
        <v>33</v>
      </c>
      <c r="H193" s="37">
        <v>0</v>
      </c>
      <c r="I193" s="9">
        <v>107</v>
      </c>
      <c r="J193" s="12" t="s">
        <v>1142</v>
      </c>
      <c r="O193" s="9" t="s">
        <v>492</v>
      </c>
      <c r="P193" s="28" t="s">
        <v>4113</v>
      </c>
      <c r="Q193" s="9" t="s">
        <v>1143</v>
      </c>
      <c r="R193" s="9" t="s">
        <v>759</v>
      </c>
      <c r="S193" s="37">
        <f>VLOOKUP(J:J,[1]leaderboard_histograms_fixed_20!$B:$D,2,FALSE)</f>
        <v>1.0743372909593201</v>
      </c>
      <c r="T193" s="37">
        <f>VLOOKUP(J:J,[1]leaderboard_histograms_fixed_20!$B:$D,3,FALSE)</f>
        <v>1.0277598450613299</v>
      </c>
      <c r="W193" s="17" t="s">
        <v>1144</v>
      </c>
      <c r="X193" s="9" t="s">
        <v>1144</v>
      </c>
      <c r="Y193" s="9" t="b">
        <v>0</v>
      </c>
      <c r="Z193" s="9" t="b">
        <v>0</v>
      </c>
      <c r="AA193" s="9" t="b">
        <v>1</v>
      </c>
      <c r="AB193" s="9" t="b">
        <v>0</v>
      </c>
    </row>
    <row r="194" spans="1:28" ht="13.2" x14ac:dyDescent="0.25">
      <c r="A194" s="9" t="s">
        <v>1145</v>
      </c>
      <c r="B194" s="9" t="s">
        <v>1146</v>
      </c>
      <c r="C194" s="9">
        <v>818</v>
      </c>
      <c r="D194" s="9">
        <v>252</v>
      </c>
      <c r="E194" s="9">
        <v>2019</v>
      </c>
      <c r="F194" s="9">
        <v>2</v>
      </c>
      <c r="G194" s="9" t="s">
        <v>33</v>
      </c>
      <c r="H194" s="37">
        <v>0</v>
      </c>
      <c r="I194" s="9">
        <v>94</v>
      </c>
      <c r="J194" s="12" t="s">
        <v>1147</v>
      </c>
      <c r="O194" s="9" t="s">
        <v>492</v>
      </c>
      <c r="P194" s="28" t="s">
        <v>4113</v>
      </c>
      <c r="Q194" s="9" t="s">
        <v>1148</v>
      </c>
      <c r="R194" s="9" t="s">
        <v>759</v>
      </c>
      <c r="S194" s="37">
        <f>VLOOKUP(J:J,[1]leaderboard_histograms_fixed_20!$B:$D,2,FALSE)</f>
        <v>1.0978588319134399</v>
      </c>
      <c r="T194" s="37">
        <f>VLOOKUP(J:J,[1]leaderboard_histograms_fixed_20!$B:$D,3,FALSE)</f>
        <v>1.06635622817229</v>
      </c>
      <c r="W194" s="17" t="s">
        <v>1144</v>
      </c>
      <c r="X194" s="9" t="s">
        <v>1114</v>
      </c>
      <c r="Y194" s="9" t="b">
        <v>0</v>
      </c>
      <c r="Z194" s="9" t="b">
        <v>0</v>
      </c>
      <c r="AA194" s="9" t="b">
        <v>1</v>
      </c>
      <c r="AB194" s="9" t="b">
        <v>0</v>
      </c>
    </row>
    <row r="195" spans="1:28" ht="13.2" x14ac:dyDescent="0.25">
      <c r="A195" s="9" t="s">
        <v>1149</v>
      </c>
      <c r="B195" s="9" t="s">
        <v>1150</v>
      </c>
      <c r="C195" s="9">
        <v>241</v>
      </c>
      <c r="D195" s="9">
        <v>559</v>
      </c>
      <c r="E195" s="9">
        <v>2020</v>
      </c>
      <c r="F195" s="9">
        <v>3</v>
      </c>
      <c r="G195" s="9" t="s">
        <v>33</v>
      </c>
      <c r="H195" s="37">
        <v>0</v>
      </c>
      <c r="I195" s="9">
        <v>32</v>
      </c>
      <c r="J195" s="12" t="s">
        <v>1151</v>
      </c>
      <c r="O195" s="9" t="s">
        <v>1039</v>
      </c>
      <c r="P195" s="9" t="s">
        <v>36</v>
      </c>
      <c r="Q195" s="9" t="s">
        <v>1152</v>
      </c>
      <c r="R195" s="9" t="s">
        <v>311</v>
      </c>
      <c r="S195" s="37"/>
      <c r="T195" s="37"/>
      <c r="X195" s="9" t="s">
        <v>1082</v>
      </c>
      <c r="Y195" s="9" t="b">
        <v>0</v>
      </c>
      <c r="Z195" s="9" t="b">
        <v>0</v>
      </c>
      <c r="AA195" s="9" t="b">
        <v>1</v>
      </c>
      <c r="AB195" s="9" t="b">
        <v>0</v>
      </c>
    </row>
    <row r="196" spans="1:28" ht="13.2" x14ac:dyDescent="0.25">
      <c r="A196" s="9" t="s">
        <v>1153</v>
      </c>
      <c r="B196" s="9" t="s">
        <v>1154</v>
      </c>
      <c r="C196" s="9">
        <v>343</v>
      </c>
      <c r="D196" s="9">
        <v>1258</v>
      </c>
      <c r="E196" s="9">
        <v>2017</v>
      </c>
      <c r="F196" s="9">
        <v>2</v>
      </c>
      <c r="G196" s="9">
        <v>3000</v>
      </c>
      <c r="H196" s="9">
        <v>3000</v>
      </c>
      <c r="I196" s="9">
        <v>852</v>
      </c>
      <c r="J196" s="12" t="s">
        <v>1155</v>
      </c>
      <c r="K196" s="11" t="s">
        <v>1156</v>
      </c>
      <c r="L196" s="11" t="s">
        <v>1157</v>
      </c>
      <c r="P196" s="9" t="s">
        <v>110</v>
      </c>
      <c r="Q196" s="9" t="s">
        <v>1158</v>
      </c>
      <c r="R196" s="9" t="s">
        <v>311</v>
      </c>
      <c r="S196" s="39">
        <f>VLOOKUP(J:J,manual_correction!A:C,2,FALSE)</f>
        <v>4.0551948051947999</v>
      </c>
      <c r="T196" s="39">
        <f>VLOOKUP(J:J,manual_correction!A:C,3,FALSE)</f>
        <v>3.9285714285714199</v>
      </c>
      <c r="W196" s="9" t="s">
        <v>112</v>
      </c>
      <c r="X196" s="9" t="s">
        <v>96</v>
      </c>
      <c r="Y196" s="9" t="b">
        <v>0</v>
      </c>
      <c r="Z196" s="9" t="b">
        <v>0</v>
      </c>
      <c r="AA196" s="9" t="b">
        <v>1</v>
      </c>
      <c r="AB196" s="9" t="b">
        <v>1</v>
      </c>
    </row>
    <row r="197" spans="1:28" ht="13.2" x14ac:dyDescent="0.25">
      <c r="A197" s="9" t="s">
        <v>1159</v>
      </c>
      <c r="B197" s="9" t="s">
        <v>1160</v>
      </c>
      <c r="C197" s="9">
        <v>115</v>
      </c>
      <c r="D197" s="9">
        <v>321</v>
      </c>
      <c r="E197" s="9">
        <v>2020</v>
      </c>
      <c r="F197" s="9">
        <v>2</v>
      </c>
      <c r="G197" s="9" t="s">
        <v>33</v>
      </c>
      <c r="H197" s="37">
        <v>0</v>
      </c>
      <c r="I197" s="9">
        <v>66</v>
      </c>
      <c r="J197" s="12" t="s">
        <v>1161</v>
      </c>
      <c r="O197" s="9" t="s">
        <v>1162</v>
      </c>
      <c r="P197" s="28" t="s">
        <v>4113</v>
      </c>
      <c r="Q197" s="9" t="s">
        <v>1163</v>
      </c>
      <c r="R197" s="9" t="s">
        <v>94</v>
      </c>
      <c r="S197" s="37">
        <f>VLOOKUP(J:J,[1]leaderboard_histograms_fixed_20!$B:$D,2,FALSE)</f>
        <v>1.5342519032894999</v>
      </c>
      <c r="T197" s="37">
        <f>VLOOKUP(J:J,[1]leaderboard_histograms_fixed_20!$B:$D,3,FALSE)</f>
        <v>1.3925438841614599</v>
      </c>
      <c r="W197" s="9" t="s">
        <v>1164</v>
      </c>
      <c r="X197" s="9" t="s">
        <v>282</v>
      </c>
      <c r="Y197" s="9" t="b">
        <v>0</v>
      </c>
      <c r="Z197" s="9" t="b">
        <v>0</v>
      </c>
      <c r="AA197" s="9" t="b">
        <v>1</v>
      </c>
      <c r="AB197" s="9" t="b">
        <v>0</v>
      </c>
    </row>
    <row r="198" spans="1:28" ht="13.2" x14ac:dyDescent="0.25">
      <c r="A198" s="9" t="s">
        <v>1165</v>
      </c>
      <c r="B198" s="9" t="s">
        <v>1166</v>
      </c>
      <c r="C198" s="9">
        <v>97</v>
      </c>
      <c r="D198" s="9">
        <v>159</v>
      </c>
      <c r="E198" s="9">
        <v>2020</v>
      </c>
      <c r="F198" s="9">
        <v>2</v>
      </c>
      <c r="G198" s="9" t="s">
        <v>33</v>
      </c>
      <c r="H198" s="37">
        <v>0</v>
      </c>
      <c r="I198" s="9">
        <v>66</v>
      </c>
      <c r="J198" s="12" t="s">
        <v>1167</v>
      </c>
      <c r="O198" s="9" t="s">
        <v>1162</v>
      </c>
      <c r="P198" s="28" t="s">
        <v>4113</v>
      </c>
      <c r="Q198" s="9" t="s">
        <v>1168</v>
      </c>
      <c r="R198" s="9" t="s">
        <v>94</v>
      </c>
      <c r="S198" s="37">
        <f>VLOOKUP(J:J,[1]leaderboard_histograms_fixed_20!$B:$D,2,FALSE)</f>
        <v>1.65595731764528</v>
      </c>
      <c r="T198" s="37">
        <f>VLOOKUP(J:J,[1]leaderboard_histograms_fixed_20!$B:$D,3,FALSE)</f>
        <v>1.52174019579395</v>
      </c>
      <c r="W198" s="9" t="s">
        <v>122</v>
      </c>
      <c r="X198" s="9" t="s">
        <v>122</v>
      </c>
      <c r="Y198" s="9" t="b">
        <v>0</v>
      </c>
      <c r="Z198" s="9" t="b">
        <v>0</v>
      </c>
      <c r="AA198" s="9" t="b">
        <v>1</v>
      </c>
      <c r="AB198" s="9" t="b">
        <v>0</v>
      </c>
    </row>
    <row r="199" spans="1:28" ht="13.2" x14ac:dyDescent="0.25">
      <c r="A199" s="9" t="s">
        <v>1169</v>
      </c>
      <c r="B199" s="9" t="s">
        <v>1170</v>
      </c>
      <c r="C199" s="9">
        <v>50</v>
      </c>
      <c r="D199" s="9">
        <v>357</v>
      </c>
      <c r="E199" s="9">
        <v>2020</v>
      </c>
      <c r="F199" s="9">
        <v>2</v>
      </c>
      <c r="G199" s="9" t="s">
        <v>33</v>
      </c>
      <c r="H199" s="37">
        <v>0</v>
      </c>
      <c r="I199" s="9">
        <v>43</v>
      </c>
      <c r="J199" s="12" t="s">
        <v>1171</v>
      </c>
      <c r="K199" s="12" t="s">
        <v>1172</v>
      </c>
      <c r="O199" s="9" t="s">
        <v>158</v>
      </c>
      <c r="P199" s="9" t="s">
        <v>36</v>
      </c>
      <c r="Q199" s="9" t="s">
        <v>1173</v>
      </c>
      <c r="R199" s="9" t="s">
        <v>94</v>
      </c>
      <c r="S199" s="39">
        <f>VLOOKUP(J:J,manual_correction!A:C,2,FALSE)</f>
        <v>1.23</v>
      </c>
      <c r="T199" s="39">
        <f>VLOOKUP(J:J,manual_correction!A:C,3,FALSE)</f>
        <v>1.83</v>
      </c>
      <c r="W199" s="17" t="s">
        <v>1174</v>
      </c>
      <c r="X199" s="9" t="s">
        <v>1175</v>
      </c>
      <c r="Y199" s="9" t="b">
        <v>0</v>
      </c>
      <c r="Z199" s="9" t="b">
        <v>0</v>
      </c>
      <c r="AA199" s="9" t="b">
        <v>1</v>
      </c>
      <c r="AB199" s="9" t="b">
        <v>0</v>
      </c>
    </row>
    <row r="200" spans="1:28" ht="13.2" x14ac:dyDescent="0.25">
      <c r="A200" s="9" t="s">
        <v>1176</v>
      </c>
      <c r="B200" s="9" t="s">
        <v>391</v>
      </c>
      <c r="C200" s="9">
        <v>216</v>
      </c>
      <c r="D200" s="9">
        <v>1983</v>
      </c>
      <c r="E200" s="9">
        <v>2020</v>
      </c>
      <c r="F200" s="9">
        <v>2</v>
      </c>
      <c r="G200" s="9" t="s">
        <v>33</v>
      </c>
      <c r="H200" s="37">
        <v>0</v>
      </c>
      <c r="I200" s="9">
        <v>88</v>
      </c>
      <c r="J200" s="12" t="s">
        <v>1177</v>
      </c>
      <c r="O200" s="9" t="s">
        <v>158</v>
      </c>
      <c r="P200" s="9" t="s">
        <v>36</v>
      </c>
      <c r="Q200" s="9" t="s">
        <v>1178</v>
      </c>
      <c r="R200" s="9" t="s">
        <v>311</v>
      </c>
      <c r="S200" s="37">
        <f>VLOOKUP(J:J,[1]leaderboard_histograms_fixed_20!$B:$D,2,FALSE)</f>
        <v>1.2667550500645399</v>
      </c>
      <c r="T200" s="37">
        <f>VLOOKUP(J:J,[1]leaderboard_histograms_fixed_20!$B:$D,3,FALSE)</f>
        <v>1.2666666666666599</v>
      </c>
      <c r="W200" s="9" t="s">
        <v>1179</v>
      </c>
      <c r="X200" s="9" t="s">
        <v>303</v>
      </c>
      <c r="Y200" s="9" t="b">
        <v>0</v>
      </c>
      <c r="Z200" s="9" t="b">
        <v>1</v>
      </c>
      <c r="AA200" s="9" t="b">
        <v>1</v>
      </c>
      <c r="AB200" s="9" t="b">
        <v>0</v>
      </c>
    </row>
    <row r="201" spans="1:28" ht="13.2" x14ac:dyDescent="0.25">
      <c r="A201" s="9" t="s">
        <v>1180</v>
      </c>
      <c r="B201" s="9" t="s">
        <v>391</v>
      </c>
      <c r="C201" s="9">
        <v>134</v>
      </c>
      <c r="D201" s="9">
        <v>1102</v>
      </c>
      <c r="E201" s="9">
        <v>2020</v>
      </c>
      <c r="F201" s="9">
        <v>4</v>
      </c>
      <c r="G201" s="9" t="s">
        <v>33</v>
      </c>
      <c r="H201" s="37">
        <v>0</v>
      </c>
      <c r="I201" s="9">
        <v>96</v>
      </c>
      <c r="J201" s="12" t="s">
        <v>1181</v>
      </c>
      <c r="O201" s="9" t="s">
        <v>158</v>
      </c>
      <c r="P201" s="9" t="s">
        <v>36</v>
      </c>
      <c r="Q201" s="9" t="s">
        <v>1182</v>
      </c>
      <c r="R201" s="9" t="s">
        <v>311</v>
      </c>
      <c r="S201" s="37">
        <f>VLOOKUP(J:J,[1]leaderboard_histograms_fixed_20!$B:$D,2,FALSE)</f>
        <v>1.14454938370417</v>
      </c>
      <c r="T201" s="37">
        <f>VLOOKUP(J:J,[1]leaderboard_histograms_fixed_20!$B:$D,3,FALSE)</f>
        <v>1.1093871217998399</v>
      </c>
      <c r="W201" s="9" t="s">
        <v>1179</v>
      </c>
      <c r="X201" s="9" t="s">
        <v>303</v>
      </c>
      <c r="Y201" s="9" t="b">
        <v>0</v>
      </c>
      <c r="Z201" s="9" t="b">
        <v>1</v>
      </c>
      <c r="AA201" s="9" t="b">
        <v>1</v>
      </c>
      <c r="AB201" s="9" t="b">
        <v>0</v>
      </c>
    </row>
    <row r="202" spans="1:28" ht="13.2" x14ac:dyDescent="0.25">
      <c r="A202" s="9" t="s">
        <v>1183</v>
      </c>
      <c r="B202" s="9" t="s">
        <v>1184</v>
      </c>
      <c r="C202" s="9">
        <v>32</v>
      </c>
      <c r="D202" s="9">
        <v>74</v>
      </c>
      <c r="E202" s="9">
        <v>2020</v>
      </c>
      <c r="F202" s="9">
        <v>2</v>
      </c>
      <c r="G202" s="9" t="s">
        <v>33</v>
      </c>
      <c r="H202" s="37">
        <v>0</v>
      </c>
      <c r="I202" s="9">
        <v>11</v>
      </c>
      <c r="J202" s="12" t="s">
        <v>1185</v>
      </c>
      <c r="O202" s="9" t="s">
        <v>158</v>
      </c>
      <c r="P202" s="9" t="s">
        <v>36</v>
      </c>
      <c r="Q202" s="9" t="s">
        <v>1186</v>
      </c>
      <c r="R202" s="9" t="s">
        <v>311</v>
      </c>
      <c r="S202" s="37">
        <f>VLOOKUP(J:J,[1]leaderboard_histograms_fixed_20!$B:$D,2,FALSE)</f>
        <v>1.4887523931078399</v>
      </c>
      <c r="T202" s="37">
        <f>VLOOKUP(J:J,[1]leaderboard_histograms_fixed_20!$B:$D,3,FALSE)</f>
        <v>1.3098276962348401</v>
      </c>
      <c r="W202" s="9" t="s">
        <v>1187</v>
      </c>
      <c r="X202" s="9" t="s">
        <v>1188</v>
      </c>
      <c r="Y202" s="9" t="b">
        <v>0</v>
      </c>
      <c r="Z202" s="9" t="b">
        <v>0</v>
      </c>
      <c r="AA202" s="9" t="b">
        <v>1</v>
      </c>
      <c r="AB202" s="9" t="b">
        <v>0</v>
      </c>
    </row>
    <row r="203" spans="1:28" ht="13.2" x14ac:dyDescent="0.25">
      <c r="A203" s="9" t="s">
        <v>1189</v>
      </c>
      <c r="B203" s="9" t="s">
        <v>1190</v>
      </c>
      <c r="C203" s="9">
        <v>93</v>
      </c>
      <c r="D203" s="9">
        <v>340</v>
      </c>
      <c r="E203" s="9">
        <v>2019</v>
      </c>
      <c r="F203" s="9">
        <v>3</v>
      </c>
      <c r="G203" s="9">
        <v>2300</v>
      </c>
      <c r="H203" s="9">
        <v>2300</v>
      </c>
      <c r="I203" s="9">
        <v>443</v>
      </c>
      <c r="J203" s="12" t="s">
        <v>1191</v>
      </c>
      <c r="P203" s="28" t="s">
        <v>4113</v>
      </c>
      <c r="Q203" s="9" t="s">
        <v>1192</v>
      </c>
      <c r="R203" s="9" t="s">
        <v>1193</v>
      </c>
      <c r="S203" s="37"/>
      <c r="T203" s="37"/>
      <c r="W203" s="9" t="s">
        <v>112</v>
      </c>
      <c r="X203" s="9" t="s">
        <v>1194</v>
      </c>
      <c r="Y203" s="9" t="b">
        <v>1</v>
      </c>
      <c r="Z203" s="9" t="b">
        <v>1</v>
      </c>
      <c r="AA203" s="9" t="b">
        <v>1</v>
      </c>
      <c r="AB203" s="9" t="b">
        <v>0</v>
      </c>
    </row>
    <row r="204" spans="1:28" ht="13.2" x14ac:dyDescent="0.25">
      <c r="A204" s="9" t="s">
        <v>1195</v>
      </c>
      <c r="B204" s="9" t="s">
        <v>784</v>
      </c>
      <c r="C204" s="9">
        <v>29</v>
      </c>
      <c r="D204" s="9">
        <v>35</v>
      </c>
      <c r="E204" s="9">
        <v>2020</v>
      </c>
      <c r="F204" s="9">
        <v>2</v>
      </c>
      <c r="G204" s="9" t="s">
        <v>33</v>
      </c>
      <c r="H204" s="37">
        <v>0</v>
      </c>
      <c r="I204" s="9">
        <v>71</v>
      </c>
      <c r="J204" s="12" t="s">
        <v>1196</v>
      </c>
      <c r="K204" s="12" t="s">
        <v>1197</v>
      </c>
      <c r="O204" s="9" t="s">
        <v>59</v>
      </c>
      <c r="P204" s="9" t="s">
        <v>36</v>
      </c>
      <c r="Q204" s="9" t="s">
        <v>1198</v>
      </c>
      <c r="R204" s="9" t="s">
        <v>94</v>
      </c>
      <c r="S204" s="37"/>
      <c r="T204" s="37"/>
      <c r="W204" s="17" t="s">
        <v>303</v>
      </c>
      <c r="X204" s="9" t="s">
        <v>789</v>
      </c>
      <c r="Y204" s="9" t="b">
        <v>1</v>
      </c>
      <c r="Z204" s="9" t="b">
        <v>1</v>
      </c>
      <c r="AA204" s="9" t="b">
        <v>1</v>
      </c>
      <c r="AB204" s="9" t="b">
        <v>0</v>
      </c>
    </row>
    <row r="205" spans="1:28" ht="13.2" x14ac:dyDescent="0.25">
      <c r="A205" s="9" t="s">
        <v>1199</v>
      </c>
      <c r="B205" s="9" t="s">
        <v>1200</v>
      </c>
      <c r="C205" s="9">
        <v>319</v>
      </c>
      <c r="D205" s="9">
        <v>6442</v>
      </c>
      <c r="E205" s="9">
        <v>2020</v>
      </c>
      <c r="F205" s="9">
        <v>2</v>
      </c>
      <c r="G205" s="9" t="s">
        <v>33</v>
      </c>
      <c r="H205" s="37">
        <v>0</v>
      </c>
      <c r="I205" s="9">
        <v>40</v>
      </c>
      <c r="J205" s="12" t="s">
        <v>1201</v>
      </c>
      <c r="O205" s="9" t="s">
        <v>1202</v>
      </c>
      <c r="P205" s="9" t="s">
        <v>36</v>
      </c>
      <c r="Q205" s="9" t="s">
        <v>1203</v>
      </c>
      <c r="R205" s="9" t="s">
        <v>311</v>
      </c>
      <c r="S205" s="37">
        <f>VLOOKUP(J:J,[1]leaderboard_histograms_fixed_20!$B:$D,2,FALSE)</f>
        <v>1.5352435530085899</v>
      </c>
      <c r="T205" s="37">
        <f>VLOOKUP(J:J,[1]leaderboard_histograms_fixed_20!$B:$D,3,FALSE)</f>
        <v>1.5079365079364999</v>
      </c>
      <c r="W205" s="9" t="s">
        <v>1204</v>
      </c>
      <c r="X205" s="9" t="s">
        <v>303</v>
      </c>
      <c r="Y205" s="9" t="b">
        <v>0</v>
      </c>
      <c r="Z205" s="9" t="b">
        <v>0</v>
      </c>
      <c r="AA205" s="9" t="b">
        <v>1</v>
      </c>
      <c r="AB205" s="9" t="b">
        <v>0</v>
      </c>
    </row>
    <row r="206" spans="1:28" ht="13.2" x14ac:dyDescent="0.25">
      <c r="A206" s="9" t="s">
        <v>1205</v>
      </c>
      <c r="B206" s="9" t="s">
        <v>1206</v>
      </c>
      <c r="C206" s="9">
        <v>345</v>
      </c>
      <c r="D206" s="9">
        <v>4849</v>
      </c>
      <c r="E206" s="9">
        <v>2019</v>
      </c>
      <c r="F206" s="9">
        <v>2</v>
      </c>
      <c r="G206" s="9" t="s">
        <v>33</v>
      </c>
      <c r="H206" s="37">
        <v>0</v>
      </c>
      <c r="I206" s="9">
        <v>396</v>
      </c>
      <c r="J206" s="12" t="s">
        <v>1207</v>
      </c>
      <c r="K206" s="12" t="s">
        <v>1208</v>
      </c>
      <c r="P206" s="28" t="s">
        <v>4113</v>
      </c>
      <c r="Q206" s="9" t="s">
        <v>780</v>
      </c>
      <c r="R206" s="9" t="s">
        <v>891</v>
      </c>
      <c r="S206" s="37">
        <f>VLOOKUP(J:J,[1]leaderboard_histograms_fixed_20!$B:$D,2,FALSE)</f>
        <v>1.11176541281096</v>
      </c>
      <c r="T206" s="37">
        <f>VLOOKUP(J:J,[1]leaderboard_histograms_fixed_20!$B:$D,3,FALSE)</f>
        <v>1.10657894736842</v>
      </c>
      <c r="W206" s="9" t="s">
        <v>1209</v>
      </c>
      <c r="X206" s="9" t="s">
        <v>1210</v>
      </c>
      <c r="Y206" s="9" t="b">
        <v>1</v>
      </c>
      <c r="Z206" s="9" t="b">
        <v>0</v>
      </c>
      <c r="AA206" s="9" t="b">
        <v>1</v>
      </c>
      <c r="AB206" s="9" t="b">
        <v>0</v>
      </c>
    </row>
    <row r="207" spans="1:28" ht="13.2" x14ac:dyDescent="0.25">
      <c r="A207" s="9" t="s">
        <v>1211</v>
      </c>
      <c r="B207" s="9" t="s">
        <v>1212</v>
      </c>
      <c r="C207" s="9">
        <v>30</v>
      </c>
      <c r="D207" s="9">
        <v>18</v>
      </c>
      <c r="E207" s="9">
        <v>2020</v>
      </c>
      <c r="F207" s="9">
        <v>1</v>
      </c>
      <c r="G207" s="9" t="s">
        <v>33</v>
      </c>
      <c r="H207" s="37">
        <v>0</v>
      </c>
      <c r="I207" s="9">
        <v>7</v>
      </c>
      <c r="J207" s="12" t="s">
        <v>1213</v>
      </c>
      <c r="O207" s="9" t="s">
        <v>1214</v>
      </c>
      <c r="P207" s="9" t="s">
        <v>36</v>
      </c>
      <c r="Q207" s="9" t="s">
        <v>1215</v>
      </c>
      <c r="R207" s="9" t="s">
        <v>94</v>
      </c>
      <c r="S207" s="37"/>
      <c r="T207" s="37"/>
      <c r="W207" s="17" t="s">
        <v>303</v>
      </c>
      <c r="X207" s="9" t="s">
        <v>789</v>
      </c>
      <c r="Y207" s="9" t="b">
        <v>1</v>
      </c>
      <c r="Z207" s="9" t="b">
        <v>0</v>
      </c>
      <c r="AA207" s="9" t="b">
        <v>1</v>
      </c>
      <c r="AB207" s="9" t="b">
        <v>0</v>
      </c>
    </row>
    <row r="208" spans="1:28" ht="13.2" x14ac:dyDescent="0.25">
      <c r="A208" s="9" t="s">
        <v>1216</v>
      </c>
      <c r="B208" s="9" t="s">
        <v>1217</v>
      </c>
      <c r="C208" s="9">
        <v>17</v>
      </c>
      <c r="D208" s="9">
        <v>13</v>
      </c>
      <c r="E208" s="9">
        <v>2020</v>
      </c>
      <c r="F208" s="9">
        <v>1</v>
      </c>
      <c r="G208" s="9" t="s">
        <v>33</v>
      </c>
      <c r="H208" s="37">
        <v>0</v>
      </c>
      <c r="I208" s="9">
        <v>7</v>
      </c>
      <c r="J208" s="12" t="s">
        <v>1218</v>
      </c>
      <c r="O208" s="9" t="s">
        <v>1214</v>
      </c>
      <c r="P208" s="9" t="s">
        <v>36</v>
      </c>
      <c r="Q208" s="9" t="s">
        <v>1219</v>
      </c>
      <c r="R208" s="33"/>
      <c r="S208" s="37"/>
      <c r="T208" s="37"/>
      <c r="W208" s="17" t="s">
        <v>1220</v>
      </c>
      <c r="X208" s="9" t="s">
        <v>1221</v>
      </c>
      <c r="Y208" s="9" t="b">
        <v>1</v>
      </c>
      <c r="Z208" s="9" t="b">
        <v>0</v>
      </c>
      <c r="AA208" s="9" t="b">
        <v>1</v>
      </c>
      <c r="AB208" s="9" t="b">
        <v>0</v>
      </c>
    </row>
    <row r="209" spans="1:28" ht="13.2" x14ac:dyDescent="0.25">
      <c r="A209" s="9" t="s">
        <v>1222</v>
      </c>
      <c r="B209" s="9" t="s">
        <v>1223</v>
      </c>
      <c r="C209" s="9">
        <v>61</v>
      </c>
      <c r="D209" s="9">
        <v>231</v>
      </c>
      <c r="E209" s="9">
        <v>2020</v>
      </c>
      <c r="F209" s="9">
        <v>2</v>
      </c>
      <c r="G209" s="9" t="s">
        <v>33</v>
      </c>
      <c r="H209" s="37">
        <v>0</v>
      </c>
      <c r="I209" s="9">
        <v>103</v>
      </c>
      <c r="J209" s="12" t="s">
        <v>1224</v>
      </c>
      <c r="K209" s="12" t="s">
        <v>1225</v>
      </c>
      <c r="O209" s="9" t="s">
        <v>1162</v>
      </c>
      <c r="P209" s="28" t="s">
        <v>4114</v>
      </c>
      <c r="Q209" s="9" t="s">
        <v>1226</v>
      </c>
      <c r="R209" s="19" t="s">
        <v>1227</v>
      </c>
      <c r="S209" s="37">
        <f>VLOOKUP(J:J,[1]leaderboard_histograms_fixed_20!$B:$D,2,FALSE)</f>
        <v>1.4952076677316199</v>
      </c>
      <c r="T209" s="37">
        <f>VLOOKUP(J:J,[1]leaderboard_histograms_fixed_20!$B:$D,3,FALSE)</f>
        <v>1.2093023255813899</v>
      </c>
      <c r="W209" s="9" t="s">
        <v>541</v>
      </c>
      <c r="X209" s="9" t="s">
        <v>1228</v>
      </c>
      <c r="Y209" s="9" t="b">
        <v>0</v>
      </c>
      <c r="Z209" s="9" t="b">
        <v>0</v>
      </c>
      <c r="AA209" s="9" t="b">
        <v>1</v>
      </c>
      <c r="AB209" s="9" t="b">
        <v>0</v>
      </c>
    </row>
    <row r="210" spans="1:28" ht="13.2" x14ac:dyDescent="0.25">
      <c r="A210" s="9" t="s">
        <v>1229</v>
      </c>
      <c r="B210" s="9" t="s">
        <v>1230</v>
      </c>
      <c r="C210" s="9">
        <v>153</v>
      </c>
      <c r="D210" s="9">
        <v>557</v>
      </c>
      <c r="E210" s="9">
        <v>2020</v>
      </c>
      <c r="F210" s="9">
        <v>1</v>
      </c>
      <c r="G210" s="9" t="s">
        <v>33</v>
      </c>
      <c r="H210" s="37">
        <v>0</v>
      </c>
      <c r="I210" s="9">
        <v>335</v>
      </c>
      <c r="J210" s="12" t="s">
        <v>1231</v>
      </c>
      <c r="P210" s="28" t="s">
        <v>4114</v>
      </c>
      <c r="Q210" s="9" t="s">
        <v>1232</v>
      </c>
      <c r="R210" s="9" t="s">
        <v>94</v>
      </c>
      <c r="S210" s="37"/>
      <c r="T210" s="37"/>
      <c r="W210" s="17" t="s">
        <v>1233</v>
      </c>
      <c r="X210" s="9" t="s">
        <v>745</v>
      </c>
      <c r="Y210" s="9" t="b">
        <v>1</v>
      </c>
      <c r="Z210" s="9" t="b">
        <v>0</v>
      </c>
      <c r="AA210" s="9" t="b">
        <v>1</v>
      </c>
      <c r="AB210" s="9" t="b">
        <v>0</v>
      </c>
    </row>
    <row r="211" spans="1:28" ht="13.2" x14ac:dyDescent="0.25">
      <c r="A211" s="9" t="s">
        <v>1234</v>
      </c>
      <c r="B211" s="9" t="s">
        <v>1235</v>
      </c>
      <c r="C211" s="9">
        <v>125</v>
      </c>
      <c r="D211" s="9">
        <v>535</v>
      </c>
      <c r="E211" s="9">
        <v>2020</v>
      </c>
      <c r="F211" s="9">
        <v>1</v>
      </c>
      <c r="G211" s="9" t="s">
        <v>33</v>
      </c>
      <c r="H211" s="37">
        <v>0</v>
      </c>
      <c r="I211" s="9">
        <v>335</v>
      </c>
      <c r="J211" s="12" t="s">
        <v>1236</v>
      </c>
      <c r="P211" s="28" t="s">
        <v>4113</v>
      </c>
      <c r="Q211" s="9" t="s">
        <v>1237</v>
      </c>
      <c r="R211" s="9" t="s">
        <v>94</v>
      </c>
      <c r="S211" s="37"/>
      <c r="T211" s="37"/>
      <c r="W211" s="17" t="s">
        <v>1233</v>
      </c>
      <c r="X211" s="9" t="s">
        <v>1238</v>
      </c>
      <c r="Y211" s="9" t="b">
        <v>1</v>
      </c>
      <c r="Z211" s="9" t="b">
        <v>0</v>
      </c>
      <c r="AA211" s="9" t="b">
        <v>1</v>
      </c>
      <c r="AB211" s="9" t="b">
        <v>0</v>
      </c>
    </row>
    <row r="212" spans="1:28" ht="13.2" x14ac:dyDescent="0.25">
      <c r="A212" s="9" t="s">
        <v>1239</v>
      </c>
      <c r="B212" s="9" t="s">
        <v>1240</v>
      </c>
      <c r="C212" s="9">
        <v>300</v>
      </c>
      <c r="D212" s="9">
        <v>2370</v>
      </c>
      <c r="E212" s="9">
        <v>2020</v>
      </c>
      <c r="F212" s="9">
        <v>2</v>
      </c>
      <c r="G212" s="9" t="s">
        <v>33</v>
      </c>
      <c r="H212" s="37">
        <v>0</v>
      </c>
      <c r="I212" s="9">
        <v>100</v>
      </c>
      <c r="J212" s="12" t="s">
        <v>1241</v>
      </c>
      <c r="O212" s="9" t="s">
        <v>59</v>
      </c>
      <c r="P212" s="28" t="s">
        <v>4113</v>
      </c>
      <c r="Q212" s="9" t="s">
        <v>1242</v>
      </c>
      <c r="R212" s="9" t="s">
        <v>326</v>
      </c>
      <c r="S212" s="37">
        <f>VLOOKUP(J:J,[1]leaderboard_histograms_fixed_20!$B:$D,2,FALSE)</f>
        <v>2.7753647744139802</v>
      </c>
      <c r="T212" s="37">
        <f>VLOOKUP(J:J,[1]leaderboard_histograms_fixed_20!$B:$D,3,FALSE)</f>
        <v>1.48456185061752</v>
      </c>
      <c r="V212" s="9" t="s">
        <v>1243</v>
      </c>
      <c r="W212" s="9" t="s">
        <v>1244</v>
      </c>
      <c r="X212" s="9" t="s">
        <v>376</v>
      </c>
      <c r="Y212" s="9" t="b">
        <v>0</v>
      </c>
      <c r="Z212" s="9" t="b">
        <v>1</v>
      </c>
      <c r="AA212" s="9" t="b">
        <v>1</v>
      </c>
      <c r="AB212" s="9" t="b">
        <v>0</v>
      </c>
    </row>
    <row r="213" spans="1:28" ht="13.2" x14ac:dyDescent="0.25">
      <c r="A213" s="9" t="s">
        <v>1245</v>
      </c>
      <c r="B213" s="9" t="s">
        <v>1246</v>
      </c>
      <c r="C213" s="9">
        <v>17</v>
      </c>
      <c r="D213" s="9">
        <v>42</v>
      </c>
      <c r="E213" s="9">
        <v>2020</v>
      </c>
      <c r="F213" s="9">
        <v>4</v>
      </c>
      <c r="G213" s="9" t="s">
        <v>33</v>
      </c>
      <c r="H213" s="37">
        <v>0</v>
      </c>
      <c r="I213" s="9">
        <v>56</v>
      </c>
      <c r="J213" s="12" t="s">
        <v>1247</v>
      </c>
      <c r="K213" s="12" t="s">
        <v>1248</v>
      </c>
      <c r="P213" s="28" t="s">
        <v>4114</v>
      </c>
      <c r="Q213" s="9" t="s">
        <v>1249</v>
      </c>
      <c r="R213" s="9" t="s">
        <v>94</v>
      </c>
      <c r="S213" s="37"/>
      <c r="T213" s="37"/>
      <c r="V213" s="9" t="s">
        <v>1250</v>
      </c>
      <c r="W213" s="9" t="s">
        <v>227</v>
      </c>
      <c r="X213" s="9" t="s">
        <v>282</v>
      </c>
      <c r="Y213" s="9" t="b">
        <v>0</v>
      </c>
      <c r="Z213" s="9" t="b">
        <v>1</v>
      </c>
      <c r="AA213" s="9" t="b">
        <v>1</v>
      </c>
      <c r="AB213" s="9" t="b">
        <v>0</v>
      </c>
    </row>
    <row r="214" spans="1:28" ht="13.2" x14ac:dyDescent="0.25">
      <c r="A214" s="9" t="s">
        <v>1251</v>
      </c>
      <c r="B214" s="9" t="s">
        <v>1252</v>
      </c>
      <c r="C214" s="9">
        <v>30</v>
      </c>
      <c r="D214" s="9">
        <v>53</v>
      </c>
      <c r="E214" s="9">
        <v>2020</v>
      </c>
      <c r="F214" s="9">
        <v>1</v>
      </c>
      <c r="G214" s="9" t="s">
        <v>33</v>
      </c>
      <c r="H214" s="37">
        <v>0</v>
      </c>
      <c r="I214" s="9">
        <v>51</v>
      </c>
      <c r="J214" s="12" t="s">
        <v>1253</v>
      </c>
      <c r="P214" s="28" t="s">
        <v>4113</v>
      </c>
      <c r="Q214" s="9" t="s">
        <v>1254</v>
      </c>
      <c r="R214" s="9" t="s">
        <v>94</v>
      </c>
      <c r="S214" s="37">
        <f>VLOOKUP(J:J,[1]leaderboard_histograms_fixed_20!$B:$D,2,FALSE)</f>
        <v>1.4383269961977101</v>
      </c>
      <c r="T214" s="37">
        <f>VLOOKUP(J:J,[1]leaderboard_histograms_fixed_20!$B:$D,3,FALSE)</f>
        <v>1.45060844667143</v>
      </c>
      <c r="V214" s="9" t="s">
        <v>1255</v>
      </c>
      <c r="W214" s="9" t="s">
        <v>1256</v>
      </c>
      <c r="X214" s="9" t="s">
        <v>498</v>
      </c>
      <c r="Y214" s="9" t="b">
        <v>0</v>
      </c>
      <c r="Z214" s="9" t="b">
        <v>0</v>
      </c>
      <c r="AA214" s="9" t="b">
        <v>1</v>
      </c>
      <c r="AB214" s="9" t="b">
        <v>1</v>
      </c>
    </row>
    <row r="215" spans="1:28" ht="13.2" x14ac:dyDescent="0.25">
      <c r="A215" s="9" t="s">
        <v>1257</v>
      </c>
      <c r="B215" s="9" t="s">
        <v>1258</v>
      </c>
      <c r="C215" s="9">
        <v>45</v>
      </c>
      <c r="D215" s="9">
        <v>55</v>
      </c>
      <c r="E215" s="9">
        <v>2020</v>
      </c>
      <c r="F215" s="9">
        <v>2</v>
      </c>
      <c r="G215" s="9" t="s">
        <v>33</v>
      </c>
      <c r="H215" s="37">
        <v>0</v>
      </c>
      <c r="I215" s="9">
        <v>160</v>
      </c>
      <c r="J215" s="12" t="s">
        <v>1259</v>
      </c>
      <c r="O215" s="9" t="s">
        <v>1016</v>
      </c>
      <c r="P215" s="28" t="s">
        <v>4113</v>
      </c>
      <c r="Q215" s="9" t="s">
        <v>1260</v>
      </c>
      <c r="R215" s="9" t="s">
        <v>1016</v>
      </c>
      <c r="S215" s="37"/>
      <c r="T215" s="37"/>
      <c r="W215" s="17" t="s">
        <v>1261</v>
      </c>
      <c r="X215" s="9" t="s">
        <v>1262</v>
      </c>
      <c r="Y215" s="9" t="b">
        <v>0</v>
      </c>
      <c r="Z215" s="9" t="b">
        <v>1</v>
      </c>
      <c r="AA215" s="9" t="b">
        <v>1</v>
      </c>
      <c r="AB215" s="9" t="b">
        <v>1</v>
      </c>
    </row>
    <row r="216" spans="1:28" ht="13.2" x14ac:dyDescent="0.25">
      <c r="A216" s="9" t="s">
        <v>1263</v>
      </c>
      <c r="B216" s="9" t="s">
        <v>1264</v>
      </c>
      <c r="C216" s="9">
        <v>48</v>
      </c>
      <c r="D216" s="9">
        <v>160</v>
      </c>
      <c r="E216" s="9">
        <v>2020</v>
      </c>
      <c r="F216" s="9">
        <v>2</v>
      </c>
      <c r="G216" s="9" t="s">
        <v>33</v>
      </c>
      <c r="H216" s="37">
        <v>0</v>
      </c>
      <c r="I216" s="9">
        <v>164</v>
      </c>
      <c r="J216" s="12" t="s">
        <v>1265</v>
      </c>
      <c r="O216" s="9" t="s">
        <v>1016</v>
      </c>
      <c r="P216" s="28" t="s">
        <v>4113</v>
      </c>
      <c r="Q216" s="9" t="s">
        <v>1266</v>
      </c>
      <c r="R216" s="9" t="s">
        <v>1016</v>
      </c>
      <c r="S216" s="37"/>
      <c r="T216" s="37"/>
      <c r="W216" s="17" t="s">
        <v>1267</v>
      </c>
      <c r="X216" s="9" t="s">
        <v>1268</v>
      </c>
      <c r="Y216" s="9" t="b">
        <v>0</v>
      </c>
      <c r="Z216" s="9" t="b">
        <v>0</v>
      </c>
      <c r="AA216" s="9" t="b">
        <v>1</v>
      </c>
      <c r="AB216" s="9" t="b">
        <v>0</v>
      </c>
    </row>
    <row r="217" spans="1:28" ht="13.2" x14ac:dyDescent="0.25">
      <c r="A217" s="9" t="s">
        <v>1269</v>
      </c>
      <c r="B217" s="9" t="s">
        <v>1270</v>
      </c>
      <c r="C217" s="9">
        <v>35</v>
      </c>
      <c r="D217" s="9">
        <v>287</v>
      </c>
      <c r="E217" s="9">
        <v>2020</v>
      </c>
      <c r="F217" s="9">
        <v>2</v>
      </c>
      <c r="G217" s="9" t="s">
        <v>33</v>
      </c>
      <c r="H217" s="37">
        <v>0</v>
      </c>
      <c r="I217" s="9">
        <v>15</v>
      </c>
      <c r="J217" s="12" t="s">
        <v>1271</v>
      </c>
      <c r="O217" s="9" t="s">
        <v>59</v>
      </c>
      <c r="P217" s="28" t="s">
        <v>4113</v>
      </c>
      <c r="Q217" s="9" t="s">
        <v>1272</v>
      </c>
      <c r="R217" s="9" t="s">
        <v>94</v>
      </c>
      <c r="S217" s="37">
        <f>VLOOKUP(J:J,[1]leaderboard_histograms_fixed_20!$B:$D,2,FALSE)</f>
        <v>1.1237150263698901</v>
      </c>
      <c r="T217" s="37">
        <f>VLOOKUP(J:J,[1]leaderboard_histograms_fixed_20!$B:$D,3,FALSE)</f>
        <v>1.0804469273743</v>
      </c>
      <c r="W217" s="17" t="s">
        <v>1273</v>
      </c>
      <c r="X217" s="9" t="s">
        <v>1274</v>
      </c>
      <c r="Y217" s="9" t="b">
        <v>1</v>
      </c>
      <c r="Z217" s="9" t="b">
        <v>0</v>
      </c>
      <c r="AA217" s="9" t="b">
        <v>1</v>
      </c>
      <c r="AB217" s="9" t="b">
        <v>0</v>
      </c>
    </row>
    <row r="218" spans="1:28" ht="13.2" x14ac:dyDescent="0.25">
      <c r="A218" s="9" t="s">
        <v>1275</v>
      </c>
      <c r="B218" s="9" t="s">
        <v>1276</v>
      </c>
      <c r="C218" s="9">
        <v>29</v>
      </c>
      <c r="D218" s="9">
        <v>35</v>
      </c>
      <c r="E218" s="9">
        <v>2020</v>
      </c>
      <c r="F218" s="9">
        <v>1</v>
      </c>
      <c r="G218" s="9" t="s">
        <v>33</v>
      </c>
      <c r="H218" s="37">
        <v>0</v>
      </c>
      <c r="I218" s="9">
        <v>91</v>
      </c>
      <c r="J218" s="12" t="s">
        <v>1277</v>
      </c>
      <c r="O218" s="9" t="s">
        <v>158</v>
      </c>
      <c r="P218" s="9" t="s">
        <v>36</v>
      </c>
      <c r="Q218" s="9" t="s">
        <v>1278</v>
      </c>
      <c r="R218" s="9" t="s">
        <v>94</v>
      </c>
      <c r="S218" s="37">
        <f>VLOOKUP(J:J,[1]leaderboard_histograms_fixed_20!$B:$D,2,FALSE)</f>
        <v>1.2910969310239999</v>
      </c>
      <c r="T218" s="37">
        <f>VLOOKUP(J:J,[1]leaderboard_histograms_fixed_20!$B:$D,3,FALSE)</f>
        <v>1.1324626865671601</v>
      </c>
      <c r="W218" s="9" t="s">
        <v>1279</v>
      </c>
      <c r="X218" s="9" t="s">
        <v>1280</v>
      </c>
      <c r="Y218" s="9" t="b">
        <v>1</v>
      </c>
      <c r="Z218" s="9" t="b">
        <v>1</v>
      </c>
      <c r="AA218" s="9" t="b">
        <v>1</v>
      </c>
      <c r="AB218" s="9" t="b">
        <v>0</v>
      </c>
    </row>
    <row r="219" spans="1:28" ht="13.2" x14ac:dyDescent="0.25">
      <c r="A219" s="9" t="s">
        <v>1281</v>
      </c>
      <c r="B219" s="9" t="s">
        <v>1282</v>
      </c>
      <c r="C219" s="9">
        <v>76</v>
      </c>
      <c r="D219" s="9">
        <v>628</v>
      </c>
      <c r="E219" s="9">
        <v>2020</v>
      </c>
      <c r="F219" s="9">
        <v>6</v>
      </c>
      <c r="G219" s="9" t="s">
        <v>33</v>
      </c>
      <c r="H219" s="37">
        <v>0</v>
      </c>
      <c r="I219" s="9">
        <v>150</v>
      </c>
      <c r="J219" s="12" t="s">
        <v>1283</v>
      </c>
      <c r="O219" s="9" t="s">
        <v>1284</v>
      </c>
      <c r="P219" s="9" t="s">
        <v>36</v>
      </c>
      <c r="Q219" s="9" t="s">
        <v>1285</v>
      </c>
      <c r="R219" s="9" t="s">
        <v>1286</v>
      </c>
      <c r="S219" s="37">
        <f>VLOOKUP(J:J,[1]leaderboard_histograms_fixed_20!$B:$D,2,FALSE)</f>
        <v>1.1480525824407399</v>
      </c>
      <c r="T219" s="37">
        <f>VLOOKUP(J:J,[1]leaderboard_histograms_fixed_20!$B:$D,3,FALSE)</f>
        <v>1.16783585388273</v>
      </c>
      <c r="W219" s="9" t="s">
        <v>303</v>
      </c>
      <c r="X219" s="9" t="s">
        <v>1287</v>
      </c>
      <c r="Y219" s="9" t="b">
        <v>1</v>
      </c>
      <c r="Z219" s="9" t="b">
        <v>1</v>
      </c>
      <c r="AA219" s="9" t="b">
        <v>1</v>
      </c>
      <c r="AB219" s="9" t="b">
        <v>0</v>
      </c>
    </row>
    <row r="220" spans="1:28" ht="13.2" x14ac:dyDescent="0.25">
      <c r="A220" s="9" t="s">
        <v>1288</v>
      </c>
      <c r="B220" s="9" t="s">
        <v>1289</v>
      </c>
      <c r="C220" s="9">
        <v>74</v>
      </c>
      <c r="D220" s="9">
        <v>40</v>
      </c>
      <c r="E220" s="9">
        <v>2019</v>
      </c>
      <c r="F220" s="9">
        <v>2</v>
      </c>
      <c r="G220" s="9" t="s">
        <v>33</v>
      </c>
      <c r="H220" s="37">
        <v>0</v>
      </c>
      <c r="I220" s="9">
        <v>412</v>
      </c>
      <c r="J220" s="12" t="s">
        <v>1290</v>
      </c>
      <c r="O220" s="9" t="s">
        <v>1291</v>
      </c>
      <c r="P220" s="9" t="s">
        <v>688</v>
      </c>
      <c r="Q220" s="9" t="s">
        <v>1292</v>
      </c>
      <c r="R220" s="9" t="s">
        <v>690</v>
      </c>
      <c r="S220" s="37"/>
      <c r="T220" s="37"/>
      <c r="W220" s="17" t="s">
        <v>20</v>
      </c>
      <c r="X220" s="9" t="s">
        <v>20</v>
      </c>
      <c r="Y220" s="9" t="b">
        <v>0</v>
      </c>
      <c r="Z220" s="9" t="b">
        <v>0</v>
      </c>
      <c r="AA220" s="9" t="b">
        <v>1</v>
      </c>
      <c r="AB220" s="9" t="b">
        <v>1</v>
      </c>
    </row>
    <row r="221" spans="1:28" ht="13.2" x14ac:dyDescent="0.25">
      <c r="A221" s="9" t="s">
        <v>1293</v>
      </c>
      <c r="B221" s="9" t="s">
        <v>1294</v>
      </c>
      <c r="C221" s="9">
        <v>193</v>
      </c>
      <c r="D221" s="9">
        <v>1806</v>
      </c>
      <c r="E221" s="9">
        <v>2020</v>
      </c>
      <c r="F221" s="9">
        <v>2</v>
      </c>
      <c r="G221" s="9">
        <v>2000</v>
      </c>
      <c r="H221" s="9">
        <v>2000</v>
      </c>
      <c r="I221" s="9">
        <v>85</v>
      </c>
      <c r="J221" s="12" t="s">
        <v>1295</v>
      </c>
      <c r="K221" s="12" t="s">
        <v>1296</v>
      </c>
      <c r="O221" s="9" t="s">
        <v>492</v>
      </c>
      <c r="P221" s="28" t="s">
        <v>4113</v>
      </c>
      <c r="Q221" s="9" t="s">
        <v>1297</v>
      </c>
      <c r="R221" s="9" t="s">
        <v>311</v>
      </c>
      <c r="S221" s="37">
        <f>VLOOKUP(J:J,[1]leaderboard_histograms_fixed_20!$B:$D,2,FALSE)</f>
        <v>13.2083366354174</v>
      </c>
      <c r="T221" s="37">
        <f>VLOOKUP(J:J,[1]leaderboard_histograms_fixed_20!$B:$D,3,FALSE)</f>
        <v>12.500003000000699</v>
      </c>
      <c r="W221" s="9" t="s">
        <v>1298</v>
      </c>
      <c r="X221" s="9" t="s">
        <v>1299</v>
      </c>
      <c r="Y221" s="9" t="b">
        <v>1</v>
      </c>
      <c r="Z221" s="9" t="b">
        <v>0</v>
      </c>
      <c r="AA221" s="9" t="b">
        <v>1</v>
      </c>
      <c r="AB221" s="9" t="b">
        <v>0</v>
      </c>
    </row>
    <row r="222" spans="1:28" ht="13.2" x14ac:dyDescent="0.25">
      <c r="A222" s="9" t="s">
        <v>1300</v>
      </c>
      <c r="B222" s="9" t="s">
        <v>1301</v>
      </c>
      <c r="C222" s="9">
        <v>72</v>
      </c>
      <c r="D222" s="9">
        <v>51</v>
      </c>
      <c r="E222" s="9">
        <v>2020</v>
      </c>
      <c r="F222" s="9">
        <v>2</v>
      </c>
      <c r="G222" s="9" t="s">
        <v>33</v>
      </c>
      <c r="H222" s="37">
        <v>0</v>
      </c>
      <c r="I222" s="9">
        <v>130</v>
      </c>
      <c r="J222" s="12" t="s">
        <v>1302</v>
      </c>
      <c r="O222" s="9" t="s">
        <v>492</v>
      </c>
      <c r="P222" s="28" t="s">
        <v>4113</v>
      </c>
      <c r="Q222" s="9" t="s">
        <v>1303</v>
      </c>
      <c r="R222" s="9" t="s">
        <v>94</v>
      </c>
      <c r="S222" s="37">
        <f>VLOOKUP(J:J,[1]leaderboard_histograms_fixed_20!$B:$D,2,FALSE)</f>
        <v>1.3006681514476599</v>
      </c>
      <c r="T222" s="37">
        <f>VLOOKUP(J:J,[1]leaderboard_histograms_fixed_20!$B:$D,3,FALSE)</f>
        <v>1.0977443609022499</v>
      </c>
      <c r="W222" s="9" t="s">
        <v>1304</v>
      </c>
      <c r="X222" s="9" t="s">
        <v>282</v>
      </c>
      <c r="Y222" s="9" t="b">
        <v>0</v>
      </c>
      <c r="Z222" s="9" t="b">
        <v>0</v>
      </c>
      <c r="AA222" s="9" t="b">
        <v>1</v>
      </c>
      <c r="AB222" s="9" t="b">
        <v>0</v>
      </c>
    </row>
    <row r="223" spans="1:28" ht="13.2" x14ac:dyDescent="0.25">
      <c r="A223" s="9" t="s">
        <v>1305</v>
      </c>
      <c r="B223" s="9" t="s">
        <v>1301</v>
      </c>
      <c r="C223" s="9">
        <v>45</v>
      </c>
      <c r="D223" s="9">
        <v>97</v>
      </c>
      <c r="E223" s="9">
        <v>2020</v>
      </c>
      <c r="F223" s="9">
        <v>2</v>
      </c>
      <c r="G223" s="9" t="s">
        <v>33</v>
      </c>
      <c r="H223" s="37">
        <v>0</v>
      </c>
      <c r="I223" s="9">
        <v>130</v>
      </c>
      <c r="J223" s="12" t="s">
        <v>1306</v>
      </c>
      <c r="O223" s="9" t="s">
        <v>492</v>
      </c>
      <c r="P223" s="28" t="s">
        <v>4113</v>
      </c>
      <c r="Q223" s="9" t="s">
        <v>493</v>
      </c>
      <c r="R223" s="9" t="s">
        <v>94</v>
      </c>
      <c r="S223" s="37"/>
      <c r="T223" s="37"/>
      <c r="W223" s="9" t="s">
        <v>1304</v>
      </c>
      <c r="X223" s="9" t="s">
        <v>282</v>
      </c>
      <c r="Y223" s="9" t="b">
        <v>0</v>
      </c>
      <c r="Z223" s="9" t="b">
        <v>0</v>
      </c>
      <c r="AA223" s="9" t="b">
        <v>1</v>
      </c>
      <c r="AB223" s="9" t="b">
        <v>0</v>
      </c>
    </row>
    <row r="224" spans="1:28" ht="13.2" x14ac:dyDescent="0.25">
      <c r="A224" s="9" t="s">
        <v>1307</v>
      </c>
      <c r="B224" s="9" t="s">
        <v>1301</v>
      </c>
      <c r="C224" s="9">
        <v>81</v>
      </c>
      <c r="D224" s="9">
        <v>102</v>
      </c>
      <c r="E224" s="9">
        <v>2020</v>
      </c>
      <c r="F224" s="9">
        <v>2</v>
      </c>
      <c r="G224" s="9" t="s">
        <v>33</v>
      </c>
      <c r="H224" s="37">
        <v>0</v>
      </c>
      <c r="I224" s="9">
        <v>130</v>
      </c>
      <c r="J224" s="12" t="s">
        <v>1308</v>
      </c>
      <c r="O224" s="9" t="s">
        <v>492</v>
      </c>
      <c r="P224" s="28" t="s">
        <v>4113</v>
      </c>
      <c r="Q224" s="9" t="s">
        <v>1309</v>
      </c>
      <c r="R224" s="9" t="s">
        <v>94</v>
      </c>
      <c r="S224" s="37">
        <f>VLOOKUP(J:J,[1]leaderboard_histograms_fixed_20!$B:$D,2,FALSE)</f>
        <v>1.3340857787810301</v>
      </c>
      <c r="T224" s="37">
        <f>VLOOKUP(J:J,[1]leaderboard_histograms_fixed_20!$B:$D,3,FALSE)</f>
        <v>1.1225071225071199</v>
      </c>
      <c r="W224" s="9" t="s">
        <v>1310</v>
      </c>
      <c r="X224" s="9" t="s">
        <v>282</v>
      </c>
      <c r="Y224" s="9" t="b">
        <v>0</v>
      </c>
      <c r="Z224" s="9" t="b">
        <v>0</v>
      </c>
      <c r="AA224" s="9" t="b">
        <v>1</v>
      </c>
      <c r="AB224" s="9" t="b">
        <v>0</v>
      </c>
    </row>
    <row r="225" spans="1:28" ht="13.2" x14ac:dyDescent="0.25">
      <c r="A225" s="9" t="s">
        <v>1311</v>
      </c>
      <c r="B225" s="9" t="s">
        <v>1301</v>
      </c>
      <c r="C225" s="9">
        <v>70</v>
      </c>
      <c r="D225" s="9">
        <v>140</v>
      </c>
      <c r="E225" s="9">
        <v>2020</v>
      </c>
      <c r="F225" s="9">
        <v>2</v>
      </c>
      <c r="G225" s="9" t="s">
        <v>33</v>
      </c>
      <c r="H225" s="37">
        <v>0</v>
      </c>
      <c r="I225" s="9">
        <v>130</v>
      </c>
      <c r="J225" s="12" t="s">
        <v>1312</v>
      </c>
      <c r="O225" s="9" t="s">
        <v>492</v>
      </c>
      <c r="P225" s="28" t="s">
        <v>4113</v>
      </c>
      <c r="Q225" s="9" t="s">
        <v>1313</v>
      </c>
      <c r="R225" s="9" t="s">
        <v>94</v>
      </c>
      <c r="S225" s="37">
        <f>VLOOKUP(J:J,[1]leaderboard_histograms_fixed_20!$B:$D,2,FALSE)</f>
        <v>1.2538860103626901</v>
      </c>
      <c r="T225" s="37">
        <f>VLOOKUP(J:J,[1]leaderboard_histograms_fixed_20!$B:$D,3,FALSE)</f>
        <v>1.13793103448275</v>
      </c>
      <c r="W225" s="9" t="s">
        <v>1314</v>
      </c>
      <c r="X225" s="9" t="s">
        <v>1315</v>
      </c>
      <c r="Y225" s="9" t="b">
        <v>0</v>
      </c>
      <c r="Z225" s="9" t="b">
        <v>0</v>
      </c>
      <c r="AA225" s="9" t="b">
        <v>1</v>
      </c>
      <c r="AB225" s="9" t="b">
        <v>0</v>
      </c>
    </row>
    <row r="226" spans="1:28" ht="13.2" x14ac:dyDescent="0.25">
      <c r="A226" s="9" t="s">
        <v>1316</v>
      </c>
      <c r="B226" s="9" t="s">
        <v>1317</v>
      </c>
      <c r="C226" s="9">
        <v>202</v>
      </c>
      <c r="D226" s="9">
        <v>370</v>
      </c>
      <c r="E226" s="9">
        <v>2020</v>
      </c>
      <c r="F226" s="9">
        <v>2</v>
      </c>
      <c r="G226" s="9" t="s">
        <v>33</v>
      </c>
      <c r="H226" s="37">
        <v>0</v>
      </c>
      <c r="I226" s="9">
        <v>69</v>
      </c>
      <c r="J226" s="12" t="s">
        <v>1318</v>
      </c>
      <c r="O226" s="9" t="s">
        <v>492</v>
      </c>
      <c r="P226" s="28" t="s">
        <v>4113</v>
      </c>
      <c r="Q226" s="9" t="s">
        <v>1319</v>
      </c>
      <c r="R226" s="9" t="s">
        <v>815</v>
      </c>
      <c r="S226" s="37">
        <f>VLOOKUP(J:J,[1]leaderboard_histograms_fixed_20!$B:$D,2,FALSE)</f>
        <v>2</v>
      </c>
      <c r="T226" s="37">
        <f>VLOOKUP(J:J,[1]leaderboard_histograms_fixed_20!$B:$D,3,FALSE)</f>
        <v>1</v>
      </c>
      <c r="W226" s="17" t="s">
        <v>354</v>
      </c>
      <c r="X226" s="9" t="s">
        <v>1114</v>
      </c>
      <c r="Y226" s="9" t="b">
        <v>1</v>
      </c>
      <c r="Z226" s="9" t="b">
        <v>0</v>
      </c>
      <c r="AA226" s="9" t="b">
        <v>1</v>
      </c>
      <c r="AB226" s="9" t="b">
        <v>0</v>
      </c>
    </row>
    <row r="227" spans="1:28" ht="13.2" x14ac:dyDescent="0.25">
      <c r="A227" s="9" t="s">
        <v>1320</v>
      </c>
      <c r="B227" s="9" t="s">
        <v>1321</v>
      </c>
      <c r="C227" s="9">
        <v>90</v>
      </c>
      <c r="D227" s="9">
        <v>62</v>
      </c>
      <c r="E227" s="9">
        <v>2020</v>
      </c>
      <c r="F227" s="9">
        <v>2</v>
      </c>
      <c r="G227" s="9" t="s">
        <v>33</v>
      </c>
      <c r="H227" s="37">
        <v>0</v>
      </c>
      <c r="I227" s="9">
        <v>69</v>
      </c>
      <c r="J227" s="12" t="s">
        <v>1322</v>
      </c>
      <c r="O227" s="9" t="s">
        <v>492</v>
      </c>
      <c r="P227" s="28" t="s">
        <v>4113</v>
      </c>
      <c r="Q227" s="9" t="s">
        <v>1323</v>
      </c>
      <c r="R227" s="9" t="s">
        <v>815</v>
      </c>
      <c r="S227" s="37"/>
      <c r="T227" s="37"/>
      <c r="W227" s="34" t="s">
        <v>1144</v>
      </c>
      <c r="X227" s="9" t="s">
        <v>1114</v>
      </c>
      <c r="Y227" s="9" t="b">
        <v>1</v>
      </c>
      <c r="Z227" s="9" t="b">
        <v>0</v>
      </c>
      <c r="AA227" s="9" t="b">
        <v>1</v>
      </c>
      <c r="AB227" s="9" t="b">
        <v>0</v>
      </c>
    </row>
    <row r="228" spans="1:28" ht="13.2" x14ac:dyDescent="0.25">
      <c r="A228" s="9" t="s">
        <v>1324</v>
      </c>
      <c r="B228" s="9" t="s">
        <v>939</v>
      </c>
      <c r="C228" s="9">
        <v>93</v>
      </c>
      <c r="D228" s="9">
        <v>156</v>
      </c>
      <c r="E228" s="9">
        <v>2020</v>
      </c>
      <c r="F228" s="9">
        <v>2</v>
      </c>
      <c r="G228" s="9" t="s">
        <v>33</v>
      </c>
      <c r="H228" s="37">
        <v>0</v>
      </c>
      <c r="I228" s="9">
        <v>69</v>
      </c>
      <c r="J228" s="26" t="s">
        <v>1325</v>
      </c>
      <c r="O228" s="9" t="s">
        <v>492</v>
      </c>
      <c r="P228" s="28" t="s">
        <v>4113</v>
      </c>
      <c r="Q228" s="9" t="s">
        <v>1139</v>
      </c>
      <c r="R228" s="9" t="s">
        <v>1124</v>
      </c>
      <c r="S228" s="37"/>
      <c r="T228" s="37"/>
      <c r="W228" s="17" t="s">
        <v>354</v>
      </c>
      <c r="X228" s="9" t="s">
        <v>1114</v>
      </c>
      <c r="Y228" s="9" t="b">
        <v>1</v>
      </c>
      <c r="Z228" s="9" t="b">
        <v>0</v>
      </c>
      <c r="AA228" s="9" t="b">
        <v>1</v>
      </c>
      <c r="AB228" s="9" t="b">
        <v>0</v>
      </c>
    </row>
    <row r="229" spans="1:28" ht="13.2" x14ac:dyDescent="0.25">
      <c r="A229" s="9" t="s">
        <v>1326</v>
      </c>
      <c r="B229" s="9" t="s">
        <v>1327</v>
      </c>
      <c r="C229" s="9">
        <v>211</v>
      </c>
      <c r="D229" s="9">
        <v>500</v>
      </c>
      <c r="E229" s="9">
        <v>2020</v>
      </c>
      <c r="F229" s="9">
        <v>2</v>
      </c>
      <c r="G229" s="9" t="s">
        <v>33</v>
      </c>
      <c r="H229" s="37">
        <v>0</v>
      </c>
      <c r="I229" s="9">
        <v>69</v>
      </c>
      <c r="J229" s="12" t="s">
        <v>1328</v>
      </c>
      <c r="O229" s="9" t="s">
        <v>492</v>
      </c>
      <c r="P229" s="28" t="s">
        <v>4113</v>
      </c>
      <c r="Q229" s="9" t="s">
        <v>1329</v>
      </c>
      <c r="R229" s="9" t="s">
        <v>815</v>
      </c>
      <c r="S229" s="37"/>
      <c r="T229" s="37"/>
      <c r="W229" s="17" t="s">
        <v>354</v>
      </c>
      <c r="X229" s="9" t="s">
        <v>1114</v>
      </c>
      <c r="Y229" s="9" t="b">
        <v>1</v>
      </c>
      <c r="Z229" s="9" t="b">
        <v>0</v>
      </c>
      <c r="AA229" s="9" t="b">
        <v>1</v>
      </c>
      <c r="AB229" s="9" t="b">
        <v>0</v>
      </c>
    </row>
    <row r="230" spans="1:28" ht="13.2" x14ac:dyDescent="0.25">
      <c r="A230" s="9" t="s">
        <v>1330</v>
      </c>
      <c r="B230" s="9" t="s">
        <v>1321</v>
      </c>
      <c r="C230" s="9">
        <v>123</v>
      </c>
      <c r="D230" s="9">
        <v>174</v>
      </c>
      <c r="E230" s="9">
        <v>2020</v>
      </c>
      <c r="F230" s="9">
        <v>2</v>
      </c>
      <c r="G230" s="9" t="s">
        <v>33</v>
      </c>
      <c r="H230" s="37">
        <v>0</v>
      </c>
      <c r="I230" s="9">
        <v>69</v>
      </c>
      <c r="J230" s="12" t="s">
        <v>1331</v>
      </c>
      <c r="O230" s="9" t="s">
        <v>492</v>
      </c>
      <c r="P230" s="28" t="s">
        <v>4113</v>
      </c>
      <c r="Q230" s="9" t="s">
        <v>1323</v>
      </c>
      <c r="R230" s="9" t="s">
        <v>815</v>
      </c>
      <c r="S230" s="37"/>
      <c r="T230" s="37"/>
      <c r="W230" s="34" t="s">
        <v>1144</v>
      </c>
      <c r="X230" s="9" t="s">
        <v>1114</v>
      </c>
      <c r="Y230" s="9" t="b">
        <v>1</v>
      </c>
      <c r="Z230" s="9" t="b">
        <v>0</v>
      </c>
      <c r="AA230" s="9" t="b">
        <v>1</v>
      </c>
      <c r="AB230" s="9" t="b">
        <v>0</v>
      </c>
    </row>
    <row r="231" spans="1:28" ht="13.2" x14ac:dyDescent="0.25">
      <c r="A231" s="9" t="s">
        <v>1332</v>
      </c>
      <c r="B231" s="9" t="s">
        <v>1333</v>
      </c>
      <c r="C231" s="9">
        <v>116</v>
      </c>
      <c r="D231" s="9">
        <v>825</v>
      </c>
      <c r="E231" s="9">
        <v>2020</v>
      </c>
      <c r="F231" s="9">
        <v>2</v>
      </c>
      <c r="G231" s="9" t="s">
        <v>33</v>
      </c>
      <c r="H231" s="37">
        <v>0</v>
      </c>
      <c r="I231" s="9">
        <v>69</v>
      </c>
      <c r="J231" s="12" t="s">
        <v>1334</v>
      </c>
      <c r="O231" s="9" t="s">
        <v>492</v>
      </c>
      <c r="P231" s="28" t="s">
        <v>4113</v>
      </c>
      <c r="Q231" s="9" t="s">
        <v>1335</v>
      </c>
      <c r="R231" s="9" t="s">
        <v>815</v>
      </c>
      <c r="S231" s="37"/>
      <c r="T231" s="37"/>
      <c r="W231" s="17" t="s">
        <v>354</v>
      </c>
      <c r="X231" s="9" t="s">
        <v>1114</v>
      </c>
      <c r="Y231" s="9" t="b">
        <v>1</v>
      </c>
      <c r="Z231" s="9" t="b">
        <v>0</v>
      </c>
      <c r="AA231" s="9" t="b">
        <v>1</v>
      </c>
      <c r="AB231" s="9" t="b">
        <v>0</v>
      </c>
    </row>
    <row r="232" spans="1:28" ht="13.2" x14ac:dyDescent="0.25">
      <c r="A232" s="9" t="s">
        <v>1336</v>
      </c>
      <c r="B232" s="9" t="s">
        <v>1337</v>
      </c>
      <c r="C232" s="9">
        <v>132</v>
      </c>
      <c r="D232" s="9">
        <v>39</v>
      </c>
      <c r="E232" s="9">
        <v>2020</v>
      </c>
      <c r="F232" s="9">
        <v>2</v>
      </c>
      <c r="G232" s="9" t="s">
        <v>33</v>
      </c>
      <c r="H232" s="37">
        <v>0</v>
      </c>
      <c r="I232" s="9">
        <v>77</v>
      </c>
      <c r="J232" s="12" t="s">
        <v>1338</v>
      </c>
      <c r="O232" s="9" t="s">
        <v>492</v>
      </c>
      <c r="P232" s="28" t="s">
        <v>4113</v>
      </c>
      <c r="Q232" s="9" t="s">
        <v>1339</v>
      </c>
      <c r="R232" s="9" t="s">
        <v>1124</v>
      </c>
      <c r="S232" s="37">
        <f>VLOOKUP(J:J,[1]leaderboard_histograms_fixed_20!$B:$D,2,FALSE)</f>
        <v>1.1163353661375099</v>
      </c>
      <c r="T232" s="37">
        <f>VLOOKUP(J:J,[1]leaderboard_histograms_fixed_20!$B:$D,3,FALSE)</f>
        <v>1.0392199349945801</v>
      </c>
      <c r="W232" s="9" t="s">
        <v>354</v>
      </c>
      <c r="X232" s="9" t="s">
        <v>1114</v>
      </c>
      <c r="Y232" s="9" t="b">
        <v>1</v>
      </c>
      <c r="Z232" s="9" t="b">
        <v>0</v>
      </c>
      <c r="AA232" s="9" t="b">
        <v>1</v>
      </c>
      <c r="AB232" s="9" t="b">
        <v>0</v>
      </c>
    </row>
    <row r="233" spans="1:28" ht="13.2" x14ac:dyDescent="0.25">
      <c r="A233" s="9" t="s">
        <v>1340</v>
      </c>
      <c r="B233" s="9" t="s">
        <v>1341</v>
      </c>
      <c r="C233" s="9">
        <v>156</v>
      </c>
      <c r="D233" s="9">
        <v>400</v>
      </c>
      <c r="E233" s="9">
        <v>2020</v>
      </c>
      <c r="F233" s="9">
        <v>2</v>
      </c>
      <c r="G233" s="9" t="s">
        <v>33</v>
      </c>
      <c r="H233" s="37">
        <v>0</v>
      </c>
      <c r="I233" s="9">
        <v>69</v>
      </c>
      <c r="J233" s="12" t="s">
        <v>1342</v>
      </c>
      <c r="O233" s="9" t="s">
        <v>492</v>
      </c>
      <c r="P233" s="28" t="s">
        <v>4113</v>
      </c>
      <c r="Q233" s="9" t="s">
        <v>1343</v>
      </c>
      <c r="R233" s="9" t="s">
        <v>815</v>
      </c>
      <c r="S233" s="37"/>
      <c r="T233" s="37"/>
      <c r="W233" s="9" t="s">
        <v>354</v>
      </c>
      <c r="X233" s="9" t="s">
        <v>1114</v>
      </c>
      <c r="Y233" s="9" t="b">
        <v>1</v>
      </c>
      <c r="Z233" s="9" t="b">
        <v>0</v>
      </c>
      <c r="AA233" s="9" t="b">
        <v>1</v>
      </c>
      <c r="AB233" s="9" t="b">
        <v>0</v>
      </c>
    </row>
    <row r="234" spans="1:28" ht="13.2" x14ac:dyDescent="0.25">
      <c r="A234" s="9" t="s">
        <v>1344</v>
      </c>
      <c r="B234" s="9" t="s">
        <v>910</v>
      </c>
      <c r="C234" s="9">
        <v>293</v>
      </c>
      <c r="D234" s="9">
        <v>235</v>
      </c>
      <c r="E234" s="9">
        <v>2020</v>
      </c>
      <c r="F234" s="9">
        <v>2</v>
      </c>
      <c r="G234" s="9" t="s">
        <v>33</v>
      </c>
      <c r="H234" s="37">
        <v>0</v>
      </c>
      <c r="I234" s="9">
        <v>72</v>
      </c>
      <c r="J234" s="12" t="s">
        <v>1345</v>
      </c>
      <c r="O234" s="9" t="s">
        <v>492</v>
      </c>
      <c r="P234" s="28" t="s">
        <v>4113</v>
      </c>
      <c r="Q234" s="9" t="s">
        <v>1346</v>
      </c>
      <c r="R234" s="9" t="s">
        <v>815</v>
      </c>
      <c r="S234" s="37"/>
      <c r="T234" s="37"/>
      <c r="W234" s="34" t="s">
        <v>1144</v>
      </c>
      <c r="X234" s="9" t="s">
        <v>1114</v>
      </c>
      <c r="Y234" s="9" t="b">
        <v>1</v>
      </c>
      <c r="Z234" s="9" t="b">
        <v>0</v>
      </c>
      <c r="AA234" s="9" t="b">
        <v>1</v>
      </c>
      <c r="AB234" s="9" t="b">
        <v>0</v>
      </c>
    </row>
    <row r="235" spans="1:28" ht="13.2" x14ac:dyDescent="0.25">
      <c r="A235" s="9" t="s">
        <v>1347</v>
      </c>
      <c r="B235" s="9" t="s">
        <v>1348</v>
      </c>
      <c r="C235" s="9">
        <v>79</v>
      </c>
      <c r="D235" s="9">
        <v>247</v>
      </c>
      <c r="E235" s="9">
        <v>2020</v>
      </c>
      <c r="F235" s="9">
        <v>2</v>
      </c>
      <c r="G235" s="9" t="s">
        <v>33</v>
      </c>
      <c r="H235" s="37">
        <v>0</v>
      </c>
      <c r="I235" s="9">
        <v>104</v>
      </c>
      <c r="J235" s="12" t="s">
        <v>1349</v>
      </c>
      <c r="O235" s="9" t="s">
        <v>492</v>
      </c>
      <c r="P235" s="28" t="s">
        <v>4113</v>
      </c>
      <c r="Q235" s="9" t="s">
        <v>1350</v>
      </c>
      <c r="R235" s="9" t="s">
        <v>815</v>
      </c>
      <c r="S235" s="37">
        <f>VLOOKUP(J:J,[1]leaderboard_histograms_fixed_20!$B:$D,2,FALSE)</f>
        <v>1.17148884870403</v>
      </c>
      <c r="T235" s="37">
        <f>VLOOKUP(J:J,[1]leaderboard_histograms_fixed_20!$B:$D,3,FALSE)</f>
        <v>1.12292358803986</v>
      </c>
      <c r="W235" s="9" t="s">
        <v>354</v>
      </c>
      <c r="X235" s="9" t="s">
        <v>1114</v>
      </c>
      <c r="Y235" s="9" t="b">
        <v>1</v>
      </c>
      <c r="Z235" s="9" t="b">
        <v>0</v>
      </c>
      <c r="AA235" s="9" t="b">
        <v>1</v>
      </c>
      <c r="AB235" s="9" t="b">
        <v>0</v>
      </c>
    </row>
    <row r="236" spans="1:28" ht="13.2" x14ac:dyDescent="0.25">
      <c r="A236" s="9" t="s">
        <v>1351</v>
      </c>
      <c r="B236" s="9" t="s">
        <v>1348</v>
      </c>
      <c r="C236" s="9">
        <v>93</v>
      </c>
      <c r="D236" s="9">
        <v>228</v>
      </c>
      <c r="E236" s="9">
        <v>2020</v>
      </c>
      <c r="F236" s="9">
        <v>2</v>
      </c>
      <c r="G236" s="9" t="s">
        <v>33</v>
      </c>
      <c r="H236" s="37">
        <v>0</v>
      </c>
      <c r="I236" s="9">
        <v>106</v>
      </c>
      <c r="J236" s="12" t="s">
        <v>1352</v>
      </c>
      <c r="O236" s="9" t="s">
        <v>492</v>
      </c>
      <c r="P236" s="28" t="s">
        <v>4113</v>
      </c>
      <c r="Q236" s="9" t="s">
        <v>1353</v>
      </c>
      <c r="R236" s="9" t="s">
        <v>815</v>
      </c>
      <c r="S236" s="37">
        <f>VLOOKUP(J:J,[1]leaderboard_histograms_fixed_20!$B:$D,2,FALSE)</f>
        <v>1.13975974216232</v>
      </c>
      <c r="T236" s="37">
        <f>VLOOKUP(J:J,[1]leaderboard_histograms_fixed_20!$B:$D,3,FALSE)</f>
        <v>1.0775623268698</v>
      </c>
      <c r="W236" s="9" t="s">
        <v>354</v>
      </c>
      <c r="X236" s="9" t="s">
        <v>1114</v>
      </c>
      <c r="Y236" s="9" t="b">
        <v>1</v>
      </c>
      <c r="Z236" s="9" t="b">
        <v>0</v>
      </c>
      <c r="AA236" s="9" t="b">
        <v>1</v>
      </c>
      <c r="AB236" s="9" t="b">
        <v>0</v>
      </c>
    </row>
    <row r="237" spans="1:28" ht="13.2" x14ac:dyDescent="0.25">
      <c r="A237" s="9" t="s">
        <v>1354</v>
      </c>
      <c r="B237" s="9" t="s">
        <v>1355</v>
      </c>
      <c r="C237" s="9">
        <v>170</v>
      </c>
      <c r="D237" s="9">
        <v>926</v>
      </c>
      <c r="E237" s="9">
        <v>2020</v>
      </c>
      <c r="F237" s="9">
        <v>2</v>
      </c>
      <c r="G237" s="9" t="s">
        <v>33</v>
      </c>
      <c r="H237" s="37">
        <v>0</v>
      </c>
      <c r="I237" s="9">
        <v>85</v>
      </c>
      <c r="J237" s="26" t="s">
        <v>1356</v>
      </c>
      <c r="O237" s="9" t="s">
        <v>424</v>
      </c>
      <c r="P237" s="28" t="s">
        <v>4113</v>
      </c>
      <c r="Q237" s="9" t="s">
        <v>1357</v>
      </c>
      <c r="R237" s="19"/>
      <c r="S237" s="39">
        <f>VLOOKUP(J:J,manual_correction!A:C,2,FALSE)</f>
        <v>1.66633522783768</v>
      </c>
      <c r="T237" s="39">
        <f>VLOOKUP(J:J,manual_correction!A:C,3,FALSE)</f>
        <v>1.53316524437548</v>
      </c>
      <c r="W237" s="9" t="s">
        <v>498</v>
      </c>
      <c r="X237" s="9" t="s">
        <v>1358</v>
      </c>
      <c r="Y237" s="9" t="b">
        <v>1</v>
      </c>
      <c r="Z237" s="9" t="b">
        <v>0</v>
      </c>
      <c r="AA237" s="9" t="b">
        <v>1</v>
      </c>
      <c r="AB237" s="9" t="b">
        <v>0</v>
      </c>
    </row>
    <row r="238" spans="1:28" ht="13.2" x14ac:dyDescent="0.25">
      <c r="A238" s="9" t="s">
        <v>1359</v>
      </c>
      <c r="B238" s="9" t="s">
        <v>1360</v>
      </c>
      <c r="C238" s="9">
        <v>210</v>
      </c>
      <c r="D238" s="9">
        <v>3753</v>
      </c>
      <c r="E238" s="9">
        <v>2020</v>
      </c>
      <c r="F238" s="9">
        <v>1</v>
      </c>
      <c r="G238" s="9" t="s">
        <v>33</v>
      </c>
      <c r="H238" s="37">
        <v>0</v>
      </c>
      <c r="I238" s="9">
        <v>96</v>
      </c>
      <c r="J238" s="12" t="s">
        <v>1361</v>
      </c>
      <c r="O238" s="9" t="s">
        <v>492</v>
      </c>
      <c r="P238" s="28" t="s">
        <v>4113</v>
      </c>
      <c r="Q238" s="9" t="s">
        <v>1309</v>
      </c>
      <c r="R238" s="9" t="s">
        <v>311</v>
      </c>
      <c r="S238" s="37">
        <f>VLOOKUP(J:J,[1]leaderboard_histograms_fixed_20!$B:$D,2,FALSE)</f>
        <v>1.22125761562381</v>
      </c>
      <c r="T238" s="37">
        <f>VLOOKUP(J:J,[1]leaderboard_histograms_fixed_20!$B:$D,3,FALSE)</f>
        <v>1.14554957237884</v>
      </c>
      <c r="V238" s="9" t="s">
        <v>1362</v>
      </c>
      <c r="W238" s="9" t="s">
        <v>1363</v>
      </c>
      <c r="X238" s="9" t="s">
        <v>1364</v>
      </c>
      <c r="Y238" s="9" t="b">
        <v>1</v>
      </c>
      <c r="Z238" s="9" t="b">
        <v>0</v>
      </c>
      <c r="AA238" s="9" t="b">
        <v>1</v>
      </c>
      <c r="AB238" s="9" t="b">
        <v>0</v>
      </c>
    </row>
    <row r="239" spans="1:28" ht="13.2" x14ac:dyDescent="0.25">
      <c r="A239" s="9" t="s">
        <v>1365</v>
      </c>
      <c r="B239" s="9" t="s">
        <v>1366</v>
      </c>
      <c r="C239" s="9">
        <v>73</v>
      </c>
      <c r="D239" s="9">
        <v>196</v>
      </c>
      <c r="E239" s="9">
        <v>2020</v>
      </c>
      <c r="F239" s="9">
        <v>2</v>
      </c>
      <c r="G239" s="9" t="s">
        <v>33</v>
      </c>
      <c r="H239" s="37">
        <v>0</v>
      </c>
      <c r="I239" s="9">
        <v>67</v>
      </c>
      <c r="J239" s="12" t="s">
        <v>1367</v>
      </c>
      <c r="P239" s="28" t="s">
        <v>4113</v>
      </c>
      <c r="Q239" s="9" t="s">
        <v>1368</v>
      </c>
      <c r="R239" s="9" t="s">
        <v>815</v>
      </c>
      <c r="S239" s="37">
        <f>VLOOKUP(J:J,[1]leaderboard_histograms_fixed_20!$B:$D,2,FALSE)</f>
        <v>1.1669361447651101</v>
      </c>
      <c r="T239" s="37">
        <f>VLOOKUP(J:J,[1]leaderboard_histograms_fixed_20!$B:$D,3,FALSE)</f>
        <v>1.01245243860255</v>
      </c>
      <c r="W239" s="17" t="s">
        <v>843</v>
      </c>
      <c r="AA239" s="9" t="b">
        <v>1</v>
      </c>
      <c r="AB239" s="9" t="b">
        <v>0</v>
      </c>
    </row>
    <row r="240" spans="1:28" ht="13.2" x14ac:dyDescent="0.25">
      <c r="A240" s="9" t="s">
        <v>1369</v>
      </c>
      <c r="B240" s="9" t="s">
        <v>1370</v>
      </c>
      <c r="C240" s="9">
        <v>41</v>
      </c>
      <c r="D240" s="9">
        <v>21</v>
      </c>
      <c r="E240" s="9">
        <v>2019</v>
      </c>
      <c r="F240" s="9">
        <v>1</v>
      </c>
      <c r="G240" s="9">
        <v>2500</v>
      </c>
      <c r="H240" s="9">
        <v>2500</v>
      </c>
      <c r="I240" s="9">
        <v>339</v>
      </c>
      <c r="J240" s="12" t="s">
        <v>1371</v>
      </c>
      <c r="O240" s="9" t="s">
        <v>978</v>
      </c>
      <c r="P240" s="28" t="s">
        <v>4113</v>
      </c>
      <c r="Q240" s="9" t="s">
        <v>1372</v>
      </c>
      <c r="R240" s="9" t="s">
        <v>120</v>
      </c>
      <c r="S240" s="37"/>
      <c r="T240" s="37"/>
      <c r="W240" s="9" t="s">
        <v>1373</v>
      </c>
      <c r="X240" s="9" t="s">
        <v>1374</v>
      </c>
      <c r="Y240" s="9" t="b">
        <v>0</v>
      </c>
      <c r="Z240" s="9" t="b">
        <v>0</v>
      </c>
      <c r="AA240" s="9" t="b">
        <v>1</v>
      </c>
      <c r="AB240" s="9" t="b">
        <v>0</v>
      </c>
    </row>
    <row r="241" spans="1:28" ht="13.2" x14ac:dyDescent="0.25">
      <c r="A241" s="9" t="s">
        <v>1375</v>
      </c>
      <c r="B241" s="9" t="s">
        <v>1376</v>
      </c>
      <c r="C241" s="9">
        <v>976</v>
      </c>
      <c r="D241" s="9">
        <v>9944</v>
      </c>
      <c r="E241" s="9">
        <v>2019</v>
      </c>
      <c r="F241" s="9">
        <v>3</v>
      </c>
      <c r="G241" s="9" t="s">
        <v>33</v>
      </c>
      <c r="H241" s="37">
        <v>0</v>
      </c>
      <c r="I241" s="9">
        <v>363</v>
      </c>
      <c r="J241" s="12" t="s">
        <v>1377</v>
      </c>
      <c r="P241" s="28" t="s">
        <v>4113</v>
      </c>
      <c r="Q241" s="9" t="s">
        <v>1378</v>
      </c>
      <c r="R241" s="9" t="s">
        <v>60</v>
      </c>
      <c r="S241" s="37">
        <f>VLOOKUP(J:J,[1]leaderboard_histograms_fixed_20!$B:$D,2,FALSE)</f>
        <v>1.1681983762291299</v>
      </c>
      <c r="T241" s="37">
        <f>VLOOKUP(J:J,[1]leaderboard_histograms_fixed_20!$B:$D,3,FALSE)</f>
        <v>1.1201657458563501</v>
      </c>
      <c r="W241" s="9" t="s">
        <v>122</v>
      </c>
      <c r="X241" s="9" t="s">
        <v>893</v>
      </c>
      <c r="Y241" s="9" t="b">
        <v>1</v>
      </c>
      <c r="Z241" s="9" t="b">
        <v>0</v>
      </c>
      <c r="AA241" s="9" t="b">
        <v>1</v>
      </c>
      <c r="AB241" s="9" t="b">
        <v>0</v>
      </c>
    </row>
    <row r="242" spans="1:28" ht="13.2" x14ac:dyDescent="0.25">
      <c r="A242" s="9" t="s">
        <v>1379</v>
      </c>
      <c r="B242" s="9" t="s">
        <v>1380</v>
      </c>
      <c r="C242" s="9">
        <v>207</v>
      </c>
      <c r="D242" s="9">
        <v>1252</v>
      </c>
      <c r="E242" s="9">
        <v>2018</v>
      </c>
      <c r="F242" s="9">
        <v>4</v>
      </c>
      <c r="G242" s="9" t="s">
        <v>33</v>
      </c>
      <c r="H242" s="37">
        <v>0</v>
      </c>
      <c r="I242" s="9">
        <v>770</v>
      </c>
      <c r="J242" s="12" t="s">
        <v>1381</v>
      </c>
      <c r="P242" s="28" t="s">
        <v>4113</v>
      </c>
      <c r="Q242" s="9" t="s">
        <v>1382</v>
      </c>
      <c r="R242" s="9" t="s">
        <v>60</v>
      </c>
      <c r="S242" s="37">
        <f>VLOOKUP(J:J,[1]leaderboard_histograms_fixed_20!$B:$D,2,FALSE)</f>
        <v>1.35290345149253</v>
      </c>
      <c r="T242" s="37">
        <f>VLOOKUP(J:J,[1]leaderboard_histograms_fixed_20!$B:$D,3,FALSE)</f>
        <v>1.26595744680851</v>
      </c>
      <c r="W242" s="9" t="s">
        <v>1383</v>
      </c>
      <c r="X242" s="9" t="s">
        <v>1384</v>
      </c>
      <c r="Y242" s="9" t="b">
        <v>1</v>
      </c>
      <c r="Z242" s="9" t="b">
        <v>0</v>
      </c>
      <c r="AA242" s="9" t="b">
        <v>1</v>
      </c>
      <c r="AB242" s="9" t="b">
        <v>0</v>
      </c>
    </row>
    <row r="243" spans="1:28" ht="13.2" x14ac:dyDescent="0.25">
      <c r="A243" s="9" t="s">
        <v>1385</v>
      </c>
      <c r="B243" s="9" t="s">
        <v>830</v>
      </c>
      <c r="C243" s="9">
        <v>64</v>
      </c>
      <c r="D243" s="9">
        <v>64</v>
      </c>
      <c r="E243" s="9">
        <v>2019</v>
      </c>
      <c r="F243" s="9">
        <v>2</v>
      </c>
      <c r="G243" s="9" t="s">
        <v>33</v>
      </c>
      <c r="H243" s="37">
        <v>0</v>
      </c>
      <c r="I243" s="9">
        <v>373</v>
      </c>
      <c r="J243" s="12" t="s">
        <v>1386</v>
      </c>
      <c r="O243" s="9" t="s">
        <v>492</v>
      </c>
      <c r="P243" s="28" t="s">
        <v>4113</v>
      </c>
      <c r="Q243" s="9" t="s">
        <v>832</v>
      </c>
      <c r="R243" s="9" t="s">
        <v>60</v>
      </c>
      <c r="S243" s="37">
        <f>VLOOKUP(J:J,[1]leaderboard_histograms_fixed_20!$B:$D,2,FALSE)</f>
        <v>1.2106824925816</v>
      </c>
      <c r="T243" s="37">
        <f>VLOOKUP(J:J,[1]leaderboard_histograms_fixed_20!$B:$D,3,FALSE)</f>
        <v>1.22033898305084</v>
      </c>
      <c r="W243" s="9" t="s">
        <v>122</v>
      </c>
      <c r="X243" s="9" t="s">
        <v>122</v>
      </c>
      <c r="Y243" s="9" t="b">
        <v>0</v>
      </c>
      <c r="Z243" s="9" t="b">
        <v>0</v>
      </c>
      <c r="AA243" s="9" t="b">
        <v>1</v>
      </c>
      <c r="AB243" s="9" t="b">
        <v>0</v>
      </c>
    </row>
    <row r="244" spans="1:28" ht="13.2" x14ac:dyDescent="0.25">
      <c r="A244" s="9" t="s">
        <v>1387</v>
      </c>
      <c r="B244" s="9" t="s">
        <v>1388</v>
      </c>
      <c r="C244" s="9">
        <v>49</v>
      </c>
      <c r="D244" s="9">
        <v>44</v>
      </c>
      <c r="E244" s="9">
        <v>2019</v>
      </c>
      <c r="F244" s="9">
        <v>3</v>
      </c>
      <c r="G244" s="9" t="s">
        <v>33</v>
      </c>
      <c r="H244" s="37">
        <v>0</v>
      </c>
      <c r="I244" s="9">
        <v>370</v>
      </c>
      <c r="J244" s="12" t="s">
        <v>1389</v>
      </c>
      <c r="O244" s="9" t="s">
        <v>492</v>
      </c>
      <c r="P244" s="28" t="s">
        <v>4113</v>
      </c>
      <c r="Q244" s="9" t="s">
        <v>1390</v>
      </c>
      <c r="R244" s="9" t="s">
        <v>1309</v>
      </c>
      <c r="S244" s="37"/>
      <c r="T244" s="37"/>
      <c r="W244" s="9" t="s">
        <v>122</v>
      </c>
      <c r="X244" s="9" t="s">
        <v>122</v>
      </c>
      <c r="Y244" s="9" t="b">
        <v>0</v>
      </c>
      <c r="Z244" s="9" t="b">
        <v>0</v>
      </c>
      <c r="AA244" s="9" t="b">
        <v>1</v>
      </c>
      <c r="AB244" s="9" t="b">
        <v>0</v>
      </c>
    </row>
    <row r="245" spans="1:28" ht="13.2" x14ac:dyDescent="0.25">
      <c r="A245" s="9" t="s">
        <v>1391</v>
      </c>
      <c r="B245" s="9"/>
      <c r="C245" s="9">
        <v>123</v>
      </c>
      <c r="D245" s="9">
        <v>236</v>
      </c>
      <c r="E245" s="9">
        <v>2020</v>
      </c>
      <c r="F245" s="9">
        <v>2</v>
      </c>
      <c r="G245" s="9" t="s">
        <v>33</v>
      </c>
      <c r="H245" s="37">
        <v>0</v>
      </c>
      <c r="I245" s="9">
        <v>19</v>
      </c>
      <c r="J245" s="12" t="s">
        <v>1392</v>
      </c>
      <c r="O245" s="9" t="s">
        <v>1393</v>
      </c>
      <c r="P245" s="9" t="s">
        <v>36</v>
      </c>
      <c r="Q245" s="9" t="s">
        <v>1394</v>
      </c>
      <c r="R245" s="9" t="s">
        <v>311</v>
      </c>
      <c r="S245" s="37">
        <f>VLOOKUP(J:J,[1]leaderboard_histograms_fixed_20!$B:$D,2,FALSE)</f>
        <v>1.0817215693481901</v>
      </c>
      <c r="T245" s="37">
        <f>VLOOKUP(J:J,[1]leaderboard_histograms_fixed_20!$B:$D,3,FALSE)</f>
        <v>1.02884289107567</v>
      </c>
      <c r="W245" s="9" t="s">
        <v>433</v>
      </c>
      <c r="X245" s="9" t="s">
        <v>1395</v>
      </c>
      <c r="Y245" s="9" t="b">
        <v>1</v>
      </c>
      <c r="Z245" s="9" t="b">
        <v>0</v>
      </c>
      <c r="AA245" s="9" t="b">
        <v>1</v>
      </c>
      <c r="AB245" s="9" t="b">
        <v>0</v>
      </c>
    </row>
    <row r="246" spans="1:28" ht="13.2" x14ac:dyDescent="0.25">
      <c r="A246" s="9" t="s">
        <v>1396</v>
      </c>
      <c r="B246" s="9" t="s">
        <v>1397</v>
      </c>
      <c r="C246" s="9">
        <v>240</v>
      </c>
      <c r="D246" s="9">
        <v>2113</v>
      </c>
      <c r="E246" s="9">
        <v>2020</v>
      </c>
      <c r="F246" s="9">
        <v>2</v>
      </c>
      <c r="G246" s="9">
        <v>2810</v>
      </c>
      <c r="H246" s="9">
        <v>2810</v>
      </c>
      <c r="I246" s="9">
        <v>78</v>
      </c>
      <c r="J246" s="12" t="s">
        <v>1398</v>
      </c>
      <c r="O246" s="9" t="s">
        <v>1393</v>
      </c>
      <c r="P246" s="9" t="s">
        <v>36</v>
      </c>
      <c r="Q246" s="9" t="s">
        <v>1399</v>
      </c>
      <c r="R246" s="9" t="s">
        <v>326</v>
      </c>
      <c r="S246" s="37">
        <f>VLOOKUP(J:J,[1]leaderboard_histograms_fixed_20!$B:$D,2,FALSE)</f>
        <v>4.0150886346857302</v>
      </c>
      <c r="T246" s="37">
        <f>VLOOKUP(J:J,[1]leaderboard_histograms_fixed_20!$B:$D,3,FALSE)</f>
        <v>1.60774278106361</v>
      </c>
      <c r="W246" s="9" t="s">
        <v>1400</v>
      </c>
      <c r="X246" s="9" t="s">
        <v>1401</v>
      </c>
      <c r="Y246" s="9" t="b">
        <v>0</v>
      </c>
      <c r="Z246" s="9" t="b">
        <v>0</v>
      </c>
      <c r="AA246" s="9" t="b">
        <v>1</v>
      </c>
      <c r="AB246" s="9" t="b">
        <v>0</v>
      </c>
    </row>
    <row r="247" spans="1:28" ht="13.2" x14ac:dyDescent="0.25">
      <c r="A247" s="9" t="s">
        <v>1402</v>
      </c>
      <c r="B247" s="9" t="s">
        <v>1403</v>
      </c>
      <c r="C247" s="9">
        <v>43</v>
      </c>
      <c r="D247" s="9">
        <v>196</v>
      </c>
      <c r="E247" s="9">
        <v>2019</v>
      </c>
      <c r="F247" s="9">
        <v>2</v>
      </c>
      <c r="G247" s="9" t="s">
        <v>33</v>
      </c>
      <c r="H247" s="37">
        <v>0</v>
      </c>
      <c r="I247" s="9">
        <v>274</v>
      </c>
      <c r="J247" s="12" t="s">
        <v>1404</v>
      </c>
      <c r="O247" s="9" t="s">
        <v>59</v>
      </c>
      <c r="P247" s="9" t="s">
        <v>36</v>
      </c>
      <c r="Q247" s="9" t="s">
        <v>1405</v>
      </c>
      <c r="R247" s="9" t="s">
        <v>311</v>
      </c>
      <c r="S247" s="37">
        <f>VLOOKUP(J:J,[1]leaderboard_histograms_fixed_20!$B:$D,2,FALSE)</f>
        <v>1.2870607974733499</v>
      </c>
      <c r="T247" s="37">
        <f>VLOOKUP(J:J,[1]leaderboard_histograms_fixed_20!$B:$D,3,FALSE)</f>
        <v>1.35563178959405</v>
      </c>
      <c r="W247" s="9" t="s">
        <v>902</v>
      </c>
      <c r="X247" s="9" t="s">
        <v>282</v>
      </c>
      <c r="Y247" s="9" t="b">
        <v>0</v>
      </c>
      <c r="Z247" s="9" t="b">
        <v>0</v>
      </c>
      <c r="AA247" s="9" t="b">
        <v>1</v>
      </c>
      <c r="AB247" s="9" t="b">
        <v>0</v>
      </c>
    </row>
    <row r="248" spans="1:28" ht="13.2" x14ac:dyDescent="0.25">
      <c r="A248" s="9" t="s">
        <v>1406</v>
      </c>
      <c r="B248" s="9" t="s">
        <v>1407</v>
      </c>
      <c r="C248" s="9">
        <v>18</v>
      </c>
      <c r="D248" s="9">
        <v>87</v>
      </c>
      <c r="E248" s="9">
        <v>2019</v>
      </c>
      <c r="F248" s="9">
        <v>2</v>
      </c>
      <c r="G248" s="9" t="s">
        <v>33</v>
      </c>
      <c r="H248" s="37">
        <v>0</v>
      </c>
      <c r="I248" s="9">
        <v>274</v>
      </c>
      <c r="J248" s="12" t="s">
        <v>1408</v>
      </c>
      <c r="O248" s="9" t="s">
        <v>1409</v>
      </c>
      <c r="P248" s="9" t="s">
        <v>36</v>
      </c>
      <c r="Q248" s="9" t="s">
        <v>1410</v>
      </c>
      <c r="R248" s="9" t="s">
        <v>311</v>
      </c>
      <c r="S248" s="37"/>
      <c r="T248" s="37"/>
      <c r="W248" s="9" t="s">
        <v>902</v>
      </c>
      <c r="X248" s="9" t="s">
        <v>282</v>
      </c>
      <c r="Y248" s="9" t="b">
        <v>0</v>
      </c>
      <c r="Z248" s="9" t="b">
        <v>0</v>
      </c>
      <c r="AA248" s="9" t="b">
        <v>1</v>
      </c>
      <c r="AB248" s="9" t="b">
        <v>0</v>
      </c>
    </row>
    <row r="249" spans="1:28" ht="13.2" x14ac:dyDescent="0.25">
      <c r="A249" s="9" t="s">
        <v>1411</v>
      </c>
      <c r="B249" s="9" t="s">
        <v>1412</v>
      </c>
      <c r="C249" s="9">
        <v>175</v>
      </c>
      <c r="D249" s="9">
        <v>312</v>
      </c>
      <c r="E249" s="9">
        <v>2020</v>
      </c>
      <c r="F249" s="9">
        <v>6</v>
      </c>
      <c r="G249" s="9" t="s">
        <v>33</v>
      </c>
      <c r="H249" s="37">
        <v>0</v>
      </c>
      <c r="I249" s="9">
        <v>39</v>
      </c>
      <c r="J249" s="12" t="s">
        <v>1413</v>
      </c>
      <c r="O249" s="9" t="s">
        <v>158</v>
      </c>
      <c r="P249" s="9" t="s">
        <v>36</v>
      </c>
      <c r="Q249" s="9" t="s">
        <v>1414</v>
      </c>
      <c r="R249" s="9" t="s">
        <v>1415</v>
      </c>
      <c r="S249" s="37"/>
      <c r="T249" s="37"/>
      <c r="W249" s="9" t="s">
        <v>1416</v>
      </c>
      <c r="X249" s="9" t="s">
        <v>1417</v>
      </c>
      <c r="Y249" s="9" t="b">
        <v>0</v>
      </c>
      <c r="Z249" s="9" t="b">
        <v>1</v>
      </c>
      <c r="AA249" s="9" t="b">
        <v>1</v>
      </c>
      <c r="AB249" s="9" t="b">
        <v>0</v>
      </c>
    </row>
    <row r="250" spans="1:28" ht="13.2" x14ac:dyDescent="0.25">
      <c r="A250" s="9" t="s">
        <v>1418</v>
      </c>
      <c r="B250" s="9" t="s">
        <v>1419</v>
      </c>
      <c r="C250" s="9">
        <v>18</v>
      </c>
      <c r="D250" s="9">
        <v>16</v>
      </c>
      <c r="E250" s="9">
        <v>2020</v>
      </c>
      <c r="F250" s="9">
        <v>1</v>
      </c>
      <c r="G250" s="9" t="s">
        <v>33</v>
      </c>
      <c r="H250" s="37">
        <v>0</v>
      </c>
      <c r="I250" s="9">
        <v>223</v>
      </c>
      <c r="J250" s="12" t="s">
        <v>1420</v>
      </c>
      <c r="O250" s="9" t="s">
        <v>492</v>
      </c>
      <c r="P250" s="28" t="s">
        <v>4113</v>
      </c>
      <c r="Q250" s="9" t="s">
        <v>1421</v>
      </c>
      <c r="R250" s="9" t="s">
        <v>1124</v>
      </c>
      <c r="S250" s="37"/>
      <c r="T250" s="37"/>
      <c r="V250" s="9" t="s">
        <v>1422</v>
      </c>
      <c r="W250" s="9" t="s">
        <v>1423</v>
      </c>
      <c r="X250" s="9" t="s">
        <v>1424</v>
      </c>
      <c r="Y250" s="9" t="b">
        <v>1</v>
      </c>
      <c r="Z250" s="9" t="b">
        <v>0</v>
      </c>
      <c r="AA250" s="9" t="b">
        <v>1</v>
      </c>
      <c r="AB250" s="9" t="b">
        <v>0</v>
      </c>
    </row>
    <row r="251" spans="1:28" ht="13.2" x14ac:dyDescent="0.25">
      <c r="A251" s="27" t="s">
        <v>1425</v>
      </c>
      <c r="B251" s="9" t="s">
        <v>1426</v>
      </c>
      <c r="C251" s="9">
        <v>90</v>
      </c>
      <c r="D251" s="9">
        <v>675</v>
      </c>
      <c r="E251" s="9">
        <v>2020</v>
      </c>
      <c r="F251" s="9">
        <v>1</v>
      </c>
      <c r="G251" s="9" t="s">
        <v>33</v>
      </c>
      <c r="H251" s="37">
        <v>0</v>
      </c>
      <c r="I251" s="9">
        <v>23</v>
      </c>
      <c r="J251" s="12" t="s">
        <v>1427</v>
      </c>
      <c r="O251" s="9" t="s">
        <v>1214</v>
      </c>
      <c r="P251" s="9" t="s">
        <v>36</v>
      </c>
      <c r="Q251" s="9" t="s">
        <v>1428</v>
      </c>
      <c r="R251" s="9" t="s">
        <v>311</v>
      </c>
      <c r="S251" s="37">
        <f>VLOOKUP(J:J,[1]leaderboard_histograms_fixed_20!$B:$D,2,FALSE)</f>
        <v>1.0920154017852199</v>
      </c>
      <c r="T251" s="37">
        <f>VLOOKUP(J:J,[1]leaderboard_histograms_fixed_20!$B:$D,3,FALSE)</f>
        <v>1.02785486689279</v>
      </c>
      <c r="W251" s="9" t="s">
        <v>1429</v>
      </c>
      <c r="X251" s="9" t="s">
        <v>303</v>
      </c>
      <c r="Y251" s="9" t="b">
        <v>0</v>
      </c>
      <c r="Z251" s="9" t="b">
        <v>0</v>
      </c>
      <c r="AA251" s="9" t="b">
        <v>1</v>
      </c>
      <c r="AB251" s="9" t="b">
        <v>0</v>
      </c>
    </row>
    <row r="252" spans="1:28" ht="13.2" x14ac:dyDescent="0.25">
      <c r="A252" s="9" t="s">
        <v>1430</v>
      </c>
      <c r="B252" s="9" t="s">
        <v>1431</v>
      </c>
      <c r="C252" s="9">
        <v>131</v>
      </c>
      <c r="D252" s="9">
        <v>1382</v>
      </c>
      <c r="E252" s="9">
        <v>2021</v>
      </c>
      <c r="F252" s="9">
        <v>4</v>
      </c>
      <c r="G252" s="9" t="s">
        <v>33</v>
      </c>
      <c r="H252" s="37">
        <v>0</v>
      </c>
      <c r="I252" s="9">
        <v>23</v>
      </c>
      <c r="J252" s="12" t="s">
        <v>1432</v>
      </c>
      <c r="K252" s="12" t="s">
        <v>1433</v>
      </c>
      <c r="O252" s="9" t="s">
        <v>59</v>
      </c>
      <c r="P252" s="28" t="s">
        <v>4114</v>
      </c>
      <c r="Q252" s="9" t="s">
        <v>1434</v>
      </c>
      <c r="R252" s="9" t="s">
        <v>1435</v>
      </c>
      <c r="S252" s="37">
        <f>VLOOKUP(J:J,[1]leaderboard_histograms_fixed_20!$B:$D,2,FALSE)</f>
        <v>1.5315447014647201</v>
      </c>
      <c r="T252" s="37">
        <f>VLOOKUP(J:J,[1]leaderboard_histograms_fixed_20!$B:$D,3,FALSE)</f>
        <v>1.42141527001862</v>
      </c>
      <c r="W252" s="9" t="s">
        <v>1429</v>
      </c>
      <c r="X252" s="9" t="s">
        <v>282</v>
      </c>
      <c r="Y252" s="9" t="b">
        <v>0</v>
      </c>
      <c r="Z252" s="9" t="b">
        <v>0</v>
      </c>
      <c r="AA252" s="9" t="b">
        <v>1</v>
      </c>
      <c r="AB252" s="9" t="b">
        <v>0</v>
      </c>
    </row>
    <row r="253" spans="1:28" ht="13.2" x14ac:dyDescent="0.25">
      <c r="A253" s="9" t="s">
        <v>1436</v>
      </c>
      <c r="B253" s="9" t="s">
        <v>1437</v>
      </c>
      <c r="C253" s="9">
        <v>68</v>
      </c>
      <c r="D253" s="9">
        <v>31</v>
      </c>
      <c r="E253" s="9">
        <v>2019</v>
      </c>
      <c r="F253" s="9">
        <v>2</v>
      </c>
      <c r="G253" s="9" t="s">
        <v>33</v>
      </c>
      <c r="H253" s="37">
        <v>0</v>
      </c>
      <c r="I253" s="9">
        <v>388</v>
      </c>
      <c r="J253" s="12" t="s">
        <v>1438</v>
      </c>
      <c r="K253" s="12" t="s">
        <v>1439</v>
      </c>
      <c r="O253" s="9" t="s">
        <v>1440</v>
      </c>
      <c r="P253" s="28" t="s">
        <v>4113</v>
      </c>
      <c r="Q253" s="9" t="s">
        <v>1441</v>
      </c>
      <c r="R253" s="19" t="s">
        <v>60</v>
      </c>
      <c r="S253" s="37"/>
      <c r="T253" s="37"/>
      <c r="W253" s="17" t="s">
        <v>433</v>
      </c>
      <c r="X253" s="9" t="s">
        <v>1442</v>
      </c>
      <c r="Y253" s="9" t="b">
        <v>1</v>
      </c>
      <c r="Z253" s="9" t="b">
        <v>0</v>
      </c>
      <c r="AA253" s="9" t="b">
        <v>1</v>
      </c>
      <c r="AB253" s="9" t="b">
        <v>0</v>
      </c>
    </row>
    <row r="254" spans="1:28" ht="13.2" x14ac:dyDescent="0.25">
      <c r="A254" s="9" t="s">
        <v>1443</v>
      </c>
      <c r="B254" s="9" t="s">
        <v>1444</v>
      </c>
      <c r="C254" s="9">
        <v>1218</v>
      </c>
      <c r="D254" s="9">
        <v>4426</v>
      </c>
      <c r="E254" s="9">
        <v>2020</v>
      </c>
      <c r="F254" s="9">
        <v>2</v>
      </c>
      <c r="G254" s="9">
        <v>40000</v>
      </c>
      <c r="H254" s="9">
        <v>40000</v>
      </c>
      <c r="I254" s="9">
        <v>92</v>
      </c>
      <c r="J254" s="12" t="s">
        <v>1445</v>
      </c>
      <c r="P254" s="28" t="s">
        <v>4113</v>
      </c>
      <c r="Q254" s="9" t="s">
        <v>1446</v>
      </c>
      <c r="R254" s="9" t="s">
        <v>311</v>
      </c>
      <c r="S254" s="37">
        <f>VLOOKUP(J:J,[1]leaderboard_histograms_fixed_20!$B:$D,2,FALSE)</f>
        <v>1.16056304425623</v>
      </c>
      <c r="T254" s="37">
        <f>VLOOKUP(J:J,[1]leaderboard_histograms_fixed_20!$B:$D,3,FALSE)</f>
        <v>1.14782608695652</v>
      </c>
      <c r="V254" s="9" t="s">
        <v>1447</v>
      </c>
      <c r="W254" s="9" t="s">
        <v>1448</v>
      </c>
      <c r="X254" s="9" t="s">
        <v>1448</v>
      </c>
      <c r="Y254" s="9" t="b">
        <v>0</v>
      </c>
      <c r="Z254" s="9" t="b">
        <v>0</v>
      </c>
      <c r="AA254" s="9" t="b">
        <v>1</v>
      </c>
      <c r="AB254" s="9" t="b">
        <v>0</v>
      </c>
    </row>
    <row r="255" spans="1:28" ht="13.2" x14ac:dyDescent="0.25">
      <c r="A255" s="9" t="s">
        <v>1449</v>
      </c>
      <c r="B255" s="9"/>
      <c r="C255" s="9">
        <v>488</v>
      </c>
      <c r="D255" s="9">
        <v>3696</v>
      </c>
      <c r="E255" s="9">
        <v>2020</v>
      </c>
      <c r="F255" s="9">
        <v>8</v>
      </c>
      <c r="G255" s="9">
        <v>5000</v>
      </c>
      <c r="H255" s="9">
        <v>5000</v>
      </c>
      <c r="I255" s="9">
        <v>100</v>
      </c>
      <c r="J255" s="12" t="s">
        <v>1450</v>
      </c>
      <c r="K255" s="12" t="s">
        <v>1451</v>
      </c>
      <c r="O255" s="9" t="s">
        <v>1452</v>
      </c>
      <c r="P255" s="9" t="s">
        <v>36</v>
      </c>
      <c r="Q255" s="9" t="s">
        <v>1453</v>
      </c>
      <c r="R255" s="9" t="s">
        <v>326</v>
      </c>
      <c r="S255" s="37">
        <f>VLOOKUP(J:J,[1]leaderboard_histograms_fixed_20!$B:$D,2,FALSE)</f>
        <v>1.1171680541745399</v>
      </c>
      <c r="T255" s="37">
        <f>VLOOKUP(J:J,[1]leaderboard_histograms_fixed_20!$B:$D,3,FALSE)</f>
        <v>1.1546423605746901</v>
      </c>
      <c r="W255" s="9" t="s">
        <v>20</v>
      </c>
      <c r="X255" s="9" t="s">
        <v>282</v>
      </c>
      <c r="Y255" s="9" t="b">
        <v>0</v>
      </c>
      <c r="Z255" s="9" t="b">
        <v>1</v>
      </c>
      <c r="AA255" s="9" t="b">
        <v>1</v>
      </c>
      <c r="AB255" s="9" t="b">
        <v>0</v>
      </c>
    </row>
    <row r="256" spans="1:28" ht="13.2" x14ac:dyDescent="0.25">
      <c r="A256" s="9" t="s">
        <v>1454</v>
      </c>
      <c r="B256" s="9" t="s">
        <v>1455</v>
      </c>
      <c r="C256" s="9">
        <v>147</v>
      </c>
      <c r="D256" s="9">
        <v>836</v>
      </c>
      <c r="E256" s="9">
        <v>2020</v>
      </c>
      <c r="F256" s="9">
        <v>2</v>
      </c>
      <c r="G256" s="9">
        <v>3300</v>
      </c>
      <c r="H256" s="9">
        <v>3300</v>
      </c>
      <c r="I256" s="9">
        <v>69</v>
      </c>
      <c r="J256" s="12" t="s">
        <v>1456</v>
      </c>
      <c r="P256" s="28" t="s">
        <v>4113</v>
      </c>
      <c r="Q256" s="9" t="s">
        <v>1457</v>
      </c>
      <c r="R256" s="9" t="s">
        <v>1309</v>
      </c>
      <c r="S256" s="37">
        <f>VLOOKUP(J:J,[1]leaderboard_histograms_fixed_20!$B:$D,2,FALSE)</f>
        <v>2.12551398026315</v>
      </c>
      <c r="T256" s="37">
        <f>VLOOKUP(J:J,[1]leaderboard_histograms_fixed_20!$B:$D,3,FALSE)</f>
        <v>3.2696078431372499</v>
      </c>
      <c r="W256" s="9" t="s">
        <v>1429</v>
      </c>
      <c r="X256" s="9" t="s">
        <v>282</v>
      </c>
      <c r="Y256" s="9" t="b">
        <v>0</v>
      </c>
      <c r="Z256" s="9" t="b">
        <v>0</v>
      </c>
      <c r="AA256" s="9" t="b">
        <v>1</v>
      </c>
      <c r="AB256" s="9" t="b">
        <v>0</v>
      </c>
    </row>
    <row r="257" spans="1:29" ht="13.2" x14ac:dyDescent="0.25">
      <c r="A257" s="9" t="s">
        <v>1458</v>
      </c>
      <c r="B257" s="9" t="s">
        <v>1459</v>
      </c>
      <c r="C257" s="9">
        <v>149</v>
      </c>
      <c r="D257" s="9">
        <v>289</v>
      </c>
      <c r="E257" s="9">
        <v>2020</v>
      </c>
      <c r="F257" s="9">
        <v>1</v>
      </c>
      <c r="G257" s="9">
        <v>15000</v>
      </c>
      <c r="H257" s="9">
        <v>15000</v>
      </c>
      <c r="I257" s="9">
        <v>64</v>
      </c>
      <c r="J257" s="12" t="s">
        <v>1460</v>
      </c>
      <c r="O257" s="9" t="s">
        <v>492</v>
      </c>
      <c r="P257" s="28" t="s">
        <v>4113</v>
      </c>
      <c r="Q257" s="9" t="s">
        <v>1461</v>
      </c>
      <c r="R257" s="9" t="s">
        <v>311</v>
      </c>
      <c r="S257" s="37">
        <f>VLOOKUP(J:J,[1]leaderboard_histograms_fixed_20!$B:$D,2,FALSE)</f>
        <v>1.0377239981867099</v>
      </c>
      <c r="T257" s="37">
        <f>VLOOKUP(J:J,[1]leaderboard_histograms_fixed_20!$B:$D,3,FALSE)</f>
        <v>1.0133354951157201</v>
      </c>
      <c r="W257" s="9" t="s">
        <v>1462</v>
      </c>
      <c r="X257" s="9" t="s">
        <v>1463</v>
      </c>
      <c r="Y257" s="9" t="b">
        <v>1</v>
      </c>
      <c r="Z257" s="9" t="b">
        <v>0</v>
      </c>
      <c r="AA257" s="9" t="b">
        <v>1</v>
      </c>
      <c r="AB257" s="9" t="b">
        <v>0</v>
      </c>
    </row>
    <row r="258" spans="1:29" ht="13.2" x14ac:dyDescent="0.25">
      <c r="A258" s="9" t="s">
        <v>1464</v>
      </c>
      <c r="B258" s="9" t="s">
        <v>1465</v>
      </c>
      <c r="C258" s="9">
        <v>133</v>
      </c>
      <c r="D258" s="9">
        <v>258</v>
      </c>
      <c r="E258" s="9">
        <v>2020</v>
      </c>
      <c r="F258" s="9">
        <v>2</v>
      </c>
      <c r="G258" s="9">
        <v>15000</v>
      </c>
      <c r="H258" s="9">
        <v>15000</v>
      </c>
      <c r="I258" s="9">
        <v>64</v>
      </c>
      <c r="J258" s="12" t="s">
        <v>1466</v>
      </c>
      <c r="O258" s="9" t="s">
        <v>492</v>
      </c>
      <c r="P258" s="28" t="s">
        <v>4113</v>
      </c>
      <c r="Q258" s="9" t="s">
        <v>1467</v>
      </c>
      <c r="R258" s="9" t="s">
        <v>1309</v>
      </c>
      <c r="S258" s="37">
        <f>VLOOKUP(J:J,[1]leaderboard_histograms_fixed_20!$B:$D,2,FALSE)</f>
        <v>2.0268376183433001</v>
      </c>
      <c r="T258" s="37">
        <f>VLOOKUP(J:J,[1]leaderboard_histograms_fixed_20!$B:$D,3,FALSE)</f>
        <v>1.5836867021157199</v>
      </c>
      <c r="W258" s="9" t="s">
        <v>1468</v>
      </c>
      <c r="X258" s="9" t="s">
        <v>1469</v>
      </c>
      <c r="Y258" s="9" t="b">
        <v>0</v>
      </c>
      <c r="Z258" s="9" t="b">
        <v>0</v>
      </c>
      <c r="AA258" s="9" t="b">
        <v>1</v>
      </c>
      <c r="AB258" s="9" t="b">
        <v>0</v>
      </c>
    </row>
    <row r="259" spans="1:29" ht="13.2" x14ac:dyDescent="0.25">
      <c r="A259" s="9" t="s">
        <v>1470</v>
      </c>
      <c r="B259" s="9" t="s">
        <v>1471</v>
      </c>
      <c r="C259" s="9">
        <v>213</v>
      </c>
      <c r="D259" s="9">
        <v>1929</v>
      </c>
      <c r="E259" s="9">
        <v>2020</v>
      </c>
      <c r="F259" s="9">
        <v>2</v>
      </c>
      <c r="G259" s="9" t="s">
        <v>33</v>
      </c>
      <c r="H259" s="37">
        <v>0</v>
      </c>
      <c r="I259" s="9">
        <v>110</v>
      </c>
      <c r="J259" s="12" t="s">
        <v>1472</v>
      </c>
      <c r="P259" s="28" t="s">
        <v>4114</v>
      </c>
      <c r="Q259" s="9" t="s">
        <v>1473</v>
      </c>
      <c r="R259" s="9" t="s">
        <v>326</v>
      </c>
      <c r="S259" s="37">
        <f>VLOOKUP(J:J,[1]leaderboard_histograms_fixed_20!$B:$D,2,FALSE)</f>
        <v>3.7350016757904099</v>
      </c>
      <c r="T259" s="37">
        <f>VLOOKUP(J:J,[1]leaderboard_histograms_fixed_20!$B:$D,3,FALSE)</f>
        <v>5.2965779467680596</v>
      </c>
      <c r="W259" s="9" t="s">
        <v>1400</v>
      </c>
      <c r="X259" s="9" t="s">
        <v>1474</v>
      </c>
      <c r="Y259" s="9" t="b">
        <v>0</v>
      </c>
      <c r="Z259" s="9" t="b">
        <v>0</v>
      </c>
      <c r="AA259" s="9" t="b">
        <v>1</v>
      </c>
      <c r="AB259" s="9" t="b">
        <v>1</v>
      </c>
    </row>
    <row r="260" spans="1:29" ht="13.2" x14ac:dyDescent="0.25">
      <c r="A260" s="9" t="s">
        <v>1475</v>
      </c>
      <c r="B260" s="9" t="s">
        <v>1476</v>
      </c>
      <c r="C260" s="9">
        <v>87</v>
      </c>
      <c r="D260" s="9">
        <v>282</v>
      </c>
      <c r="E260" s="9">
        <v>2020</v>
      </c>
      <c r="F260" s="9">
        <v>3</v>
      </c>
      <c r="G260" s="9" t="s">
        <v>33</v>
      </c>
      <c r="H260" s="37">
        <v>0</v>
      </c>
      <c r="I260" s="9">
        <v>245</v>
      </c>
      <c r="J260" s="12" t="s">
        <v>1477</v>
      </c>
      <c r="O260" s="9" t="s">
        <v>1478</v>
      </c>
      <c r="P260" s="19" t="s">
        <v>36</v>
      </c>
      <c r="Q260" s="9" t="s">
        <v>1479</v>
      </c>
      <c r="R260" s="9" t="s">
        <v>1480</v>
      </c>
      <c r="S260" s="37"/>
      <c r="T260" s="37"/>
      <c r="W260" s="17" t="s">
        <v>376</v>
      </c>
      <c r="X260" s="9" t="s">
        <v>1481</v>
      </c>
      <c r="Y260" s="9" t="b">
        <v>1</v>
      </c>
      <c r="Z260" s="9" t="b">
        <v>1</v>
      </c>
      <c r="AA260" s="9" t="b">
        <v>1</v>
      </c>
      <c r="AB260" s="9" t="b">
        <v>0</v>
      </c>
    </row>
    <row r="261" spans="1:29" ht="13.2" x14ac:dyDescent="0.25">
      <c r="A261" s="9" t="s">
        <v>1482</v>
      </c>
      <c r="B261" s="9" t="s">
        <v>1483</v>
      </c>
      <c r="C261" s="9">
        <v>122</v>
      </c>
      <c r="D261" s="9">
        <v>594</v>
      </c>
      <c r="E261" s="9">
        <v>2020</v>
      </c>
      <c r="F261" s="9">
        <v>2</v>
      </c>
      <c r="G261" s="9" t="s">
        <v>33</v>
      </c>
      <c r="H261" s="37">
        <v>0</v>
      </c>
      <c r="I261" s="9">
        <v>32</v>
      </c>
      <c r="J261" s="12" t="s">
        <v>1484</v>
      </c>
      <c r="L261" s="12" t="s">
        <v>1485</v>
      </c>
      <c r="P261" s="9" t="s">
        <v>36</v>
      </c>
      <c r="Q261" s="9" t="s">
        <v>1486</v>
      </c>
      <c r="S261" s="37"/>
      <c r="T261" s="37"/>
      <c r="W261" s="17" t="s">
        <v>1487</v>
      </c>
      <c r="X261" s="9" t="s">
        <v>1487</v>
      </c>
      <c r="Y261" s="9" t="b">
        <v>1</v>
      </c>
      <c r="Z261" s="9" t="b">
        <v>0</v>
      </c>
      <c r="AA261" s="9" t="b">
        <v>1</v>
      </c>
      <c r="AB261" s="9" t="b">
        <v>1</v>
      </c>
    </row>
    <row r="262" spans="1:29" ht="13.2" x14ac:dyDescent="0.25">
      <c r="A262" s="9" t="s">
        <v>1488</v>
      </c>
      <c r="B262" s="9" t="s">
        <v>1489</v>
      </c>
      <c r="C262" s="9">
        <v>132</v>
      </c>
      <c r="D262" s="9">
        <v>379</v>
      </c>
      <c r="E262" s="9">
        <v>2020</v>
      </c>
      <c r="F262" s="9">
        <v>2</v>
      </c>
      <c r="G262" s="9" t="s">
        <v>33</v>
      </c>
      <c r="H262" s="37">
        <v>0</v>
      </c>
      <c r="I262" s="9">
        <v>173</v>
      </c>
      <c r="J262" s="12" t="s">
        <v>1490</v>
      </c>
      <c r="L262" s="12" t="s">
        <v>1491</v>
      </c>
      <c r="O262" s="9" t="s">
        <v>59</v>
      </c>
      <c r="P262" s="28" t="s">
        <v>4114</v>
      </c>
      <c r="Q262" s="9" t="s">
        <v>1492</v>
      </c>
      <c r="S262" s="37"/>
      <c r="T262" s="37"/>
      <c r="W262" s="34" t="s">
        <v>1493</v>
      </c>
      <c r="X262" s="9" t="s">
        <v>1494</v>
      </c>
      <c r="Y262" s="9" t="b">
        <v>1</v>
      </c>
      <c r="Z262" s="9" t="b">
        <v>1</v>
      </c>
      <c r="AA262" s="9" t="b">
        <v>1</v>
      </c>
      <c r="AB262" s="9" t="b">
        <v>1</v>
      </c>
    </row>
    <row r="263" spans="1:29" ht="13.2" x14ac:dyDescent="0.25">
      <c r="A263" s="9" t="s">
        <v>1495</v>
      </c>
      <c r="B263" s="9" t="s">
        <v>1496</v>
      </c>
      <c r="C263" s="9">
        <v>61</v>
      </c>
      <c r="D263" s="9">
        <v>264</v>
      </c>
      <c r="E263" s="9">
        <v>2020</v>
      </c>
      <c r="F263" s="9">
        <v>2</v>
      </c>
      <c r="G263" s="9" t="s">
        <v>33</v>
      </c>
      <c r="H263" s="37">
        <v>0</v>
      </c>
      <c r="I263" s="9">
        <v>95</v>
      </c>
      <c r="J263" s="12" t="s">
        <v>1497</v>
      </c>
      <c r="O263" s="9" t="s">
        <v>158</v>
      </c>
      <c r="P263" s="9" t="s">
        <v>36</v>
      </c>
      <c r="Q263" s="9" t="s">
        <v>1498</v>
      </c>
      <c r="R263" s="9" t="s">
        <v>311</v>
      </c>
      <c r="S263" s="37">
        <f>VLOOKUP(J:J,[1]leaderboard_histograms_fixed_20!$B:$D,2,FALSE)</f>
        <v>1.0276745146633599</v>
      </c>
      <c r="T263" s="37">
        <f>VLOOKUP(J:J,[1]leaderboard_histograms_fixed_20!$B:$D,3,FALSE)</f>
        <v>1.0223537146613999</v>
      </c>
      <c r="W263" s="9" t="s">
        <v>303</v>
      </c>
      <c r="X263" s="9" t="s">
        <v>1499</v>
      </c>
      <c r="Y263" s="9" t="b">
        <v>1</v>
      </c>
      <c r="Z263" s="9" t="b">
        <v>0</v>
      </c>
      <c r="AA263" s="9" t="b">
        <v>1</v>
      </c>
      <c r="AB263" s="9" t="b">
        <v>0</v>
      </c>
    </row>
    <row r="264" spans="1:29" ht="13.2" x14ac:dyDescent="0.25">
      <c r="A264" s="9" t="s">
        <v>1500</v>
      </c>
      <c r="B264" s="9" t="s">
        <v>1501</v>
      </c>
      <c r="C264" s="9">
        <v>47</v>
      </c>
      <c r="D264" s="9">
        <v>198</v>
      </c>
      <c r="E264" s="9">
        <v>2020</v>
      </c>
      <c r="F264" s="9">
        <v>2</v>
      </c>
      <c r="G264" s="9" t="s">
        <v>33</v>
      </c>
      <c r="H264" s="37">
        <v>0</v>
      </c>
      <c r="I264" s="9">
        <v>95</v>
      </c>
      <c r="J264" s="12" t="s">
        <v>1502</v>
      </c>
      <c r="O264" s="9" t="s">
        <v>158</v>
      </c>
      <c r="P264" s="9" t="s">
        <v>36</v>
      </c>
      <c r="Q264" s="9" t="s">
        <v>1503</v>
      </c>
      <c r="R264" s="9" t="s">
        <v>94</v>
      </c>
      <c r="S264" s="37">
        <f>VLOOKUP(J:J,[1]leaderboard_histograms_fixed_20!$B:$D,2,FALSE)</f>
        <v>1.05526484898558</v>
      </c>
      <c r="T264" s="37">
        <f>VLOOKUP(J:J,[1]leaderboard_histograms_fixed_20!$B:$D,3,FALSE)</f>
        <v>1.02283849918433</v>
      </c>
      <c r="V264" s="9" t="s">
        <v>1504</v>
      </c>
      <c r="W264" s="9" t="s">
        <v>303</v>
      </c>
      <c r="X264" s="9" t="s">
        <v>1499</v>
      </c>
      <c r="Y264" s="9" t="b">
        <v>1</v>
      </c>
      <c r="Z264" s="9" t="b">
        <v>0</v>
      </c>
      <c r="AA264" s="9" t="b">
        <v>1</v>
      </c>
      <c r="AB264" s="9" t="b">
        <v>0</v>
      </c>
    </row>
    <row r="265" spans="1:29" ht="13.2" x14ac:dyDescent="0.25">
      <c r="A265" s="9" t="s">
        <v>1505</v>
      </c>
      <c r="B265" s="9" t="s">
        <v>1506</v>
      </c>
      <c r="C265" s="9">
        <v>94</v>
      </c>
      <c r="D265" s="9">
        <v>275</v>
      </c>
      <c r="E265" s="9">
        <v>2020</v>
      </c>
      <c r="F265" s="9">
        <v>2</v>
      </c>
      <c r="G265" s="9">
        <v>1000</v>
      </c>
      <c r="H265" s="9">
        <v>1000</v>
      </c>
      <c r="I265" s="9">
        <v>69</v>
      </c>
      <c r="J265" s="12" t="s">
        <v>1507</v>
      </c>
      <c r="P265" s="9" t="s">
        <v>36</v>
      </c>
      <c r="Q265" s="9" t="s">
        <v>1508</v>
      </c>
      <c r="R265" s="9" t="s">
        <v>1509</v>
      </c>
      <c r="S265" s="37">
        <f>VLOOKUP(J:J,[1]leaderboard_histograms_fixed_20!$B:$D,2,FALSE)</f>
        <v>1.7556924725421901</v>
      </c>
      <c r="T265" s="37">
        <f>VLOOKUP(J:J,[1]leaderboard_histograms_fixed_20!$B:$D,3,FALSE)</f>
        <v>1.83946112826269</v>
      </c>
      <c r="W265" s="9" t="s">
        <v>20</v>
      </c>
      <c r="X265" s="9" t="s">
        <v>1510</v>
      </c>
      <c r="Y265" s="9" t="b">
        <v>1</v>
      </c>
      <c r="Z265" s="9" t="b">
        <v>0</v>
      </c>
      <c r="AA265" s="9" t="b">
        <v>1</v>
      </c>
      <c r="AB265" s="9" t="b">
        <v>1</v>
      </c>
      <c r="AC265" s="12" t="s">
        <v>1511</v>
      </c>
    </row>
    <row r="266" spans="1:29" ht="13.2" x14ac:dyDescent="0.25">
      <c r="A266" s="9" t="s">
        <v>1512</v>
      </c>
      <c r="B266" s="9" t="s">
        <v>1513</v>
      </c>
      <c r="C266" s="9">
        <v>209</v>
      </c>
      <c r="D266" s="9">
        <v>985</v>
      </c>
      <c r="E266" s="9">
        <v>2020</v>
      </c>
      <c r="F266" s="9">
        <v>2</v>
      </c>
      <c r="G266" s="9">
        <v>6000</v>
      </c>
      <c r="H266" s="9">
        <v>6000</v>
      </c>
      <c r="I266" s="9">
        <v>224</v>
      </c>
      <c r="J266" s="12" t="s">
        <v>1514</v>
      </c>
      <c r="K266" s="11" t="s">
        <v>1515</v>
      </c>
      <c r="O266" s="9" t="s">
        <v>1516</v>
      </c>
      <c r="P266" s="9" t="s">
        <v>688</v>
      </c>
      <c r="Q266" s="9" t="s">
        <v>1517</v>
      </c>
      <c r="R266" s="9" t="s">
        <v>690</v>
      </c>
      <c r="S266" s="37"/>
      <c r="T266" s="37"/>
      <c r="W266" s="17" t="s">
        <v>20</v>
      </c>
      <c r="AA266" s="9" t="b">
        <v>1</v>
      </c>
      <c r="AB266" s="9" t="b">
        <v>1</v>
      </c>
    </row>
    <row r="267" spans="1:29" ht="13.2" x14ac:dyDescent="0.25">
      <c r="A267" s="9" t="s">
        <v>1518</v>
      </c>
      <c r="B267" s="9" t="s">
        <v>1519</v>
      </c>
      <c r="C267" s="9">
        <v>121</v>
      </c>
      <c r="D267" s="9">
        <v>1007</v>
      </c>
      <c r="E267" s="9">
        <v>2020</v>
      </c>
      <c r="F267" s="9">
        <v>2</v>
      </c>
      <c r="G267" s="9">
        <v>1000</v>
      </c>
      <c r="H267" s="9">
        <v>1000</v>
      </c>
      <c r="I267" s="9">
        <v>351</v>
      </c>
      <c r="J267" s="12" t="s">
        <v>1520</v>
      </c>
      <c r="P267" s="28" t="s">
        <v>4114</v>
      </c>
      <c r="Q267" s="9" t="s">
        <v>1521</v>
      </c>
      <c r="R267" s="9" t="s">
        <v>311</v>
      </c>
      <c r="S267" s="37">
        <f>VLOOKUP(J:J,[1]leaderboard_histograms_fixed_20!$B:$D,2,FALSE)</f>
        <v>7.7845632362747201</v>
      </c>
      <c r="T267" s="37">
        <f>VLOOKUP(J:J,[1]leaderboard_histograms_fixed_20!$B:$D,3,FALSE)</f>
        <v>6.7408312958435204</v>
      </c>
      <c r="W267" s="9" t="s">
        <v>1522</v>
      </c>
      <c r="X267" s="9" t="s">
        <v>1523</v>
      </c>
      <c r="Y267" s="9" t="b">
        <v>0</v>
      </c>
      <c r="Z267" s="9" t="b">
        <v>0</v>
      </c>
      <c r="AA267" s="9" t="b">
        <v>1</v>
      </c>
      <c r="AB267" s="9" t="b">
        <v>0</v>
      </c>
    </row>
    <row r="268" spans="1:29" ht="13.2" x14ac:dyDescent="0.25">
      <c r="A268" s="9" t="s">
        <v>1524</v>
      </c>
      <c r="B268" s="9" t="s">
        <v>1519</v>
      </c>
      <c r="C268" s="9">
        <v>141</v>
      </c>
      <c r="D268" s="9">
        <v>1441</v>
      </c>
      <c r="E268" s="9">
        <v>2020</v>
      </c>
      <c r="F268" s="9">
        <v>2</v>
      </c>
      <c r="G268" s="9">
        <v>1000</v>
      </c>
      <c r="H268" s="9">
        <v>1000</v>
      </c>
      <c r="I268" s="9">
        <v>351</v>
      </c>
      <c r="J268" s="12" t="s">
        <v>1525</v>
      </c>
      <c r="P268" s="28" t="s">
        <v>4114</v>
      </c>
      <c r="Q268" s="9" t="s">
        <v>1526</v>
      </c>
      <c r="R268" s="9" t="s">
        <v>311</v>
      </c>
      <c r="S268" s="37">
        <f>VLOOKUP(J:J,[1]leaderboard_histograms_fixed_20!$B:$D,2,FALSE)</f>
        <v>3.7651008374213299</v>
      </c>
      <c r="T268" s="37">
        <f>VLOOKUP(J:J,[1]leaderboard_histograms_fixed_20!$B:$D,3,FALSE)</f>
        <v>3.4892473118279499</v>
      </c>
      <c r="W268" s="9" t="s">
        <v>1522</v>
      </c>
      <c r="X268" s="9" t="s">
        <v>1523</v>
      </c>
      <c r="Y268" s="9" t="b">
        <v>0</v>
      </c>
      <c r="Z268" s="9" t="b">
        <v>0</v>
      </c>
      <c r="AA268" s="9" t="b">
        <v>1</v>
      </c>
      <c r="AB268" s="9" t="b">
        <v>0</v>
      </c>
    </row>
    <row r="269" spans="1:29" ht="13.2" x14ac:dyDescent="0.25">
      <c r="A269" s="9" t="s">
        <v>1527</v>
      </c>
      <c r="B269" s="9" t="s">
        <v>1528</v>
      </c>
      <c r="C269" s="9">
        <v>156</v>
      </c>
      <c r="D269" s="9">
        <v>44</v>
      </c>
      <c r="E269" s="9">
        <v>2020</v>
      </c>
      <c r="F269" s="9">
        <v>1</v>
      </c>
      <c r="G269" s="9" t="s">
        <v>33</v>
      </c>
      <c r="H269" s="37">
        <v>0</v>
      </c>
      <c r="I269" s="9">
        <v>203</v>
      </c>
      <c r="J269" s="12" t="s">
        <v>1529</v>
      </c>
      <c r="O269" s="9" t="s">
        <v>492</v>
      </c>
      <c r="P269" s="9" t="s">
        <v>36</v>
      </c>
      <c r="Q269" s="9" t="s">
        <v>1530</v>
      </c>
      <c r="R269" s="9" t="s">
        <v>94</v>
      </c>
      <c r="S269" s="37"/>
      <c r="T269" s="37"/>
      <c r="W269" s="9"/>
      <c r="X269" s="9" t="s">
        <v>1531</v>
      </c>
      <c r="Y269" s="9" t="b">
        <v>1</v>
      </c>
      <c r="Z269" s="9" t="b">
        <v>0</v>
      </c>
      <c r="AA269" s="9" t="b">
        <v>1</v>
      </c>
      <c r="AB269" s="9" t="b">
        <v>1</v>
      </c>
    </row>
    <row r="270" spans="1:29" ht="13.2" x14ac:dyDescent="0.25">
      <c r="A270" s="9" t="s">
        <v>1532</v>
      </c>
      <c r="B270" s="9" t="s">
        <v>1533</v>
      </c>
      <c r="C270" s="9">
        <v>174</v>
      </c>
      <c r="D270" s="9">
        <v>21</v>
      </c>
      <c r="E270" s="9">
        <v>2020</v>
      </c>
      <c r="F270" s="9">
        <v>1</v>
      </c>
      <c r="G270" s="9" t="s">
        <v>33</v>
      </c>
      <c r="H270" s="37">
        <v>0</v>
      </c>
      <c r="I270" s="9">
        <v>52</v>
      </c>
      <c r="J270" s="12" t="s">
        <v>1534</v>
      </c>
      <c r="O270" s="9" t="s">
        <v>158</v>
      </c>
      <c r="P270" s="9" t="s">
        <v>36</v>
      </c>
      <c r="Q270" s="9" t="s">
        <v>1535</v>
      </c>
      <c r="R270" s="9" t="s">
        <v>311</v>
      </c>
      <c r="S270" s="37"/>
      <c r="T270" s="37"/>
      <c r="W270" s="9"/>
      <c r="X270" s="9" t="s">
        <v>1531</v>
      </c>
      <c r="Y270" s="9" t="b">
        <v>1</v>
      </c>
      <c r="Z270" s="9" t="b">
        <v>0</v>
      </c>
      <c r="AA270" s="9" t="b">
        <v>1</v>
      </c>
      <c r="AB270" s="9" t="b">
        <v>1</v>
      </c>
    </row>
    <row r="271" spans="1:29" ht="13.2" x14ac:dyDescent="0.25">
      <c r="A271" s="9" t="s">
        <v>1536</v>
      </c>
      <c r="B271" s="9" t="s">
        <v>1537</v>
      </c>
      <c r="C271" s="9">
        <v>152</v>
      </c>
      <c r="D271" s="9">
        <v>33</v>
      </c>
      <c r="E271" s="9">
        <v>2020</v>
      </c>
      <c r="F271" s="9">
        <v>1</v>
      </c>
      <c r="G271" s="9" t="s">
        <v>33</v>
      </c>
      <c r="H271" s="37">
        <v>0</v>
      </c>
      <c r="I271" s="9">
        <v>56</v>
      </c>
      <c r="J271" s="12" t="s">
        <v>1538</v>
      </c>
      <c r="O271" s="9" t="s">
        <v>158</v>
      </c>
      <c r="P271" s="9" t="s">
        <v>36</v>
      </c>
      <c r="Q271" s="9" t="s">
        <v>1539</v>
      </c>
      <c r="R271" s="9" t="s">
        <v>311</v>
      </c>
      <c r="S271" s="37"/>
      <c r="T271" s="37"/>
      <c r="W271" s="9"/>
      <c r="X271" s="9" t="s">
        <v>1531</v>
      </c>
      <c r="Y271" s="9" t="b">
        <v>1</v>
      </c>
      <c r="Z271" s="9" t="b">
        <v>0</v>
      </c>
      <c r="AA271" s="9" t="b">
        <v>1</v>
      </c>
      <c r="AB271" s="9" t="b">
        <v>1</v>
      </c>
    </row>
    <row r="272" spans="1:29" ht="13.2" x14ac:dyDescent="0.25">
      <c r="A272" s="9" t="s">
        <v>1540</v>
      </c>
      <c r="B272" s="9" t="s">
        <v>1541</v>
      </c>
      <c r="C272" s="9">
        <v>71</v>
      </c>
      <c r="D272" s="9">
        <v>204</v>
      </c>
      <c r="E272" s="9">
        <v>2020</v>
      </c>
      <c r="F272" s="9">
        <v>3</v>
      </c>
      <c r="G272" s="9" t="s">
        <v>33</v>
      </c>
      <c r="H272" s="37">
        <v>0</v>
      </c>
      <c r="I272" s="9">
        <v>89</v>
      </c>
      <c r="J272" s="12" t="s">
        <v>1542</v>
      </c>
      <c r="O272" s="9" t="s">
        <v>158</v>
      </c>
      <c r="P272" s="9" t="s">
        <v>36</v>
      </c>
      <c r="Q272" s="9" t="s">
        <v>1543</v>
      </c>
      <c r="R272" s="9" t="s">
        <v>1415</v>
      </c>
      <c r="S272" s="37"/>
      <c r="T272" s="37"/>
      <c r="W272" s="9" t="s">
        <v>303</v>
      </c>
      <c r="X272" s="9" t="s">
        <v>303</v>
      </c>
      <c r="Y272" s="9" t="b">
        <v>0</v>
      </c>
      <c r="Z272" s="9" t="b">
        <v>1</v>
      </c>
      <c r="AA272" s="9" t="b">
        <v>1</v>
      </c>
      <c r="AB272" s="9" t="b">
        <v>0</v>
      </c>
    </row>
    <row r="273" spans="1:28" ht="13.2" x14ac:dyDescent="0.25">
      <c r="A273" s="9" t="s">
        <v>1544</v>
      </c>
      <c r="B273" s="9" t="s">
        <v>1545</v>
      </c>
      <c r="C273" s="9">
        <v>495</v>
      </c>
      <c r="D273" s="9">
        <v>5366</v>
      </c>
      <c r="E273" s="9">
        <v>2020</v>
      </c>
      <c r="F273" s="9">
        <v>3</v>
      </c>
      <c r="G273" s="9" t="s">
        <v>33</v>
      </c>
      <c r="H273" s="37">
        <v>0</v>
      </c>
      <c r="I273" s="9">
        <v>105</v>
      </c>
      <c r="J273" s="12" t="s">
        <v>1546</v>
      </c>
      <c r="P273" s="28" t="s">
        <v>4113</v>
      </c>
      <c r="Q273" s="9" t="s">
        <v>1547</v>
      </c>
      <c r="R273" s="9" t="s">
        <v>94</v>
      </c>
      <c r="S273" s="37"/>
      <c r="T273" s="37"/>
      <c r="W273" s="17" t="s">
        <v>1548</v>
      </c>
      <c r="X273" s="9" t="s">
        <v>1549</v>
      </c>
      <c r="Y273" s="9" t="b">
        <v>0</v>
      </c>
      <c r="Z273" s="9" t="b">
        <v>0</v>
      </c>
      <c r="AA273" s="9" t="b">
        <v>1</v>
      </c>
      <c r="AB273" s="9" t="b">
        <v>0</v>
      </c>
    </row>
    <row r="274" spans="1:28" ht="13.2" x14ac:dyDescent="0.25">
      <c r="A274" s="9" t="s">
        <v>1550</v>
      </c>
      <c r="B274" s="9" t="s">
        <v>1551</v>
      </c>
      <c r="C274" s="9">
        <v>557</v>
      </c>
      <c r="D274" s="9">
        <v>14692</v>
      </c>
      <c r="E274" s="9">
        <v>2020</v>
      </c>
      <c r="F274" s="9">
        <v>3</v>
      </c>
      <c r="G274" s="9" t="s">
        <v>33</v>
      </c>
      <c r="H274" s="37">
        <v>0</v>
      </c>
      <c r="I274" s="9">
        <v>184</v>
      </c>
      <c r="J274" s="12" t="s">
        <v>1552</v>
      </c>
      <c r="O274" s="9" t="s">
        <v>158</v>
      </c>
      <c r="P274" s="9" t="s">
        <v>36</v>
      </c>
      <c r="Q274" s="9" t="s">
        <v>1553</v>
      </c>
      <c r="R274" s="9" t="s">
        <v>1415</v>
      </c>
      <c r="S274" s="37"/>
      <c r="T274" s="37"/>
      <c r="W274" s="17" t="s">
        <v>1429</v>
      </c>
      <c r="X274" s="9" t="s">
        <v>303</v>
      </c>
      <c r="Y274" s="9" t="b">
        <v>0</v>
      </c>
      <c r="Z274" s="9" t="b">
        <v>0</v>
      </c>
      <c r="AA274" s="9" t="b">
        <v>1</v>
      </c>
      <c r="AB274" s="9" t="b">
        <v>1</v>
      </c>
    </row>
    <row r="275" spans="1:28" ht="13.2" x14ac:dyDescent="0.25">
      <c r="A275" s="9" t="s">
        <v>1554</v>
      </c>
      <c r="B275" s="9"/>
      <c r="C275" s="9">
        <v>252</v>
      </c>
      <c r="D275" s="9">
        <v>526</v>
      </c>
      <c r="E275" s="9">
        <v>2020</v>
      </c>
      <c r="F275" s="9">
        <v>3</v>
      </c>
      <c r="G275" s="9" t="s">
        <v>33</v>
      </c>
      <c r="H275" s="37">
        <v>0</v>
      </c>
      <c r="I275" s="9">
        <v>122</v>
      </c>
      <c r="J275" s="26" t="s">
        <v>1555</v>
      </c>
      <c r="O275" s="9" t="s">
        <v>158</v>
      </c>
      <c r="P275" s="9" t="s">
        <v>36</v>
      </c>
      <c r="Q275" s="9" t="s">
        <v>1556</v>
      </c>
      <c r="R275" s="9" t="s">
        <v>94</v>
      </c>
      <c r="S275" s="39">
        <f>VLOOKUP(J:J,manual_correction!A:C,2,FALSE)</f>
        <v>0</v>
      </c>
      <c r="T275" s="39">
        <f>VLOOKUP(J:J,manual_correction!A:C,3,FALSE)</f>
        <v>0</v>
      </c>
      <c r="W275" s="17" t="s">
        <v>1557</v>
      </c>
      <c r="X275" s="9" t="s">
        <v>282</v>
      </c>
      <c r="Y275" s="9" t="b">
        <v>0</v>
      </c>
      <c r="Z275" s="9" t="b">
        <v>1</v>
      </c>
      <c r="AA275" s="9" t="b">
        <v>1</v>
      </c>
      <c r="AB275" s="9" t="b">
        <v>1</v>
      </c>
    </row>
    <row r="276" spans="1:28" ht="13.2" x14ac:dyDescent="0.25">
      <c r="A276" s="9" t="s">
        <v>1558</v>
      </c>
      <c r="B276" s="9" t="s">
        <v>1559</v>
      </c>
      <c r="C276" s="9">
        <v>89</v>
      </c>
      <c r="D276" s="9">
        <v>72</v>
      </c>
      <c r="E276" s="9">
        <v>2021</v>
      </c>
      <c r="F276" s="9">
        <v>2</v>
      </c>
      <c r="G276" s="9" t="s">
        <v>33</v>
      </c>
      <c r="H276" s="37">
        <v>0</v>
      </c>
      <c r="I276" s="9">
        <v>36</v>
      </c>
      <c r="J276" s="26" t="s">
        <v>1560</v>
      </c>
      <c r="O276" s="9" t="s">
        <v>158</v>
      </c>
      <c r="P276" s="9" t="s">
        <v>36</v>
      </c>
      <c r="Q276" s="9" t="s">
        <v>1561</v>
      </c>
      <c r="R276" s="9" t="s">
        <v>94</v>
      </c>
      <c r="S276" s="37"/>
      <c r="T276" s="37"/>
      <c r="W276" s="17" t="s">
        <v>1562</v>
      </c>
      <c r="X276" s="9" t="s">
        <v>1563</v>
      </c>
      <c r="Y276" s="9" t="b">
        <v>1</v>
      </c>
      <c r="Z276" s="9" t="b">
        <v>1</v>
      </c>
      <c r="AA276" s="9" t="b">
        <v>1</v>
      </c>
      <c r="AB276" s="9" t="b">
        <v>1</v>
      </c>
    </row>
    <row r="277" spans="1:28" ht="13.2" x14ac:dyDescent="0.25">
      <c r="A277" s="9" t="s">
        <v>1564</v>
      </c>
      <c r="B277" s="9" t="s">
        <v>1559</v>
      </c>
      <c r="C277" s="9">
        <v>111</v>
      </c>
      <c r="D277" s="9">
        <v>157</v>
      </c>
      <c r="E277" s="9">
        <v>2021</v>
      </c>
      <c r="F277" s="9">
        <v>2</v>
      </c>
      <c r="G277" s="9" t="s">
        <v>33</v>
      </c>
      <c r="H277" s="37">
        <v>0</v>
      </c>
      <c r="I277" s="9">
        <v>36</v>
      </c>
      <c r="J277" s="12" t="s">
        <v>1565</v>
      </c>
      <c r="O277" s="9" t="s">
        <v>158</v>
      </c>
      <c r="P277" s="9" t="s">
        <v>36</v>
      </c>
      <c r="Q277" s="9" t="s">
        <v>1566</v>
      </c>
      <c r="R277" s="9" t="s">
        <v>311</v>
      </c>
      <c r="S277" s="37"/>
      <c r="T277" s="37"/>
      <c r="W277" s="17" t="s">
        <v>1562</v>
      </c>
      <c r="X277" s="9" t="s">
        <v>1567</v>
      </c>
      <c r="Y277" s="9" t="b">
        <v>1</v>
      </c>
      <c r="Z277" s="9" t="b">
        <v>1</v>
      </c>
      <c r="AA277" s="9" t="b">
        <v>1</v>
      </c>
      <c r="AB277" s="9" t="b">
        <v>1</v>
      </c>
    </row>
    <row r="278" spans="1:28" ht="13.2" x14ac:dyDescent="0.25">
      <c r="A278" s="9" t="s">
        <v>1568</v>
      </c>
      <c r="B278" s="9" t="s">
        <v>1569</v>
      </c>
      <c r="C278" s="9">
        <v>15</v>
      </c>
      <c r="D278" s="9">
        <v>30</v>
      </c>
      <c r="E278" s="9">
        <v>2020</v>
      </c>
      <c r="F278" s="9">
        <v>1</v>
      </c>
      <c r="G278" s="9" t="s">
        <v>33</v>
      </c>
      <c r="H278" s="37">
        <v>0</v>
      </c>
      <c r="I278" s="9">
        <v>366</v>
      </c>
      <c r="J278" s="26" t="s">
        <v>1570</v>
      </c>
      <c r="K278" s="12" t="s">
        <v>1571</v>
      </c>
      <c r="O278" s="9" t="s">
        <v>59</v>
      </c>
      <c r="P278" s="28" t="s">
        <v>4113</v>
      </c>
      <c r="Q278" s="9" t="s">
        <v>1572</v>
      </c>
      <c r="R278" s="9" t="s">
        <v>884</v>
      </c>
      <c r="S278" s="37">
        <f>VLOOKUP(J:J,[1]leaderboard_histograms_fixed_20!$B:$D,2,FALSE)</f>
        <v>2.0193345323741001</v>
      </c>
      <c r="T278" s="37">
        <f>VLOOKUP(J:J,[1]leaderboard_histograms_fixed_20!$B:$D,3,FALSE)</f>
        <v>1.7122302158273299</v>
      </c>
      <c r="W278" s="9" t="s">
        <v>1573</v>
      </c>
      <c r="X278" s="9" t="s">
        <v>376</v>
      </c>
      <c r="Y278" s="9" t="b">
        <v>0</v>
      </c>
      <c r="Z278" s="9" t="b">
        <v>0</v>
      </c>
      <c r="AA278" s="9" t="b">
        <v>1</v>
      </c>
      <c r="AB278" s="9" t="b">
        <v>1</v>
      </c>
    </row>
    <row r="279" spans="1:28" ht="13.2" x14ac:dyDescent="0.25">
      <c r="A279" s="9" t="s">
        <v>1574</v>
      </c>
      <c r="B279" s="9" t="s">
        <v>1575</v>
      </c>
      <c r="C279" s="9">
        <v>48</v>
      </c>
      <c r="D279" s="9">
        <v>83</v>
      </c>
      <c r="E279" s="9">
        <v>2021</v>
      </c>
      <c r="F279" s="9">
        <v>2</v>
      </c>
      <c r="G279" s="9">
        <v>1000</v>
      </c>
      <c r="H279" s="9">
        <v>1000</v>
      </c>
      <c r="I279" s="9">
        <v>35</v>
      </c>
      <c r="J279" s="12" t="s">
        <v>1576</v>
      </c>
      <c r="O279" s="9" t="s">
        <v>1284</v>
      </c>
      <c r="P279" s="9" t="s">
        <v>36</v>
      </c>
      <c r="R279" s="9" t="s">
        <v>1577</v>
      </c>
      <c r="S279" s="37"/>
      <c r="T279" s="37"/>
      <c r="W279" s="9" t="s">
        <v>1578</v>
      </c>
      <c r="X279" s="9" t="s">
        <v>303</v>
      </c>
      <c r="Y279" s="9" t="b">
        <v>0</v>
      </c>
      <c r="Z279" s="9" t="b">
        <v>0</v>
      </c>
      <c r="AA279" s="9" t="b">
        <v>1</v>
      </c>
      <c r="AB279" s="9" t="b">
        <v>0</v>
      </c>
    </row>
    <row r="280" spans="1:28" ht="13.2" x14ac:dyDescent="0.25">
      <c r="A280" s="9" t="s">
        <v>1579</v>
      </c>
      <c r="B280" s="9" t="s">
        <v>1580</v>
      </c>
      <c r="C280" s="9">
        <v>38</v>
      </c>
      <c r="D280" s="9">
        <v>227</v>
      </c>
      <c r="E280" s="9">
        <v>2021</v>
      </c>
      <c r="F280" s="9">
        <v>3</v>
      </c>
      <c r="G280" s="9" t="s">
        <v>33</v>
      </c>
      <c r="H280" s="37">
        <v>0</v>
      </c>
      <c r="I280" s="9">
        <v>59</v>
      </c>
      <c r="J280" s="12" t="s">
        <v>1581</v>
      </c>
      <c r="L280" s="12" t="s">
        <v>1582</v>
      </c>
      <c r="O280" s="9" t="s">
        <v>158</v>
      </c>
      <c r="P280" s="9" t="s">
        <v>36</v>
      </c>
      <c r="Q280" s="9" t="s">
        <v>1583</v>
      </c>
      <c r="S280" s="37">
        <f>VLOOKUP(J:J,[1]leaderboard_histograms_fixed_20!$B:$D,2,FALSE)</f>
        <v>1.8101113451700199</v>
      </c>
      <c r="T280" s="37">
        <f>VLOOKUP(J:J,[1]leaderboard_histograms_fixed_20!$B:$D,3,FALSE)</f>
        <v>1.92326139088729</v>
      </c>
      <c r="W280" s="9" t="s">
        <v>1584</v>
      </c>
      <c r="X280" s="9" t="s">
        <v>1585</v>
      </c>
      <c r="Y280" s="9" t="b">
        <v>0</v>
      </c>
      <c r="Z280" s="9" t="b">
        <v>0</v>
      </c>
      <c r="AA280" s="9" t="b">
        <v>1</v>
      </c>
      <c r="AB280" s="9" t="b">
        <v>0</v>
      </c>
    </row>
    <row r="281" spans="1:28" ht="13.2" x14ac:dyDescent="0.25">
      <c r="A281" s="9" t="s">
        <v>1586</v>
      </c>
      <c r="B281" s="9" t="s">
        <v>1587</v>
      </c>
      <c r="C281" s="9">
        <v>150</v>
      </c>
      <c r="D281" s="9">
        <v>1369</v>
      </c>
      <c r="E281" s="9">
        <v>2020</v>
      </c>
      <c r="F281" s="9">
        <v>2</v>
      </c>
      <c r="G281" s="9" t="s">
        <v>33</v>
      </c>
      <c r="H281" s="37">
        <v>0</v>
      </c>
      <c r="I281" s="9">
        <v>80</v>
      </c>
      <c r="J281" s="12" t="s">
        <v>1588</v>
      </c>
      <c r="K281" s="12" t="s">
        <v>1589</v>
      </c>
      <c r="M281" s="12" t="s">
        <v>1590</v>
      </c>
      <c r="O281" s="9" t="s">
        <v>492</v>
      </c>
      <c r="P281" s="28" t="s">
        <v>4113</v>
      </c>
      <c r="Q281" s="9" t="s">
        <v>1591</v>
      </c>
      <c r="R281" s="9" t="s">
        <v>94</v>
      </c>
      <c r="S281" s="37">
        <f>VLOOKUP(J:J,[1]leaderboard_histograms_fixed_20!$B:$D,2,FALSE)</f>
        <v>1.1179837709962099</v>
      </c>
      <c r="T281" s="37">
        <f>VLOOKUP(J:J,[1]leaderboard_histograms_fixed_20!$B:$D,3,FALSE)</f>
        <v>1.0310077519379801</v>
      </c>
      <c r="V281" s="9" t="s">
        <v>1592</v>
      </c>
      <c r="W281" s="9" t="s">
        <v>1593</v>
      </c>
      <c r="X281" s="9" t="s">
        <v>902</v>
      </c>
      <c r="Y281" s="9" t="b">
        <v>0</v>
      </c>
      <c r="Z281" s="9" t="b">
        <v>0</v>
      </c>
      <c r="AA281" s="9" t="b">
        <v>1</v>
      </c>
      <c r="AB281" s="9" t="b">
        <v>0</v>
      </c>
    </row>
    <row r="282" spans="1:28" ht="13.2" x14ac:dyDescent="0.25">
      <c r="A282" s="9" t="s">
        <v>1594</v>
      </c>
      <c r="B282" s="9" t="s">
        <v>1595</v>
      </c>
      <c r="C282" s="9">
        <v>64</v>
      </c>
      <c r="D282" s="9">
        <v>209</v>
      </c>
      <c r="E282" s="9">
        <v>2020</v>
      </c>
      <c r="F282" s="9">
        <v>2</v>
      </c>
      <c r="G282" s="9" t="s">
        <v>33</v>
      </c>
      <c r="H282" s="37">
        <v>0</v>
      </c>
      <c r="I282" s="9">
        <v>80</v>
      </c>
      <c r="J282" s="12" t="s">
        <v>1596</v>
      </c>
      <c r="K282" s="12" t="s">
        <v>1589</v>
      </c>
      <c r="O282" s="9" t="s">
        <v>492</v>
      </c>
      <c r="P282" s="28" t="s">
        <v>4113</v>
      </c>
      <c r="Q282" s="9" t="s">
        <v>1591</v>
      </c>
      <c r="R282" s="9" t="s">
        <v>94</v>
      </c>
      <c r="S282" s="37">
        <f>VLOOKUP(J:J,[1]leaderboard_histograms_fixed_20!$B:$D,2,FALSE)</f>
        <v>1.07545375163724</v>
      </c>
      <c r="T282" s="37">
        <f>VLOOKUP(J:J,[1]leaderboard_histograms_fixed_20!$B:$D,3,FALSE)</f>
        <v>1.05222127296027</v>
      </c>
      <c r="V282" s="9" t="s">
        <v>1592</v>
      </c>
      <c r="W282" s="9" t="s">
        <v>1593</v>
      </c>
      <c r="X282" s="9" t="s">
        <v>902</v>
      </c>
      <c r="Y282" s="9" t="b">
        <v>0</v>
      </c>
      <c r="Z282" s="9" t="b">
        <v>0</v>
      </c>
      <c r="AA282" s="9" t="b">
        <v>1</v>
      </c>
      <c r="AB282" s="9" t="b">
        <v>0</v>
      </c>
    </row>
    <row r="283" spans="1:28" ht="13.2" x14ac:dyDescent="0.25">
      <c r="A283" s="9" t="s">
        <v>1597</v>
      </c>
      <c r="B283" s="9" t="s">
        <v>1598</v>
      </c>
      <c r="C283" s="9">
        <v>188</v>
      </c>
      <c r="D283" s="9">
        <v>633</v>
      </c>
      <c r="E283" s="9">
        <v>2020</v>
      </c>
      <c r="F283" s="9">
        <v>2</v>
      </c>
      <c r="G283" s="9" t="s">
        <v>33</v>
      </c>
      <c r="H283" s="37">
        <v>0</v>
      </c>
      <c r="I283" s="9">
        <v>373</v>
      </c>
      <c r="J283" s="12" t="s">
        <v>1599</v>
      </c>
      <c r="O283" s="9" t="s">
        <v>492</v>
      </c>
      <c r="P283" s="28" t="s">
        <v>4113</v>
      </c>
      <c r="Q283" s="9" t="s">
        <v>1600</v>
      </c>
      <c r="R283" s="9" t="s">
        <v>94</v>
      </c>
      <c r="S283" s="37">
        <f>VLOOKUP(J:J,[1]leaderboard_histograms_fixed_20!$B:$D,2,FALSE)</f>
        <v>4.17842360366914</v>
      </c>
      <c r="T283" s="37">
        <f>VLOOKUP(J:J,[1]leaderboard_histograms_fixed_20!$B:$D,3,FALSE)</f>
        <v>5.55957080113415</v>
      </c>
      <c r="W283" s="9" t="s">
        <v>1601</v>
      </c>
      <c r="X283" s="9" t="s">
        <v>282</v>
      </c>
      <c r="Y283" s="9" t="b">
        <v>0</v>
      </c>
      <c r="Z283" s="9" t="b">
        <v>0</v>
      </c>
      <c r="AA283" s="9" t="b">
        <v>1</v>
      </c>
      <c r="AB283" s="9" t="b">
        <v>0</v>
      </c>
    </row>
    <row r="284" spans="1:28" ht="13.2" x14ac:dyDescent="0.25">
      <c r="A284" s="9" t="s">
        <v>1602</v>
      </c>
      <c r="B284" s="9" t="s">
        <v>1603</v>
      </c>
      <c r="C284" s="9">
        <v>253</v>
      </c>
      <c r="D284" s="9">
        <v>117</v>
      </c>
      <c r="E284" s="9">
        <v>2021</v>
      </c>
      <c r="F284" s="9">
        <v>2</v>
      </c>
      <c r="G284" s="9" t="s">
        <v>33</v>
      </c>
      <c r="H284" s="37">
        <v>0</v>
      </c>
      <c r="I284" s="9">
        <v>74</v>
      </c>
      <c r="J284" s="12" t="s">
        <v>1604</v>
      </c>
      <c r="O284" s="9" t="s">
        <v>492</v>
      </c>
      <c r="P284" s="28" t="s">
        <v>4113</v>
      </c>
      <c r="Q284" s="9" t="s">
        <v>1605</v>
      </c>
      <c r="R284" s="9" t="s">
        <v>1124</v>
      </c>
      <c r="S284" s="37">
        <f>VLOOKUP(J:J,[1]leaderboard_histograms_fixed_20!$B:$D,2,FALSE)</f>
        <v>1.37447503791262</v>
      </c>
      <c r="T284" s="37">
        <f>VLOOKUP(J:J,[1]leaderboard_histograms_fixed_20!$B:$D,3,FALSE)</f>
        <v>1.38073164844399</v>
      </c>
      <c r="W284" s="9" t="s">
        <v>354</v>
      </c>
      <c r="X284" s="9" t="s">
        <v>1114</v>
      </c>
      <c r="Y284" s="9" t="b">
        <v>1</v>
      </c>
      <c r="Z284" s="9" t="b">
        <v>0</v>
      </c>
      <c r="AA284" s="9" t="b">
        <v>1</v>
      </c>
      <c r="AB284" s="9" t="b">
        <v>0</v>
      </c>
    </row>
    <row r="285" spans="1:28" ht="13.2" x14ac:dyDescent="0.25">
      <c r="A285" s="9" t="s">
        <v>1606</v>
      </c>
      <c r="B285" s="9" t="s">
        <v>1607</v>
      </c>
      <c r="C285" s="9">
        <v>285</v>
      </c>
      <c r="D285" s="9">
        <v>445</v>
      </c>
      <c r="E285" s="9">
        <v>2021</v>
      </c>
      <c r="F285" s="9">
        <v>2</v>
      </c>
      <c r="G285" s="9" t="s">
        <v>33</v>
      </c>
      <c r="H285" s="37">
        <v>0</v>
      </c>
      <c r="I285" s="9">
        <v>67</v>
      </c>
      <c r="J285" s="12" t="s">
        <v>1608</v>
      </c>
      <c r="O285" s="9" t="s">
        <v>492</v>
      </c>
      <c r="P285" s="28" t="s">
        <v>4113</v>
      </c>
      <c r="Q285" s="9" t="s">
        <v>1609</v>
      </c>
      <c r="R285" s="9" t="s">
        <v>759</v>
      </c>
      <c r="S285" s="37">
        <f>VLOOKUP(J:J,[1]leaderboard_histograms_fixed_20!$B:$D,2,FALSE)</f>
        <v>1.0873347047256201</v>
      </c>
      <c r="T285" s="37">
        <f>VLOOKUP(J:J,[1]leaderboard_histograms_fixed_20!$B:$D,3,FALSE)</f>
        <v>1.04771899483793</v>
      </c>
      <c r="W285" s="9" t="s">
        <v>354</v>
      </c>
      <c r="X285" s="9" t="s">
        <v>1114</v>
      </c>
      <c r="Y285" s="9" t="b">
        <v>1</v>
      </c>
      <c r="Z285" s="9" t="b">
        <v>0</v>
      </c>
      <c r="AA285" s="9" t="b">
        <v>1</v>
      </c>
      <c r="AB285" s="9" t="b">
        <v>0</v>
      </c>
    </row>
    <row r="286" spans="1:28" ht="13.2" x14ac:dyDescent="0.25">
      <c r="A286" s="9" t="s">
        <v>1610</v>
      </c>
      <c r="B286" s="9" t="s">
        <v>1607</v>
      </c>
      <c r="C286" s="9">
        <v>378</v>
      </c>
      <c r="D286" s="9">
        <v>229</v>
      </c>
      <c r="E286" s="9">
        <v>2021</v>
      </c>
      <c r="F286" s="9">
        <v>2</v>
      </c>
      <c r="G286" s="9" t="s">
        <v>33</v>
      </c>
      <c r="H286" s="37">
        <v>0</v>
      </c>
      <c r="I286" s="9">
        <v>67</v>
      </c>
      <c r="J286" s="12" t="s">
        <v>1611</v>
      </c>
      <c r="O286" s="9" t="s">
        <v>492</v>
      </c>
      <c r="P286" s="28" t="s">
        <v>4113</v>
      </c>
      <c r="Q286" s="9" t="s">
        <v>1609</v>
      </c>
      <c r="R286" s="9" t="s">
        <v>759</v>
      </c>
      <c r="S286" s="37">
        <f>VLOOKUP(J:J,[1]leaderboard_histograms_fixed_20!$B:$D,2,FALSE)</f>
        <v>1.2461480601247401</v>
      </c>
      <c r="T286" s="37">
        <f>VLOOKUP(J:J,[1]leaderboard_histograms_fixed_20!$B:$D,3,FALSE)</f>
        <v>1.2055484718770699</v>
      </c>
      <c r="W286" s="9" t="s">
        <v>354</v>
      </c>
      <c r="X286" s="9" t="s">
        <v>1114</v>
      </c>
      <c r="Y286" s="9" t="b">
        <v>1</v>
      </c>
      <c r="Z286" s="9" t="b">
        <v>0</v>
      </c>
      <c r="AA286" s="9" t="b">
        <v>1</v>
      </c>
      <c r="AB286" s="9" t="b">
        <v>0</v>
      </c>
    </row>
    <row r="287" spans="1:28" ht="13.2" x14ac:dyDescent="0.25">
      <c r="A287" s="9" t="s">
        <v>1612</v>
      </c>
      <c r="B287" s="9" t="s">
        <v>1613</v>
      </c>
      <c r="C287" s="9">
        <v>217</v>
      </c>
      <c r="D287" s="9">
        <v>550</v>
      </c>
      <c r="E287" s="9">
        <v>2021</v>
      </c>
      <c r="F287" s="9">
        <v>2</v>
      </c>
      <c r="G287" s="9" t="s">
        <v>33</v>
      </c>
      <c r="H287" s="37">
        <v>0</v>
      </c>
      <c r="I287" s="9">
        <v>78</v>
      </c>
      <c r="J287" s="12" t="s">
        <v>1614</v>
      </c>
      <c r="O287" s="9" t="s">
        <v>492</v>
      </c>
      <c r="P287" s="28" t="s">
        <v>4113</v>
      </c>
      <c r="Q287" s="9" t="s">
        <v>1615</v>
      </c>
      <c r="R287" s="9" t="s">
        <v>759</v>
      </c>
      <c r="S287" s="39">
        <f>VLOOKUP(J:J,manual_correction!A:C,2,FALSE)</f>
        <v>1.08484687201415</v>
      </c>
      <c r="T287" s="39">
        <f>VLOOKUP(J:J,manual_correction!A:C,3,FALSE)</f>
        <v>1.0651185735931401</v>
      </c>
      <c r="W287" s="17" t="s">
        <v>354</v>
      </c>
      <c r="X287" s="9" t="s">
        <v>1114</v>
      </c>
      <c r="Y287" s="9" t="b">
        <v>1</v>
      </c>
      <c r="Z287" s="9" t="b">
        <v>0</v>
      </c>
      <c r="AA287" s="9" t="b">
        <v>1</v>
      </c>
      <c r="AB287" s="9" t="b">
        <v>0</v>
      </c>
    </row>
    <row r="288" spans="1:28" ht="13.2" x14ac:dyDescent="0.25">
      <c r="A288" s="9" t="s">
        <v>1616</v>
      </c>
      <c r="B288" s="9" t="s">
        <v>1617</v>
      </c>
      <c r="C288" s="9">
        <v>95</v>
      </c>
      <c r="D288" s="9">
        <v>112</v>
      </c>
      <c r="E288" s="9">
        <v>2020</v>
      </c>
      <c r="F288" s="9">
        <v>2</v>
      </c>
      <c r="G288" s="9" t="s">
        <v>33</v>
      </c>
      <c r="H288" s="37">
        <v>0</v>
      </c>
      <c r="I288" s="9">
        <v>80</v>
      </c>
      <c r="J288" s="12" t="s">
        <v>1618</v>
      </c>
      <c r="O288" s="9" t="s">
        <v>492</v>
      </c>
      <c r="P288" s="28" t="s">
        <v>4113</v>
      </c>
      <c r="Q288" s="9" t="s">
        <v>1619</v>
      </c>
      <c r="R288" s="9" t="s">
        <v>759</v>
      </c>
      <c r="S288" s="39">
        <f>VLOOKUP(J:J,manual_correction!A:C,2,FALSE)</f>
        <v>1.0872548031434599</v>
      </c>
      <c r="T288" s="39">
        <f>VLOOKUP(J:J,manual_correction!A:C,3,FALSE)</f>
        <v>1.08464744646689</v>
      </c>
      <c r="W288" s="17" t="s">
        <v>354</v>
      </c>
      <c r="X288" s="9" t="s">
        <v>1114</v>
      </c>
      <c r="Y288" s="9" t="b">
        <v>1</v>
      </c>
      <c r="Z288" s="9" t="b">
        <v>0</v>
      </c>
      <c r="AA288" s="9" t="b">
        <v>1</v>
      </c>
      <c r="AB288" s="9" t="b">
        <v>0</v>
      </c>
    </row>
    <row r="289" spans="1:28" ht="13.2" x14ac:dyDescent="0.25">
      <c r="A289" s="9" t="s">
        <v>1620</v>
      </c>
      <c r="B289" s="9" t="s">
        <v>1621</v>
      </c>
      <c r="C289" s="9">
        <v>229</v>
      </c>
      <c r="D289" s="9">
        <v>413</v>
      </c>
      <c r="E289" s="9">
        <v>2021</v>
      </c>
      <c r="F289" s="9">
        <v>2</v>
      </c>
      <c r="G289" s="9" t="s">
        <v>33</v>
      </c>
      <c r="H289" s="37">
        <v>0</v>
      </c>
      <c r="I289" s="9">
        <v>78</v>
      </c>
      <c r="J289" s="12" t="s">
        <v>1622</v>
      </c>
      <c r="O289" s="9" t="s">
        <v>492</v>
      </c>
      <c r="P289" s="28" t="s">
        <v>4113</v>
      </c>
      <c r="Q289" s="9" t="s">
        <v>1623</v>
      </c>
      <c r="R289" s="9" t="s">
        <v>1124</v>
      </c>
      <c r="S289" s="37">
        <f>VLOOKUP(J:J,[1]leaderboard_histograms_fixed_20!$B:$D,2,FALSE)</f>
        <v>1.0478666610335801</v>
      </c>
      <c r="T289" s="37">
        <f>VLOOKUP(J:J,[1]leaderboard_histograms_fixed_20!$B:$D,3,FALSE)</f>
        <v>1.03788312518307</v>
      </c>
      <c r="W289" s="9" t="s">
        <v>354</v>
      </c>
      <c r="X289" s="9" t="s">
        <v>1114</v>
      </c>
      <c r="Y289" s="9" t="b">
        <v>1</v>
      </c>
      <c r="Z289" s="9" t="b">
        <v>0</v>
      </c>
      <c r="AA289" s="9" t="b">
        <v>1</v>
      </c>
      <c r="AB289" s="9" t="b">
        <v>0</v>
      </c>
    </row>
    <row r="290" spans="1:28" ht="13.2" x14ac:dyDescent="0.25">
      <c r="A290" s="9" t="s">
        <v>1624</v>
      </c>
      <c r="B290" s="9" t="s">
        <v>1625</v>
      </c>
      <c r="C290" s="9">
        <v>285</v>
      </c>
      <c r="D290" s="9">
        <v>143</v>
      </c>
      <c r="E290" s="9">
        <v>2021</v>
      </c>
      <c r="F290" s="9">
        <v>2</v>
      </c>
      <c r="G290" s="9" t="s">
        <v>33</v>
      </c>
      <c r="H290" s="37">
        <v>0</v>
      </c>
      <c r="I290" s="9">
        <v>78</v>
      </c>
      <c r="J290" s="12" t="s">
        <v>1626</v>
      </c>
      <c r="O290" s="9" t="s">
        <v>492</v>
      </c>
      <c r="P290" s="28" t="s">
        <v>4113</v>
      </c>
      <c r="Q290" s="9" t="s">
        <v>1605</v>
      </c>
      <c r="R290" s="9" t="s">
        <v>1124</v>
      </c>
      <c r="S290" s="37">
        <f>VLOOKUP(J:J,[1]leaderboard_histograms_fixed_20!$B:$D,2,FALSE)</f>
        <v>1.1040744395241799</v>
      </c>
      <c r="T290" s="37">
        <f>VLOOKUP(J:J,[1]leaderboard_histograms_fixed_20!$B:$D,3,FALSE)</f>
        <v>1.0604117238396</v>
      </c>
      <c r="W290" s="9" t="s">
        <v>354</v>
      </c>
      <c r="X290" s="9" t="s">
        <v>1114</v>
      </c>
      <c r="Y290" s="9" t="b">
        <v>1</v>
      </c>
      <c r="Z290" s="9" t="b">
        <v>0</v>
      </c>
      <c r="AA290" s="9" t="b">
        <v>1</v>
      </c>
      <c r="AB290" s="9" t="b">
        <v>0</v>
      </c>
    </row>
    <row r="291" spans="1:28" ht="13.2" x14ac:dyDescent="0.25">
      <c r="A291" s="9" t="s">
        <v>1627</v>
      </c>
      <c r="B291" s="9" t="s">
        <v>1628</v>
      </c>
      <c r="C291" s="9">
        <v>215</v>
      </c>
      <c r="D291" s="9">
        <v>270</v>
      </c>
      <c r="E291" s="9">
        <v>2021</v>
      </c>
      <c r="F291" s="9">
        <v>2</v>
      </c>
      <c r="G291" s="9" t="s">
        <v>33</v>
      </c>
      <c r="H291" s="37">
        <v>0</v>
      </c>
      <c r="I291" s="9">
        <v>78</v>
      </c>
      <c r="J291" s="12" t="s">
        <v>1629</v>
      </c>
      <c r="K291" s="12" t="s">
        <v>1630</v>
      </c>
      <c r="O291" s="9" t="s">
        <v>492</v>
      </c>
      <c r="P291" s="28" t="s">
        <v>4113</v>
      </c>
      <c r="Q291" s="9" t="s">
        <v>1631</v>
      </c>
      <c r="R291" s="9" t="s">
        <v>49</v>
      </c>
      <c r="S291" s="37">
        <f>VLOOKUP(J:J,[1]leaderboard_histograms_fixed_20!$B:$D,2,FALSE)</f>
        <v>1.16243573239061</v>
      </c>
      <c r="T291" s="37">
        <f>VLOOKUP(J:J,[1]leaderboard_histograms_fixed_20!$B:$D,3,FALSE)</f>
        <v>1.0776866168180801</v>
      </c>
      <c r="W291" s="9" t="s">
        <v>354</v>
      </c>
      <c r="X291" s="9" t="s">
        <v>1114</v>
      </c>
      <c r="Y291" s="9" t="b">
        <v>1</v>
      </c>
      <c r="Z291" s="9" t="b">
        <v>0</v>
      </c>
      <c r="AA291" s="9" t="b">
        <v>1</v>
      </c>
      <c r="AB291" s="9" t="b">
        <v>0</v>
      </c>
    </row>
    <row r="292" spans="1:28" ht="13.2" x14ac:dyDescent="0.25">
      <c r="A292" s="9" t="s">
        <v>1632</v>
      </c>
      <c r="B292" s="9" t="s">
        <v>1617</v>
      </c>
      <c r="C292" s="9">
        <v>156</v>
      </c>
      <c r="D292" s="9">
        <v>210</v>
      </c>
      <c r="E292" s="9">
        <v>2020</v>
      </c>
      <c r="F292" s="9">
        <v>2</v>
      </c>
      <c r="G292" s="9" t="s">
        <v>33</v>
      </c>
      <c r="H292" s="37">
        <v>0</v>
      </c>
      <c r="I292" s="9">
        <v>80</v>
      </c>
      <c r="J292" s="12" t="s">
        <v>1633</v>
      </c>
      <c r="O292" s="9" t="s">
        <v>492</v>
      </c>
      <c r="P292" s="28" t="s">
        <v>4113</v>
      </c>
      <c r="Q292" s="9" t="s">
        <v>1619</v>
      </c>
      <c r="R292" s="9" t="s">
        <v>759</v>
      </c>
      <c r="S292" s="39">
        <f>VLOOKUP(J:J,manual_correction!A:C,2,FALSE)</f>
        <v>1.1440739968128499</v>
      </c>
      <c r="T292" s="39">
        <f>VLOOKUP(J:J,manual_correction!A:C,3,FALSE)</f>
        <v>1.1319449630884999</v>
      </c>
      <c r="W292" s="17" t="s">
        <v>354</v>
      </c>
      <c r="X292" s="9" t="s">
        <v>1114</v>
      </c>
      <c r="Y292" s="9" t="b">
        <v>1</v>
      </c>
      <c r="Z292" s="9" t="b">
        <v>0</v>
      </c>
      <c r="AA292" s="9" t="b">
        <v>1</v>
      </c>
      <c r="AB292" s="9" t="b">
        <v>0</v>
      </c>
    </row>
    <row r="293" spans="1:28" ht="13.2" x14ac:dyDescent="0.25">
      <c r="A293" s="9" t="s">
        <v>1634</v>
      </c>
      <c r="B293" s="9" t="s">
        <v>1635</v>
      </c>
      <c r="C293" s="9">
        <v>413</v>
      </c>
      <c r="D293" s="9">
        <v>269</v>
      </c>
      <c r="E293" s="9">
        <v>2021</v>
      </c>
      <c r="F293" s="9">
        <v>2</v>
      </c>
      <c r="G293" s="9" t="s">
        <v>33</v>
      </c>
      <c r="H293" s="37">
        <v>0</v>
      </c>
      <c r="I293" s="9">
        <v>74</v>
      </c>
      <c r="J293" s="12" t="s">
        <v>1636</v>
      </c>
      <c r="O293" s="9" t="s">
        <v>492</v>
      </c>
      <c r="P293" s="28" t="s">
        <v>4113</v>
      </c>
      <c r="Q293" s="9" t="s">
        <v>1637</v>
      </c>
      <c r="R293" s="9" t="s">
        <v>759</v>
      </c>
      <c r="S293" s="37">
        <f>VLOOKUP(J:J,[1]leaderboard_histograms_fixed_20!$B:$D,2,FALSE)</f>
        <v>1.04722286812131</v>
      </c>
      <c r="T293" s="37">
        <f>VLOOKUP(J:J,[1]leaderboard_histograms_fixed_20!$B:$D,3,FALSE)</f>
        <v>1.0297286383608699</v>
      </c>
      <c r="W293" s="9" t="s">
        <v>354</v>
      </c>
      <c r="X293" s="9" t="s">
        <v>1114</v>
      </c>
      <c r="Y293" s="9" t="b">
        <v>1</v>
      </c>
      <c r="Z293" s="9" t="b">
        <v>0</v>
      </c>
      <c r="AA293" s="9" t="b">
        <v>1</v>
      </c>
      <c r="AB293" s="9" t="b">
        <v>0</v>
      </c>
    </row>
    <row r="294" spans="1:28" ht="13.2" x14ac:dyDescent="0.25">
      <c r="A294" s="9" t="s">
        <v>1638</v>
      </c>
      <c r="B294" s="9" t="s">
        <v>1635</v>
      </c>
      <c r="C294" s="9">
        <v>276</v>
      </c>
      <c r="D294" s="9">
        <v>167</v>
      </c>
      <c r="E294" s="9">
        <v>2021</v>
      </c>
      <c r="F294" s="9">
        <v>2</v>
      </c>
      <c r="G294" s="9" t="s">
        <v>33</v>
      </c>
      <c r="H294" s="37">
        <v>0</v>
      </c>
      <c r="I294" s="9">
        <v>74</v>
      </c>
      <c r="J294" s="12" t="s">
        <v>1639</v>
      </c>
      <c r="O294" s="9" t="s">
        <v>492</v>
      </c>
      <c r="P294" s="28" t="s">
        <v>4113</v>
      </c>
      <c r="Q294" s="9" t="s">
        <v>1637</v>
      </c>
      <c r="R294" s="9" t="s">
        <v>759</v>
      </c>
      <c r="S294" s="37">
        <f>VLOOKUP(J:J,[1]leaderboard_histograms_fixed_20!$B:$D,2,FALSE)</f>
        <v>1.0475284340554001</v>
      </c>
      <c r="T294" s="37">
        <f>VLOOKUP(J:J,[1]leaderboard_histograms_fixed_20!$B:$D,3,FALSE)</f>
        <v>1.0368602097942901</v>
      </c>
      <c r="W294" s="9" t="s">
        <v>354</v>
      </c>
      <c r="X294" s="9" t="s">
        <v>1114</v>
      </c>
      <c r="Y294" s="9" t="b">
        <v>1</v>
      </c>
      <c r="Z294" s="9" t="b">
        <v>0</v>
      </c>
      <c r="AA294" s="9" t="b">
        <v>1</v>
      </c>
      <c r="AB294" s="9" t="b">
        <v>0</v>
      </c>
    </row>
    <row r="295" spans="1:28" ht="13.2" x14ac:dyDescent="0.25">
      <c r="A295" s="9" t="s">
        <v>1640</v>
      </c>
      <c r="B295" s="9" t="s">
        <v>1126</v>
      </c>
      <c r="C295" s="9">
        <v>440</v>
      </c>
      <c r="D295" s="9">
        <v>1465</v>
      </c>
      <c r="E295" s="9">
        <v>2020</v>
      </c>
      <c r="F295" s="9">
        <v>2</v>
      </c>
      <c r="G295" s="9" t="s">
        <v>33</v>
      </c>
      <c r="H295" s="37">
        <v>0</v>
      </c>
      <c r="I295" s="9">
        <v>80</v>
      </c>
      <c r="J295" s="12" t="s">
        <v>1641</v>
      </c>
      <c r="O295" s="9" t="s">
        <v>492</v>
      </c>
      <c r="P295" s="28" t="s">
        <v>4113</v>
      </c>
      <c r="Q295" s="9" t="s">
        <v>1642</v>
      </c>
      <c r="R295" s="9" t="s">
        <v>759</v>
      </c>
      <c r="S295" s="39">
        <f>VLOOKUP(J:J,manual_correction!A:C,2,FALSE)</f>
        <v>1.1912726462924701</v>
      </c>
      <c r="T295" s="39">
        <f>VLOOKUP(J:J,manual_correction!A:C,3,FALSE)</f>
        <v>1.1650488045373499</v>
      </c>
      <c r="W295" s="17" t="s">
        <v>354</v>
      </c>
      <c r="X295" s="9" t="s">
        <v>1114</v>
      </c>
      <c r="Y295" s="9" t="b">
        <v>1</v>
      </c>
      <c r="Z295" s="9" t="b">
        <v>0</v>
      </c>
      <c r="AA295" s="9" t="b">
        <v>1</v>
      </c>
      <c r="AB295" s="9" t="b">
        <v>0</v>
      </c>
    </row>
    <row r="296" spans="1:28" ht="13.2" x14ac:dyDescent="0.25">
      <c r="A296" s="9" t="s">
        <v>1643</v>
      </c>
      <c r="B296" s="9" t="s">
        <v>1644</v>
      </c>
      <c r="C296" s="9">
        <v>365</v>
      </c>
      <c r="D296" s="9">
        <v>2271</v>
      </c>
      <c r="E296" s="9">
        <v>2021</v>
      </c>
      <c r="F296" s="9">
        <v>2</v>
      </c>
      <c r="G296" s="9" t="s">
        <v>33</v>
      </c>
      <c r="H296" s="37">
        <v>0</v>
      </c>
      <c r="I296" s="9">
        <v>78</v>
      </c>
      <c r="J296" s="12" t="s">
        <v>1645</v>
      </c>
      <c r="O296" s="9" t="s">
        <v>492</v>
      </c>
      <c r="P296" s="28" t="s">
        <v>4113</v>
      </c>
      <c r="Q296" s="9" t="s">
        <v>1646</v>
      </c>
      <c r="R296" s="9" t="s">
        <v>1647</v>
      </c>
      <c r="S296" s="37">
        <f>VLOOKUP(J:J,[1]leaderboard_histograms_fixed_20!$B:$D,2,FALSE)</f>
        <v>1.26539235560797</v>
      </c>
      <c r="T296" s="37">
        <f>VLOOKUP(J:J,[1]leaderboard_histograms_fixed_20!$B:$D,3,FALSE)</f>
        <v>1.1192689862295899</v>
      </c>
      <c r="W296" s="9" t="s">
        <v>1648</v>
      </c>
      <c r="X296" s="9" t="s">
        <v>1649</v>
      </c>
      <c r="Y296" s="9" t="b">
        <v>1</v>
      </c>
      <c r="Z296" s="9" t="b">
        <v>0</v>
      </c>
      <c r="AA296" s="9" t="b">
        <v>1</v>
      </c>
      <c r="AB296" s="9" t="b">
        <v>0</v>
      </c>
    </row>
    <row r="297" spans="1:28" ht="13.2" x14ac:dyDescent="0.25">
      <c r="A297" s="9" t="s">
        <v>1183</v>
      </c>
      <c r="B297" s="9" t="s">
        <v>1650</v>
      </c>
      <c r="C297" s="9">
        <v>54</v>
      </c>
      <c r="D297" s="9">
        <v>80</v>
      </c>
      <c r="E297" s="9">
        <v>2021</v>
      </c>
      <c r="F297" s="9">
        <v>4</v>
      </c>
      <c r="G297" s="9" t="s">
        <v>33</v>
      </c>
      <c r="H297" s="37">
        <v>0</v>
      </c>
      <c r="I297" s="9">
        <v>11</v>
      </c>
      <c r="J297" s="26" t="s">
        <v>1651</v>
      </c>
      <c r="O297" s="9" t="s">
        <v>158</v>
      </c>
      <c r="P297" s="9" t="s">
        <v>36</v>
      </c>
      <c r="Q297" s="9" t="s">
        <v>1186</v>
      </c>
      <c r="R297" s="9" t="s">
        <v>311</v>
      </c>
      <c r="S297" s="37">
        <f>VLOOKUP(J:J,[1]leaderboard_histograms_fixed_20!$B:$D,2,FALSE)</f>
        <v>2.1830319148936099</v>
      </c>
      <c r="T297" s="37">
        <f>VLOOKUP(J:J,[1]leaderboard_histograms_fixed_20!$B:$D,3,FALSE)</f>
        <v>1.7353191489361699</v>
      </c>
      <c r="W297" s="9" t="s">
        <v>1652</v>
      </c>
      <c r="X297" s="9" t="s">
        <v>1188</v>
      </c>
      <c r="Y297" s="9" t="b">
        <v>0</v>
      </c>
      <c r="Z297" s="9" t="b">
        <v>0</v>
      </c>
      <c r="AA297" s="9" t="b">
        <v>1</v>
      </c>
      <c r="AB297" s="9" t="b">
        <v>0</v>
      </c>
    </row>
    <row r="298" spans="1:28" ht="13.2" x14ac:dyDescent="0.25">
      <c r="A298" s="9" t="s">
        <v>1653</v>
      </c>
      <c r="B298" s="9" t="s">
        <v>1654</v>
      </c>
      <c r="C298" s="9">
        <v>149</v>
      </c>
      <c r="D298" s="9">
        <v>84</v>
      </c>
      <c r="E298" s="9">
        <v>2021</v>
      </c>
      <c r="F298" s="9">
        <v>2</v>
      </c>
      <c r="G298" s="9" t="s">
        <v>33</v>
      </c>
      <c r="H298" s="37">
        <v>0</v>
      </c>
      <c r="I298" s="9">
        <v>75</v>
      </c>
      <c r="J298" s="26" t="s">
        <v>1655</v>
      </c>
      <c r="O298" s="9" t="s">
        <v>1656</v>
      </c>
      <c r="P298" s="28" t="s">
        <v>4113</v>
      </c>
      <c r="Q298" s="9" t="s">
        <v>1657</v>
      </c>
      <c r="R298" s="9" t="s">
        <v>1124</v>
      </c>
      <c r="S298" s="37">
        <f>VLOOKUP(J:J,[1]leaderboard_histograms_fixed_20!$B:$D,2,FALSE)</f>
        <v>1.03224390993059</v>
      </c>
      <c r="T298" s="37">
        <f>VLOOKUP(J:J,[1]leaderboard_histograms_fixed_20!$B:$D,3,FALSE)</f>
        <v>1.0238762771432599</v>
      </c>
      <c r="W298" s="9" t="s">
        <v>1658</v>
      </c>
      <c r="X298" s="9" t="s">
        <v>1659</v>
      </c>
      <c r="Y298" s="9" t="b">
        <v>1</v>
      </c>
      <c r="Z298" s="9" t="b">
        <v>0</v>
      </c>
      <c r="AA298" s="9" t="b">
        <v>1</v>
      </c>
      <c r="AB298" s="9" t="b">
        <v>0</v>
      </c>
    </row>
    <row r="299" spans="1:28" ht="13.2" x14ac:dyDescent="0.25">
      <c r="A299" s="9" t="s">
        <v>1660</v>
      </c>
      <c r="B299" s="9" t="s">
        <v>1661</v>
      </c>
      <c r="C299" s="9">
        <v>241</v>
      </c>
      <c r="D299" s="9">
        <v>660</v>
      </c>
      <c r="E299" s="9">
        <v>2021</v>
      </c>
      <c r="F299" s="9">
        <v>2</v>
      </c>
      <c r="G299" s="9" t="s">
        <v>33</v>
      </c>
      <c r="H299" s="37">
        <v>0</v>
      </c>
      <c r="I299" s="9">
        <v>79</v>
      </c>
      <c r="J299" s="12" t="s">
        <v>1662</v>
      </c>
      <c r="O299" s="9" t="s">
        <v>1656</v>
      </c>
      <c r="P299" s="28" t="s">
        <v>4113</v>
      </c>
      <c r="Q299" s="9" t="s">
        <v>1663</v>
      </c>
      <c r="R299" s="9" t="s">
        <v>759</v>
      </c>
      <c r="S299" s="37">
        <f>VLOOKUP(J:J,[1]leaderboard_histograms_fixed_20!$B:$D,2,FALSE)</f>
        <v>1.07514847561362</v>
      </c>
      <c r="T299" s="37">
        <f>VLOOKUP(J:J,[1]leaderboard_histograms_fixed_20!$B:$D,3,FALSE)</f>
        <v>1.0338114948254</v>
      </c>
      <c r="W299" s="9" t="s">
        <v>354</v>
      </c>
      <c r="X299" s="9" t="s">
        <v>1114</v>
      </c>
      <c r="Y299" s="9" t="b">
        <v>1</v>
      </c>
      <c r="Z299" s="9" t="b">
        <v>0</v>
      </c>
      <c r="AA299" s="9" t="b">
        <v>1</v>
      </c>
      <c r="AB299" s="9" t="b">
        <v>0</v>
      </c>
    </row>
    <row r="300" spans="1:28" ht="13.2" x14ac:dyDescent="0.25">
      <c r="A300" s="9" t="s">
        <v>1664</v>
      </c>
      <c r="B300" s="9" t="s">
        <v>1665</v>
      </c>
      <c r="C300" s="9">
        <v>219</v>
      </c>
      <c r="D300" s="9">
        <v>268</v>
      </c>
      <c r="E300" s="9">
        <v>2021</v>
      </c>
      <c r="F300" s="9">
        <v>2</v>
      </c>
      <c r="G300" s="9" t="s">
        <v>33</v>
      </c>
      <c r="H300" s="37">
        <v>0</v>
      </c>
      <c r="I300" s="9">
        <v>79</v>
      </c>
      <c r="J300" s="12" t="s">
        <v>1666</v>
      </c>
      <c r="O300" s="9" t="s">
        <v>1656</v>
      </c>
      <c r="P300" s="28" t="s">
        <v>4113</v>
      </c>
      <c r="Q300" s="9" t="s">
        <v>1667</v>
      </c>
      <c r="R300" s="9" t="s">
        <v>759</v>
      </c>
      <c r="S300" s="37">
        <f>VLOOKUP(J:J,[1]leaderboard_histograms_fixed_20!$B:$D,2,FALSE)</f>
        <v>1.09210704306471</v>
      </c>
      <c r="T300" s="37">
        <f>VLOOKUP(J:J,[1]leaderboard_histograms_fixed_20!$B:$D,3,FALSE)</f>
        <v>1.04955313211921</v>
      </c>
      <c r="W300" s="9" t="s">
        <v>354</v>
      </c>
      <c r="X300" s="9" t="s">
        <v>1114</v>
      </c>
      <c r="Y300" s="9" t="b">
        <v>1</v>
      </c>
      <c r="Z300" s="9" t="b">
        <v>0</v>
      </c>
      <c r="AA300" s="9" t="b">
        <v>1</v>
      </c>
      <c r="AB300" s="9" t="b">
        <v>0</v>
      </c>
    </row>
    <row r="301" spans="1:28" ht="13.2" x14ac:dyDescent="0.25">
      <c r="A301" s="9" t="s">
        <v>1668</v>
      </c>
      <c r="B301" s="9" t="s">
        <v>1669</v>
      </c>
      <c r="C301" s="9">
        <v>198</v>
      </c>
      <c r="D301" s="9">
        <v>479</v>
      </c>
      <c r="E301" s="9">
        <v>2021</v>
      </c>
      <c r="F301" s="9">
        <v>2</v>
      </c>
      <c r="G301" s="9" t="s">
        <v>33</v>
      </c>
      <c r="H301" s="37">
        <v>0</v>
      </c>
      <c r="I301" s="9">
        <v>79</v>
      </c>
      <c r="J301" s="12" t="s">
        <v>1670</v>
      </c>
      <c r="O301" s="9" t="s">
        <v>1656</v>
      </c>
      <c r="P301" s="28" t="s">
        <v>4113</v>
      </c>
      <c r="Q301" s="9" t="s">
        <v>1671</v>
      </c>
      <c r="R301" s="9" t="s">
        <v>759</v>
      </c>
      <c r="S301" s="37">
        <f>VLOOKUP(J:J,[1]leaderboard_histograms_fixed_20!$B:$D,2,FALSE)</f>
        <v>1.8711473711473701</v>
      </c>
      <c r="T301" s="37">
        <f>VLOOKUP(J:J,[1]leaderboard_histograms_fixed_20!$B:$D,3,FALSE)</f>
        <v>1.4624819624819601</v>
      </c>
      <c r="W301" s="9" t="s">
        <v>1672</v>
      </c>
      <c r="X301" s="9" t="s">
        <v>1673</v>
      </c>
      <c r="Y301" s="9" t="b">
        <v>1</v>
      </c>
      <c r="Z301" s="9" t="b">
        <v>0</v>
      </c>
      <c r="AA301" s="9" t="b">
        <v>1</v>
      </c>
      <c r="AB301" s="9" t="b">
        <v>0</v>
      </c>
    </row>
    <row r="302" spans="1:28" ht="13.2" x14ac:dyDescent="0.25">
      <c r="A302" s="9" t="s">
        <v>1674</v>
      </c>
      <c r="B302" s="9" t="s">
        <v>1675</v>
      </c>
      <c r="C302" s="9">
        <v>138</v>
      </c>
      <c r="D302" s="9">
        <v>479</v>
      </c>
      <c r="E302" s="9">
        <v>2021</v>
      </c>
      <c r="F302" s="9">
        <v>2</v>
      </c>
      <c r="G302" s="9" t="s">
        <v>33</v>
      </c>
      <c r="H302" s="37">
        <v>0</v>
      </c>
      <c r="I302" s="9">
        <v>75</v>
      </c>
      <c r="J302" s="12" t="s">
        <v>1676</v>
      </c>
      <c r="O302" s="9" t="s">
        <v>1656</v>
      </c>
      <c r="P302" s="28" t="s">
        <v>4113</v>
      </c>
      <c r="Q302" s="9" t="s">
        <v>1677</v>
      </c>
      <c r="R302" s="9" t="s">
        <v>1678</v>
      </c>
      <c r="S302" s="37">
        <f>VLOOKUP(J:J,[1]leaderboard_histograms_fixed_20!$B:$D,2,FALSE)</f>
        <v>1.1118041318362299</v>
      </c>
      <c r="T302" s="37">
        <f>VLOOKUP(J:J,[1]leaderboard_histograms_fixed_20!$B:$D,3,FALSE)</f>
        <v>1.0298776906424201</v>
      </c>
      <c r="W302" s="9" t="s">
        <v>1679</v>
      </c>
      <c r="X302" s="9" t="s">
        <v>1680</v>
      </c>
      <c r="Y302" s="9" t="b">
        <v>1</v>
      </c>
      <c r="Z302" s="9" t="b">
        <v>0</v>
      </c>
      <c r="AA302" s="9" t="b">
        <v>1</v>
      </c>
      <c r="AB302" s="9" t="b">
        <v>0</v>
      </c>
    </row>
    <row r="303" spans="1:28" ht="13.2" x14ac:dyDescent="0.25">
      <c r="A303" s="9" t="s">
        <v>1681</v>
      </c>
      <c r="B303" s="9" t="s">
        <v>1682</v>
      </c>
      <c r="C303" s="9">
        <v>274</v>
      </c>
      <c r="D303" s="9">
        <v>674</v>
      </c>
      <c r="E303" s="9">
        <v>2021</v>
      </c>
      <c r="F303" s="9">
        <v>2</v>
      </c>
      <c r="G303" s="9">
        <v>3000</v>
      </c>
      <c r="H303" s="9">
        <v>3000</v>
      </c>
      <c r="I303" s="9">
        <v>79</v>
      </c>
      <c r="J303" s="12" t="s">
        <v>1683</v>
      </c>
      <c r="O303" s="9" t="s">
        <v>1656</v>
      </c>
      <c r="P303" s="28" t="s">
        <v>4113</v>
      </c>
      <c r="Q303" s="9" t="s">
        <v>1684</v>
      </c>
      <c r="R303" s="9" t="s">
        <v>60</v>
      </c>
      <c r="S303" s="37">
        <f>VLOOKUP(J:J,[1]leaderboard_histograms_fixed_20!$B:$D,2,FALSE)</f>
        <v>1.0832754584187401</v>
      </c>
      <c r="T303" s="37">
        <f>VLOOKUP(J:J,[1]leaderboard_histograms_fixed_20!$B:$D,3,FALSE)</f>
        <v>1.0587351246544401</v>
      </c>
      <c r="W303" s="9" t="s">
        <v>354</v>
      </c>
      <c r="X303" s="9" t="s">
        <v>1685</v>
      </c>
      <c r="Y303" s="9" t="b">
        <v>1</v>
      </c>
      <c r="Z303" s="9" t="b">
        <v>0</v>
      </c>
      <c r="AA303" s="9" t="b">
        <v>1</v>
      </c>
      <c r="AB303" s="9" t="b">
        <v>0</v>
      </c>
    </row>
    <row r="304" spans="1:28" ht="13.2" x14ac:dyDescent="0.25">
      <c r="A304" s="9" t="s">
        <v>1686</v>
      </c>
      <c r="B304" s="9" t="s">
        <v>1687</v>
      </c>
      <c r="C304" s="9">
        <v>77</v>
      </c>
      <c r="D304" s="9">
        <v>496</v>
      </c>
      <c r="E304" s="9">
        <v>2021</v>
      </c>
      <c r="F304" s="9">
        <v>1</v>
      </c>
      <c r="G304" s="9" t="s">
        <v>33</v>
      </c>
      <c r="H304" s="37">
        <v>0</v>
      </c>
      <c r="I304" s="9">
        <v>22</v>
      </c>
      <c r="J304" s="12" t="s">
        <v>1688</v>
      </c>
      <c r="O304" s="9" t="s">
        <v>1689</v>
      </c>
      <c r="P304" s="28" t="s">
        <v>4115</v>
      </c>
      <c r="Q304" s="9" t="s">
        <v>1690</v>
      </c>
      <c r="R304" s="9" t="s">
        <v>326</v>
      </c>
      <c r="S304" s="37">
        <f>VLOOKUP(J:J,[1]leaderboard_histograms_fixed_20!$B:$D,2,FALSE)</f>
        <v>1.15145172396496</v>
      </c>
      <c r="T304" s="37">
        <f>VLOOKUP(J:J,[1]leaderboard_histograms_fixed_20!$B:$D,3,FALSE)</f>
        <v>1.1410038002882901</v>
      </c>
      <c r="W304" s="9" t="s">
        <v>1691</v>
      </c>
      <c r="X304" s="9" t="s">
        <v>96</v>
      </c>
      <c r="Y304" s="9" t="b">
        <v>0</v>
      </c>
      <c r="Z304" s="9" t="b">
        <v>0</v>
      </c>
      <c r="AA304" s="9" t="b">
        <v>1</v>
      </c>
      <c r="AB304" s="9" t="b">
        <v>0</v>
      </c>
    </row>
    <row r="305" spans="1:29" ht="13.2" x14ac:dyDescent="0.25">
      <c r="A305" s="9" t="s">
        <v>1692</v>
      </c>
      <c r="B305" s="9"/>
      <c r="C305" s="9">
        <v>10</v>
      </c>
      <c r="D305" s="9">
        <v>221</v>
      </c>
      <c r="E305" s="9">
        <v>2021</v>
      </c>
      <c r="F305" s="9">
        <v>1</v>
      </c>
      <c r="G305" s="9" t="s">
        <v>33</v>
      </c>
      <c r="H305" s="37">
        <v>0</v>
      </c>
      <c r="I305" s="9">
        <v>41</v>
      </c>
      <c r="J305" s="12" t="s">
        <v>1693</v>
      </c>
      <c r="O305" s="9" t="s">
        <v>158</v>
      </c>
      <c r="P305" s="9" t="s">
        <v>36</v>
      </c>
      <c r="Q305" s="9" t="s">
        <v>1694</v>
      </c>
      <c r="R305" s="9" t="s">
        <v>1695</v>
      </c>
      <c r="S305" s="37">
        <f>VLOOKUP(J:J,[1]leaderboard_histograms_fixed_20!$B:$D,2,FALSE)</f>
        <v>1.25988816762002</v>
      </c>
      <c r="T305" s="37">
        <f>VLOOKUP(J:J,[1]leaderboard_histograms_fixed_20!$B:$D,3,FALSE)</f>
        <v>1.0161842159830701</v>
      </c>
      <c r="W305" s="9" t="s">
        <v>1696</v>
      </c>
      <c r="X305" s="9" t="s">
        <v>282</v>
      </c>
      <c r="Y305" s="9" t="b">
        <v>0</v>
      </c>
      <c r="Z305" s="9" t="b">
        <v>0</v>
      </c>
      <c r="AA305" s="9" t="b">
        <v>1</v>
      </c>
      <c r="AB305" s="9" t="b">
        <v>0</v>
      </c>
      <c r="AC305" s="12" t="s">
        <v>1697</v>
      </c>
    </row>
    <row r="306" spans="1:29" ht="13.2" x14ac:dyDescent="0.25">
      <c r="A306" s="9" t="s">
        <v>1698</v>
      </c>
      <c r="B306" s="9" t="s">
        <v>1699</v>
      </c>
      <c r="C306" s="9">
        <v>159</v>
      </c>
      <c r="D306" s="9">
        <v>615</v>
      </c>
      <c r="E306" s="9">
        <v>2020</v>
      </c>
      <c r="F306" s="9">
        <v>3</v>
      </c>
      <c r="G306" s="9" t="s">
        <v>33</v>
      </c>
      <c r="H306" s="37">
        <v>0</v>
      </c>
      <c r="I306" s="9">
        <v>105</v>
      </c>
      <c r="J306" s="12" t="s">
        <v>1700</v>
      </c>
      <c r="O306" s="9" t="s">
        <v>1701</v>
      </c>
      <c r="P306" s="28" t="s">
        <v>4114</v>
      </c>
      <c r="Q306" s="9" t="s">
        <v>1702</v>
      </c>
      <c r="R306" s="9" t="s">
        <v>884</v>
      </c>
      <c r="S306" s="37">
        <f>VLOOKUP(J:J,[1]leaderboard_histograms_fixed_20!$B:$D,2,FALSE)</f>
        <v>1.0989898989898901</v>
      </c>
      <c r="T306" s="37">
        <f>VLOOKUP(J:J,[1]leaderboard_histograms_fixed_20!$B:$D,3,FALSE)</f>
        <v>1.07936507936507</v>
      </c>
      <c r="W306" s="9" t="s">
        <v>1703</v>
      </c>
      <c r="X306" s="9" t="s">
        <v>96</v>
      </c>
      <c r="Y306" s="9" t="b">
        <v>0</v>
      </c>
      <c r="Z306" s="9" t="b">
        <v>0</v>
      </c>
      <c r="AA306" s="9" t="b">
        <v>1</v>
      </c>
      <c r="AB306" s="9" t="b">
        <v>0</v>
      </c>
    </row>
    <row r="307" spans="1:29" ht="13.2" x14ac:dyDescent="0.25">
      <c r="A307" s="9" t="s">
        <v>1704</v>
      </c>
      <c r="B307" s="9" t="s">
        <v>1705</v>
      </c>
      <c r="C307" s="9">
        <v>208</v>
      </c>
      <c r="D307" s="9">
        <v>1473</v>
      </c>
      <c r="E307" s="9">
        <v>2021</v>
      </c>
      <c r="F307" s="9">
        <v>3</v>
      </c>
      <c r="G307" s="9" t="s">
        <v>33</v>
      </c>
      <c r="H307" s="37">
        <v>0</v>
      </c>
      <c r="I307" s="9">
        <v>41</v>
      </c>
      <c r="J307" s="12" t="s">
        <v>1706</v>
      </c>
      <c r="P307" s="28" t="s">
        <v>4114</v>
      </c>
      <c r="Q307" s="9" t="s">
        <v>1707</v>
      </c>
      <c r="R307" s="9" t="s">
        <v>1708</v>
      </c>
      <c r="S307" s="37"/>
      <c r="T307" s="37"/>
      <c r="W307" s="17" t="s">
        <v>1709</v>
      </c>
      <c r="X307" s="9" t="s">
        <v>1710</v>
      </c>
      <c r="Y307" s="9" t="b">
        <v>1</v>
      </c>
      <c r="Z307" s="9" t="b">
        <v>0</v>
      </c>
      <c r="AA307" s="9" t="b">
        <v>1</v>
      </c>
      <c r="AB307" s="9" t="b">
        <v>0</v>
      </c>
    </row>
    <row r="308" spans="1:29" ht="13.2" x14ac:dyDescent="0.25">
      <c r="A308" s="9" t="s">
        <v>1711</v>
      </c>
      <c r="B308" s="9" t="s">
        <v>1712</v>
      </c>
      <c r="C308" s="9">
        <v>194</v>
      </c>
      <c r="D308" s="9">
        <v>2135</v>
      </c>
      <c r="E308" s="9">
        <v>2021</v>
      </c>
      <c r="F308" s="9">
        <v>6</v>
      </c>
      <c r="G308" s="9">
        <v>8000</v>
      </c>
      <c r="H308" s="9">
        <v>8000</v>
      </c>
      <c r="I308" s="9">
        <v>42</v>
      </c>
      <c r="J308" s="12" t="s">
        <v>1713</v>
      </c>
      <c r="O308" s="9" t="s">
        <v>492</v>
      </c>
      <c r="P308" s="28" t="s">
        <v>4113</v>
      </c>
      <c r="Q308" s="9" t="s">
        <v>1714</v>
      </c>
      <c r="R308" s="9" t="s">
        <v>1715</v>
      </c>
      <c r="S308" s="37">
        <f>VLOOKUP(J:J,[1]leaderboard_histograms_fixed_20!$B:$D,2,FALSE)</f>
        <v>1.47633059959497</v>
      </c>
      <c r="T308" s="37">
        <f>VLOOKUP(J:J,[1]leaderboard_histograms_fixed_20!$B:$D,3,FALSE)</f>
        <v>1.58230504490892</v>
      </c>
      <c r="W308" s="9" t="s">
        <v>1716</v>
      </c>
      <c r="X308" s="9" t="s">
        <v>1717</v>
      </c>
      <c r="Y308" s="9" t="b">
        <v>1</v>
      </c>
      <c r="Z308" s="9" t="b">
        <v>1</v>
      </c>
      <c r="AA308" s="9" t="b">
        <v>1</v>
      </c>
      <c r="AB308" s="9" t="b">
        <v>0</v>
      </c>
    </row>
    <row r="309" spans="1:29" ht="13.2" x14ac:dyDescent="0.25">
      <c r="A309" s="9" t="s">
        <v>1718</v>
      </c>
      <c r="B309" s="9" t="s">
        <v>1719</v>
      </c>
      <c r="C309" s="9">
        <v>134</v>
      </c>
      <c r="D309" s="9">
        <v>1212</v>
      </c>
      <c r="E309" s="9">
        <v>2021</v>
      </c>
      <c r="F309" s="9">
        <v>2</v>
      </c>
      <c r="G309" s="9">
        <v>3300</v>
      </c>
      <c r="H309" s="9">
        <v>3300</v>
      </c>
      <c r="I309" s="9">
        <v>50</v>
      </c>
      <c r="J309" s="12" t="s">
        <v>1720</v>
      </c>
      <c r="P309" s="28" t="s">
        <v>4113</v>
      </c>
      <c r="Q309" s="9" t="s">
        <v>1457</v>
      </c>
      <c r="R309" s="9" t="s">
        <v>1309</v>
      </c>
      <c r="S309" s="37">
        <f>VLOOKUP(J:J,[1]leaderboard_histograms_fixed_20!$B:$D,2,FALSE)</f>
        <v>1.9399567390169301</v>
      </c>
      <c r="T309" s="37">
        <f>VLOOKUP(J:J,[1]leaderboard_histograms_fixed_20!$B:$D,3,FALSE)</f>
        <v>1.6483300589390899</v>
      </c>
      <c r="W309" s="9" t="s">
        <v>1429</v>
      </c>
      <c r="X309" s="9" t="s">
        <v>282</v>
      </c>
      <c r="Y309" s="9" t="b">
        <v>0</v>
      </c>
      <c r="Z309" s="9" t="b">
        <v>0</v>
      </c>
      <c r="AA309" s="9" t="b">
        <v>1</v>
      </c>
      <c r="AB309" s="9" t="b">
        <v>0</v>
      </c>
    </row>
    <row r="310" spans="1:29" ht="13.2" x14ac:dyDescent="0.25">
      <c r="A310" s="9" t="s">
        <v>1721</v>
      </c>
      <c r="B310" s="9" t="s">
        <v>33</v>
      </c>
      <c r="C310" s="9">
        <v>115</v>
      </c>
      <c r="D310" s="9">
        <v>368</v>
      </c>
      <c r="E310" s="9">
        <v>2021</v>
      </c>
      <c r="F310" s="9">
        <v>1</v>
      </c>
      <c r="G310" s="9" t="s">
        <v>33</v>
      </c>
      <c r="H310" s="37">
        <v>0</v>
      </c>
      <c r="I310" s="9">
        <v>61</v>
      </c>
      <c r="J310" s="12" t="s">
        <v>1722</v>
      </c>
      <c r="O310" s="9" t="s">
        <v>59</v>
      </c>
      <c r="P310" s="9" t="s">
        <v>36</v>
      </c>
      <c r="R310" s="9" t="s">
        <v>160</v>
      </c>
      <c r="S310" s="37">
        <f>VLOOKUP(J:J,[1]leaderboard_histograms_fixed_20!$B:$D,2,FALSE)</f>
        <v>1.5397447012047401</v>
      </c>
      <c r="T310" s="37">
        <f>VLOOKUP(J:J,[1]leaderboard_histograms_fixed_20!$B:$D,3,FALSE)</f>
        <v>1.64398340248962</v>
      </c>
      <c r="W310" s="9" t="s">
        <v>980</v>
      </c>
      <c r="X310" s="9" t="s">
        <v>1723</v>
      </c>
      <c r="Y310" s="9" t="b">
        <v>1</v>
      </c>
      <c r="Z310" s="9" t="b">
        <v>0</v>
      </c>
      <c r="AA310" s="9" t="b">
        <v>1</v>
      </c>
      <c r="AB310" s="9" t="b">
        <v>0</v>
      </c>
      <c r="AC310" s="12" t="s">
        <v>1724</v>
      </c>
    </row>
    <row r="311" spans="1:29" ht="13.2" x14ac:dyDescent="0.25">
      <c r="A311" s="9" t="s">
        <v>1725</v>
      </c>
      <c r="B311" s="9" t="s">
        <v>33</v>
      </c>
      <c r="C311" s="9">
        <v>171</v>
      </c>
      <c r="D311" s="9">
        <v>571</v>
      </c>
      <c r="E311" s="9">
        <v>2021</v>
      </c>
      <c r="F311" s="9">
        <v>1</v>
      </c>
      <c r="G311" s="9" t="s">
        <v>33</v>
      </c>
      <c r="H311" s="37">
        <v>0</v>
      </c>
      <c r="I311" s="9">
        <v>61</v>
      </c>
      <c r="J311" s="12" t="s">
        <v>1726</v>
      </c>
      <c r="O311" s="9" t="s">
        <v>59</v>
      </c>
      <c r="P311" s="9" t="s">
        <v>36</v>
      </c>
      <c r="Q311" s="9" t="s">
        <v>1727</v>
      </c>
      <c r="R311" s="9" t="s">
        <v>160</v>
      </c>
      <c r="S311" s="37">
        <f>VLOOKUP(J:J,[1]leaderboard_histograms_fixed_20!$B:$D,2,FALSE)</f>
        <v>1.39603698542351</v>
      </c>
      <c r="T311" s="37">
        <f>VLOOKUP(J:J,[1]leaderboard_histograms_fixed_20!$B:$D,3,FALSE)</f>
        <v>1.2613376835236501</v>
      </c>
      <c r="W311" s="9" t="s">
        <v>980</v>
      </c>
      <c r="X311" s="9" t="s">
        <v>718</v>
      </c>
      <c r="Y311" s="9" t="b">
        <v>1</v>
      </c>
      <c r="Z311" s="9" t="b">
        <v>0</v>
      </c>
      <c r="AA311" s="9" t="b">
        <v>1</v>
      </c>
      <c r="AB311" s="9" t="b">
        <v>0</v>
      </c>
    </row>
    <row r="312" spans="1:29" ht="13.2" x14ac:dyDescent="0.25">
      <c r="A312" s="9" t="s">
        <v>1728</v>
      </c>
      <c r="B312" s="9" t="s">
        <v>1729</v>
      </c>
      <c r="C312" s="9">
        <v>47</v>
      </c>
      <c r="D312" s="9">
        <v>80</v>
      </c>
      <c r="E312" s="9">
        <v>2021</v>
      </c>
      <c r="F312" s="9">
        <v>2</v>
      </c>
      <c r="G312" s="9" t="s">
        <v>33</v>
      </c>
      <c r="H312" s="37">
        <v>0</v>
      </c>
      <c r="I312" s="9">
        <v>112</v>
      </c>
      <c r="J312" s="12" t="s">
        <v>1730</v>
      </c>
      <c r="O312" s="9" t="s">
        <v>492</v>
      </c>
      <c r="P312" s="28" t="s">
        <v>4113</v>
      </c>
      <c r="Q312" s="9" t="s">
        <v>1731</v>
      </c>
      <c r="R312" s="9" t="s">
        <v>493</v>
      </c>
      <c r="S312" s="37">
        <f>VLOOKUP(J:J,[1]leaderboard_histograms_fixed_20!$B:$D,2,FALSE)</f>
        <v>1.73863636363636</v>
      </c>
      <c r="T312" s="37">
        <f>VLOOKUP(J:J,[1]leaderboard_histograms_fixed_20!$B:$D,3,FALSE)</f>
        <v>1.7708333333333299</v>
      </c>
      <c r="V312" s="9" t="s">
        <v>1732</v>
      </c>
      <c r="W312" s="9" t="s">
        <v>1733</v>
      </c>
      <c r="X312" s="9" t="s">
        <v>282</v>
      </c>
      <c r="Y312" s="9" t="b">
        <v>0</v>
      </c>
      <c r="Z312" s="9" t="b">
        <v>0</v>
      </c>
      <c r="AA312" s="9" t="b">
        <v>1</v>
      </c>
      <c r="AB312" s="9" t="b">
        <v>1</v>
      </c>
    </row>
    <row r="313" spans="1:29" ht="13.2" x14ac:dyDescent="0.25">
      <c r="A313" s="9" t="s">
        <v>1734</v>
      </c>
      <c r="B313" s="9" t="s">
        <v>1735</v>
      </c>
      <c r="C313" s="9">
        <v>44</v>
      </c>
      <c r="D313" s="9">
        <v>281</v>
      </c>
      <c r="E313" s="9">
        <v>2021</v>
      </c>
      <c r="F313" s="9">
        <v>2</v>
      </c>
      <c r="G313" s="9" t="s">
        <v>33</v>
      </c>
      <c r="H313" s="37">
        <v>0</v>
      </c>
      <c r="I313" s="9">
        <v>45</v>
      </c>
      <c r="J313" s="12" t="s">
        <v>1736</v>
      </c>
      <c r="O313" s="9" t="s">
        <v>1737</v>
      </c>
      <c r="P313" s="9" t="s">
        <v>36</v>
      </c>
      <c r="Q313" s="9" t="s">
        <v>1738</v>
      </c>
      <c r="R313" s="9" t="s">
        <v>1739</v>
      </c>
      <c r="S313" s="37">
        <f>VLOOKUP(J:J,[1]leaderboard_histograms_fixed_20!$B:$D,2,FALSE)</f>
        <v>0.823945106572884</v>
      </c>
      <c r="T313" s="37">
        <f>VLOOKUP(J:J,[1]leaderboard_histograms_fixed_20!$B:$D,3,FALSE)</f>
        <v>0.90776362207620598</v>
      </c>
      <c r="W313" s="9" t="s">
        <v>1740</v>
      </c>
      <c r="X313" s="9" t="s">
        <v>1741</v>
      </c>
      <c r="Y313" s="9" t="b">
        <v>1</v>
      </c>
      <c r="Z313" s="9" t="b">
        <v>1</v>
      </c>
      <c r="AA313" s="9" t="b">
        <v>1</v>
      </c>
      <c r="AB313" s="9" t="b">
        <v>0</v>
      </c>
    </row>
    <row r="314" spans="1:29" ht="13.2" x14ac:dyDescent="0.25">
      <c r="A314" s="9" t="s">
        <v>1742</v>
      </c>
      <c r="B314" s="9" t="s">
        <v>1743</v>
      </c>
      <c r="C314" s="9">
        <v>175</v>
      </c>
      <c r="D314" s="9">
        <v>2405</v>
      </c>
      <c r="E314" s="9">
        <v>2020</v>
      </c>
      <c r="F314" s="9">
        <v>2</v>
      </c>
      <c r="G314" s="9" t="s">
        <v>33</v>
      </c>
      <c r="H314" s="37">
        <v>0</v>
      </c>
      <c r="I314" s="9">
        <v>125</v>
      </c>
      <c r="J314" s="12" t="s">
        <v>1744</v>
      </c>
      <c r="O314" s="9" t="s">
        <v>492</v>
      </c>
      <c r="P314" s="28" t="s">
        <v>4113</v>
      </c>
      <c r="Q314" s="9" t="s">
        <v>1745</v>
      </c>
      <c r="R314" s="9" t="s">
        <v>120</v>
      </c>
      <c r="S314" s="37">
        <f>VLOOKUP(J:J,[1]leaderboard_histograms_fixed_20!$B:$D,2,FALSE)</f>
        <v>1.44638230940044</v>
      </c>
      <c r="T314" s="37">
        <f>VLOOKUP(J:J,[1]leaderboard_histograms_fixed_20!$B:$D,3,FALSE)</f>
        <v>1.3893451413482201</v>
      </c>
      <c r="V314" s="9" t="s">
        <v>1746</v>
      </c>
      <c r="W314" s="9" t="s">
        <v>498</v>
      </c>
      <c r="X314" s="9" t="s">
        <v>498</v>
      </c>
      <c r="Y314" s="9" t="b">
        <v>0</v>
      </c>
      <c r="Z314" s="9" t="b">
        <v>0</v>
      </c>
      <c r="AA314" s="9" t="b">
        <v>1</v>
      </c>
      <c r="AB314" s="9" t="b">
        <v>1</v>
      </c>
    </row>
    <row r="315" spans="1:29" ht="13.2" x14ac:dyDescent="0.25">
      <c r="A315" s="9" t="s">
        <v>1747</v>
      </c>
      <c r="B315" s="9" t="s">
        <v>1748</v>
      </c>
      <c r="C315" s="9">
        <v>157</v>
      </c>
      <c r="D315" s="9">
        <v>1724</v>
      </c>
      <c r="E315" s="9">
        <v>2021</v>
      </c>
      <c r="F315" s="9">
        <v>2</v>
      </c>
      <c r="G315" s="9" t="s">
        <v>33</v>
      </c>
      <c r="H315" s="37">
        <v>0</v>
      </c>
      <c r="I315" s="9">
        <v>89</v>
      </c>
      <c r="J315" s="12" t="s">
        <v>1749</v>
      </c>
      <c r="O315" s="9" t="s">
        <v>492</v>
      </c>
      <c r="P315" s="28" t="s">
        <v>4113</v>
      </c>
      <c r="Q315" s="9" t="s">
        <v>1750</v>
      </c>
      <c r="R315" s="9" t="s">
        <v>1751</v>
      </c>
      <c r="S315" s="37">
        <f>VLOOKUP(J:J,[1]leaderboard_histograms_fixed_20!$B:$D,2,FALSE)</f>
        <v>1.2467764120167499</v>
      </c>
      <c r="T315" s="37">
        <f>VLOOKUP(J:J,[1]leaderboard_histograms_fixed_20!$B:$D,3,FALSE)</f>
        <v>1.18929649039225</v>
      </c>
      <c r="V315" s="9" t="s">
        <v>1752</v>
      </c>
      <c r="W315" s="9" t="s">
        <v>498</v>
      </c>
      <c r="X315" s="9" t="s">
        <v>498</v>
      </c>
      <c r="Y315" s="9" t="b">
        <v>0</v>
      </c>
      <c r="Z315" s="9" t="b">
        <v>0</v>
      </c>
      <c r="AA315" s="9" t="b">
        <v>1</v>
      </c>
      <c r="AB315" s="9" t="b">
        <v>1</v>
      </c>
    </row>
    <row r="316" spans="1:29" ht="13.2" x14ac:dyDescent="0.25">
      <c r="A316" s="9" t="s">
        <v>1753</v>
      </c>
      <c r="B316" s="9" t="s">
        <v>1754</v>
      </c>
      <c r="C316" s="9">
        <v>36</v>
      </c>
      <c r="D316" s="9">
        <v>213</v>
      </c>
      <c r="E316" s="9">
        <v>2020</v>
      </c>
      <c r="F316" s="9">
        <v>11</v>
      </c>
      <c r="G316" s="9" t="s">
        <v>33</v>
      </c>
      <c r="H316" s="37">
        <v>0</v>
      </c>
      <c r="I316" s="9">
        <v>174</v>
      </c>
      <c r="J316" s="12" t="s">
        <v>1755</v>
      </c>
      <c r="O316" s="9" t="s">
        <v>1756</v>
      </c>
      <c r="P316" s="9" t="s">
        <v>36</v>
      </c>
      <c r="Q316" s="9" t="s">
        <v>1757</v>
      </c>
      <c r="R316" s="9" t="s">
        <v>267</v>
      </c>
      <c r="S316" s="37">
        <f>VLOOKUP(J:J,[1]leaderboard_histograms_fixed_20!$B:$D,2,FALSE)</f>
        <v>1.11464968152866</v>
      </c>
      <c r="T316" s="37">
        <f>VLOOKUP(J:J,[1]leaderboard_histograms_fixed_20!$B:$D,3,FALSE)</f>
        <v>1.0802469135802399</v>
      </c>
      <c r="W316" s="9" t="s">
        <v>1758</v>
      </c>
      <c r="X316" s="9" t="s">
        <v>498</v>
      </c>
      <c r="Y316" s="9" t="b">
        <v>0</v>
      </c>
      <c r="Z316" s="9" t="b">
        <v>0</v>
      </c>
      <c r="AA316" s="9" t="b">
        <v>1</v>
      </c>
      <c r="AB316" s="9" t="b">
        <v>0</v>
      </c>
    </row>
    <row r="317" spans="1:29" ht="13.2" x14ac:dyDescent="0.25">
      <c r="A317" s="9" t="s">
        <v>1759</v>
      </c>
      <c r="B317" s="9" t="s">
        <v>1760</v>
      </c>
      <c r="C317" s="9">
        <v>21</v>
      </c>
      <c r="D317" s="9">
        <v>74</v>
      </c>
      <c r="E317" s="9">
        <v>2020</v>
      </c>
      <c r="F317" s="9">
        <v>6</v>
      </c>
      <c r="G317" s="9" t="s">
        <v>33</v>
      </c>
      <c r="H317" s="37">
        <v>0</v>
      </c>
      <c r="I317" s="9">
        <v>174</v>
      </c>
      <c r="J317" s="12" t="s">
        <v>1761</v>
      </c>
      <c r="O317" s="9" t="s">
        <v>1756</v>
      </c>
      <c r="P317" s="9" t="s">
        <v>36</v>
      </c>
      <c r="Q317" s="9" t="s">
        <v>1762</v>
      </c>
      <c r="R317" s="9" t="s">
        <v>267</v>
      </c>
      <c r="S317" s="37"/>
      <c r="T317" s="37"/>
      <c r="W317" s="9" t="s">
        <v>1763</v>
      </c>
      <c r="X317" s="9" t="s">
        <v>1764</v>
      </c>
      <c r="Y317" s="9" t="b">
        <v>1</v>
      </c>
      <c r="Z317" s="9" t="b">
        <v>0</v>
      </c>
      <c r="AA317" s="9" t="b">
        <v>1</v>
      </c>
      <c r="AB317" s="9" t="b">
        <v>0</v>
      </c>
    </row>
    <row r="318" spans="1:29" ht="13.2" x14ac:dyDescent="0.25">
      <c r="A318" s="9" t="s">
        <v>1765</v>
      </c>
      <c r="B318" s="9" t="s">
        <v>1766</v>
      </c>
      <c r="C318" s="9">
        <v>57</v>
      </c>
      <c r="D318" s="9">
        <v>142</v>
      </c>
      <c r="E318" s="9">
        <v>2021</v>
      </c>
      <c r="F318" s="9">
        <v>2</v>
      </c>
      <c r="G318" s="9" t="s">
        <v>33</v>
      </c>
      <c r="H318" s="37">
        <v>0</v>
      </c>
      <c r="I318" s="9">
        <v>9</v>
      </c>
      <c r="J318" s="12" t="s">
        <v>1767</v>
      </c>
      <c r="O318" s="9" t="s">
        <v>1768</v>
      </c>
      <c r="P318" s="9" t="s">
        <v>36</v>
      </c>
      <c r="Q318" s="9" t="s">
        <v>1769</v>
      </c>
      <c r="R318" s="9" t="s">
        <v>94</v>
      </c>
      <c r="S318" s="37"/>
      <c r="T318" s="37"/>
      <c r="W318" s="9" t="s">
        <v>1429</v>
      </c>
      <c r="X318" s="9" t="s">
        <v>1578</v>
      </c>
      <c r="Y318" s="9" t="b">
        <v>0</v>
      </c>
      <c r="Z318" s="9" t="b">
        <v>0</v>
      </c>
      <c r="AA318" s="9" t="b">
        <v>1</v>
      </c>
      <c r="AB318" s="9" t="b">
        <v>0</v>
      </c>
    </row>
    <row r="319" spans="1:29" ht="13.2" x14ac:dyDescent="0.25">
      <c r="A319" s="9" t="s">
        <v>1770</v>
      </c>
      <c r="B319" s="9" t="s">
        <v>1771</v>
      </c>
      <c r="C319" s="9">
        <v>76</v>
      </c>
      <c r="D319" s="9">
        <v>166</v>
      </c>
      <c r="E319" s="9">
        <v>2021</v>
      </c>
      <c r="F319" s="9">
        <v>2</v>
      </c>
      <c r="G319" s="9" t="s">
        <v>33</v>
      </c>
      <c r="H319" s="37">
        <v>0</v>
      </c>
      <c r="I319" s="9">
        <v>72</v>
      </c>
      <c r="J319" s="12" t="s">
        <v>1772</v>
      </c>
      <c r="O319" s="9" t="s">
        <v>1768</v>
      </c>
      <c r="P319" s="9" t="s">
        <v>36</v>
      </c>
      <c r="Q319" s="9" t="s">
        <v>1769</v>
      </c>
      <c r="R319" s="9" t="s">
        <v>1773</v>
      </c>
      <c r="S319" s="37">
        <f>VLOOKUP(J:J,[1]leaderboard_histograms_fixed_20!$B:$D,2,FALSE)</f>
        <v>1.1495715509854301</v>
      </c>
      <c r="T319" s="37">
        <f>VLOOKUP(J:J,[1]leaderboard_histograms_fixed_20!$B:$D,3,FALSE)</f>
        <v>1.1183078045222401</v>
      </c>
      <c r="W319" s="9" t="s">
        <v>303</v>
      </c>
      <c r="X319" s="9" t="s">
        <v>303</v>
      </c>
      <c r="Y319" s="9" t="b">
        <v>0</v>
      </c>
      <c r="Z319" s="9" t="b">
        <v>0</v>
      </c>
      <c r="AA319" s="9" t="b">
        <v>1</v>
      </c>
      <c r="AB319" s="9" t="b">
        <v>1</v>
      </c>
    </row>
    <row r="320" spans="1:29" ht="13.2" x14ac:dyDescent="0.25">
      <c r="A320" s="9" t="s">
        <v>1774</v>
      </c>
      <c r="B320" s="9" t="s">
        <v>1775</v>
      </c>
      <c r="C320" s="9">
        <v>234</v>
      </c>
      <c r="D320" s="9">
        <v>1021</v>
      </c>
      <c r="E320" s="9">
        <v>2021</v>
      </c>
      <c r="F320" s="9">
        <v>2</v>
      </c>
      <c r="G320" s="9" t="s">
        <v>33</v>
      </c>
      <c r="H320" s="37">
        <v>0</v>
      </c>
      <c r="I320" s="9">
        <v>50</v>
      </c>
      <c r="J320" s="12" t="s">
        <v>1776</v>
      </c>
      <c r="O320" s="9" t="s">
        <v>1777</v>
      </c>
      <c r="P320" s="28" t="s">
        <v>4113</v>
      </c>
      <c r="Q320" s="9" t="s">
        <v>1778</v>
      </c>
      <c r="R320" s="9" t="s">
        <v>94</v>
      </c>
      <c r="S320" s="37">
        <f>VLOOKUP(J:J,[1]leaderboard_histograms_fixed_20!$B:$D,2,FALSE)</f>
        <v>1.34600201464702</v>
      </c>
      <c r="T320" s="37">
        <f>VLOOKUP(J:J,[1]leaderboard_histograms_fixed_20!$B:$D,3,FALSE)</f>
        <v>1.20538326506729</v>
      </c>
      <c r="W320" s="9" t="s">
        <v>1779</v>
      </c>
      <c r="X320" s="9" t="s">
        <v>1780</v>
      </c>
      <c r="Y320" s="9" t="b">
        <v>1</v>
      </c>
      <c r="Z320" s="9" t="b">
        <v>1</v>
      </c>
      <c r="AA320" s="9" t="b">
        <v>1</v>
      </c>
      <c r="AB320" s="9" t="b">
        <v>0</v>
      </c>
    </row>
    <row r="321" spans="1:28" ht="13.2" x14ac:dyDescent="0.25">
      <c r="A321" s="9" t="s">
        <v>1781</v>
      </c>
      <c r="B321" s="9" t="s">
        <v>1782</v>
      </c>
      <c r="C321" s="9">
        <v>107</v>
      </c>
      <c r="D321" s="9">
        <v>432</v>
      </c>
      <c r="E321" s="9">
        <v>2021</v>
      </c>
      <c r="F321" s="9">
        <v>2</v>
      </c>
      <c r="G321" s="9" t="s">
        <v>33</v>
      </c>
      <c r="H321" s="37">
        <v>0</v>
      </c>
      <c r="I321" s="9">
        <v>50</v>
      </c>
      <c r="J321" s="12" t="s">
        <v>1783</v>
      </c>
      <c r="O321" s="9" t="s">
        <v>1777</v>
      </c>
      <c r="P321" s="28" t="s">
        <v>4114</v>
      </c>
      <c r="Q321" s="9" t="s">
        <v>1778</v>
      </c>
      <c r="R321" s="9" t="s">
        <v>1784</v>
      </c>
      <c r="S321" s="37">
        <f>VLOOKUP(J:J,[1]leaderboard_histograms_fixed_20!$B:$D,2,FALSE)</f>
        <v>1.24228974762485</v>
      </c>
      <c r="T321" s="37">
        <f>VLOOKUP(J:J,[1]leaderboard_histograms_fixed_20!$B:$D,3,FALSE)</f>
        <v>1.04824502576586</v>
      </c>
      <c r="W321" s="9" t="s">
        <v>1733</v>
      </c>
      <c r="X321" s="9" t="s">
        <v>282</v>
      </c>
      <c r="Y321" s="9" t="b">
        <v>0</v>
      </c>
      <c r="Z321" s="9" t="b">
        <v>0</v>
      </c>
      <c r="AA321" s="9" t="b">
        <v>1</v>
      </c>
      <c r="AB321" s="9" t="b">
        <v>0</v>
      </c>
    </row>
    <row r="322" spans="1:28" ht="13.2" x14ac:dyDescent="0.25">
      <c r="A322" s="9" t="s">
        <v>1785</v>
      </c>
      <c r="B322" s="9" t="s">
        <v>846</v>
      </c>
      <c r="C322" s="9">
        <v>179</v>
      </c>
      <c r="D322" s="9">
        <v>43</v>
      </c>
      <c r="E322" s="9">
        <v>2021</v>
      </c>
      <c r="F322" s="9">
        <v>2</v>
      </c>
      <c r="G322" s="9" t="s">
        <v>33</v>
      </c>
      <c r="H322" s="37">
        <v>0</v>
      </c>
      <c r="I322" s="9">
        <v>103</v>
      </c>
      <c r="J322" s="12" t="s">
        <v>1786</v>
      </c>
      <c r="O322" s="9" t="s">
        <v>492</v>
      </c>
      <c r="P322" s="28" t="s">
        <v>4113</v>
      </c>
      <c r="Q322" s="19" t="s">
        <v>896</v>
      </c>
      <c r="R322" s="19" t="s">
        <v>891</v>
      </c>
      <c r="S322" s="37">
        <f>VLOOKUP(J:J,[1]leaderboard_histograms_fixed_20!$B:$D,2,FALSE)</f>
        <v>1.01461872777558</v>
      </c>
      <c r="T322" s="37">
        <f>VLOOKUP(J:J,[1]leaderboard_histograms_fixed_20!$B:$D,3,FALSE)</f>
        <v>1.0184414039262299</v>
      </c>
      <c r="W322" s="9" t="s">
        <v>1779</v>
      </c>
      <c r="X322" s="9" t="s">
        <v>849</v>
      </c>
      <c r="Y322" s="9" t="b">
        <v>1</v>
      </c>
      <c r="Z322" s="9" t="b">
        <v>0</v>
      </c>
      <c r="AA322" s="9" t="b">
        <v>1</v>
      </c>
      <c r="AB322" s="9" t="b">
        <v>0</v>
      </c>
    </row>
    <row r="323" spans="1:28" ht="13.2" x14ac:dyDescent="0.25">
      <c r="A323" s="9" t="s">
        <v>1787</v>
      </c>
      <c r="B323" s="9" t="s">
        <v>846</v>
      </c>
      <c r="C323" s="9">
        <v>1320</v>
      </c>
      <c r="D323" s="9">
        <v>4432</v>
      </c>
      <c r="E323" s="9">
        <v>2021</v>
      </c>
      <c r="F323" s="9">
        <v>2</v>
      </c>
      <c r="G323" s="9" t="s">
        <v>33</v>
      </c>
      <c r="H323" s="37">
        <v>0</v>
      </c>
      <c r="I323" s="9">
        <v>103</v>
      </c>
      <c r="J323" s="12" t="s">
        <v>1788</v>
      </c>
      <c r="O323" s="9" t="s">
        <v>492</v>
      </c>
      <c r="P323" s="28" t="s">
        <v>4113</v>
      </c>
      <c r="Q323" s="19" t="s">
        <v>890</v>
      </c>
      <c r="R323" s="19" t="s">
        <v>891</v>
      </c>
      <c r="S323" s="37">
        <f>VLOOKUP(J:J,[1]leaderboard_histograms_fixed_20!$B:$D,2,FALSE)</f>
        <v>1.28625772705658</v>
      </c>
      <c r="T323" s="37">
        <f>VLOOKUP(J:J,[1]leaderboard_histograms_fixed_20!$B:$D,3,FALSE)</f>
        <v>1.1401475237091601</v>
      </c>
      <c r="V323" s="9" t="s">
        <v>1789</v>
      </c>
      <c r="W323" s="9" t="s">
        <v>498</v>
      </c>
      <c r="X323" s="9" t="s">
        <v>893</v>
      </c>
      <c r="Y323" s="9" t="b">
        <v>1</v>
      </c>
      <c r="Z323" s="9" t="b">
        <v>1</v>
      </c>
      <c r="AA323" s="9" t="b">
        <v>1</v>
      </c>
      <c r="AB323" s="9" t="b">
        <v>0</v>
      </c>
    </row>
    <row r="324" spans="1:28" ht="13.2" x14ac:dyDescent="0.25">
      <c r="A324" s="9" t="s">
        <v>1790</v>
      </c>
      <c r="B324" s="9" t="s">
        <v>1791</v>
      </c>
      <c r="C324" s="9">
        <v>110</v>
      </c>
      <c r="D324" s="9">
        <v>223</v>
      </c>
      <c r="E324" s="9">
        <v>2021</v>
      </c>
      <c r="F324" s="9">
        <v>2</v>
      </c>
      <c r="G324" s="9" t="s">
        <v>33</v>
      </c>
      <c r="H324" s="37">
        <v>0</v>
      </c>
      <c r="I324" s="9">
        <v>44</v>
      </c>
      <c r="J324" s="12" t="s">
        <v>1792</v>
      </c>
      <c r="O324" s="9" t="s">
        <v>492</v>
      </c>
      <c r="P324" s="28" t="s">
        <v>4113</v>
      </c>
      <c r="Q324" s="9" t="s">
        <v>1793</v>
      </c>
      <c r="R324" s="9" t="s">
        <v>94</v>
      </c>
      <c r="S324" s="37">
        <f>VLOOKUP(J:J,[1]leaderboard_histograms_fixed_20!$B:$D,2,FALSE)</f>
        <v>1.3823912974331201</v>
      </c>
      <c r="T324" s="37">
        <f>VLOOKUP(J:J,[1]leaderboard_histograms_fixed_20!$B:$D,3,FALSE)</f>
        <v>1.1952970297029699</v>
      </c>
      <c r="V324" s="9" t="s">
        <v>1794</v>
      </c>
      <c r="W324" s="9" t="s">
        <v>1795</v>
      </c>
      <c r="X324" s="9" t="s">
        <v>1796</v>
      </c>
      <c r="Y324" s="9" t="b">
        <v>1</v>
      </c>
      <c r="Z324" s="9" t="b">
        <v>0</v>
      </c>
      <c r="AA324" s="9" t="b">
        <v>1</v>
      </c>
      <c r="AB324" s="9" t="b">
        <v>1</v>
      </c>
    </row>
    <row r="325" spans="1:28" ht="13.2" x14ac:dyDescent="0.25">
      <c r="A325" s="9" t="s">
        <v>1797</v>
      </c>
      <c r="B325" s="9" t="s">
        <v>1798</v>
      </c>
      <c r="C325" s="9">
        <v>50</v>
      </c>
      <c r="D325" s="9">
        <v>16</v>
      </c>
      <c r="E325" s="9">
        <v>2021</v>
      </c>
      <c r="F325" s="9">
        <v>1</v>
      </c>
      <c r="G325" s="9" t="s">
        <v>33</v>
      </c>
      <c r="H325" s="37">
        <v>0</v>
      </c>
      <c r="I325" s="9">
        <v>21</v>
      </c>
      <c r="J325" s="12" t="s">
        <v>1799</v>
      </c>
      <c r="O325" s="9" t="s">
        <v>158</v>
      </c>
      <c r="P325" s="9" t="s">
        <v>36</v>
      </c>
      <c r="Q325" s="9" t="s">
        <v>1800</v>
      </c>
      <c r="R325" s="9" t="s">
        <v>311</v>
      </c>
      <c r="S325" s="37"/>
      <c r="T325" s="37"/>
      <c r="W325" s="9"/>
      <c r="X325" s="9" t="s">
        <v>1801</v>
      </c>
      <c r="Y325" s="9" t="b">
        <v>1</v>
      </c>
      <c r="Z325" s="9" t="b">
        <v>0</v>
      </c>
      <c r="AA325" s="9" t="b">
        <v>1</v>
      </c>
      <c r="AB325" s="9" t="b">
        <v>1</v>
      </c>
    </row>
    <row r="326" spans="1:28" ht="13.2" x14ac:dyDescent="0.25">
      <c r="A326" s="9" t="s">
        <v>1802</v>
      </c>
      <c r="B326" s="9" t="s">
        <v>1803</v>
      </c>
      <c r="C326" s="9">
        <v>465</v>
      </c>
      <c r="D326" s="9">
        <v>2502</v>
      </c>
      <c r="E326" s="9">
        <v>2021</v>
      </c>
      <c r="F326" s="9">
        <v>2</v>
      </c>
      <c r="G326" s="9" t="s">
        <v>33</v>
      </c>
      <c r="H326" s="37">
        <v>0</v>
      </c>
      <c r="I326" s="9">
        <v>65</v>
      </c>
      <c r="J326" s="12" t="s">
        <v>1804</v>
      </c>
      <c r="K326" s="12" t="s">
        <v>888</v>
      </c>
      <c r="O326" s="9" t="s">
        <v>492</v>
      </c>
      <c r="P326" s="28" t="s">
        <v>4114</v>
      </c>
      <c r="Q326" s="19" t="s">
        <v>1805</v>
      </c>
      <c r="R326" s="19" t="s">
        <v>891</v>
      </c>
      <c r="S326" s="37">
        <f>VLOOKUP(J:J,[1]leaderboard_histograms_fixed_20!$B:$D,2,FALSE)</f>
        <v>1.4270152505446601</v>
      </c>
      <c r="T326" s="37">
        <f>VLOOKUP(J:J,[1]leaderboard_histograms_fixed_20!$B:$D,3,FALSE)</f>
        <v>1.2693798449612399</v>
      </c>
      <c r="W326" s="9" t="s">
        <v>1779</v>
      </c>
      <c r="X326" s="9" t="s">
        <v>1806</v>
      </c>
      <c r="Y326" s="9" t="b">
        <v>1</v>
      </c>
      <c r="Z326" s="9" t="b">
        <v>0</v>
      </c>
      <c r="AA326" s="9" t="b">
        <v>1</v>
      </c>
      <c r="AB326" s="9" t="b">
        <v>0</v>
      </c>
    </row>
    <row r="327" spans="1:28" ht="13.2" x14ac:dyDescent="0.25">
      <c r="A327" s="9" t="s">
        <v>1807</v>
      </c>
      <c r="B327" s="9" t="s">
        <v>1808</v>
      </c>
      <c r="C327" s="9">
        <v>82</v>
      </c>
      <c r="D327" s="9">
        <v>318</v>
      </c>
      <c r="E327" s="9">
        <v>2021</v>
      </c>
      <c r="F327" s="9">
        <v>6</v>
      </c>
      <c r="G327" s="9" t="s">
        <v>33</v>
      </c>
      <c r="H327" s="37">
        <v>0</v>
      </c>
      <c r="I327" s="9">
        <v>100</v>
      </c>
      <c r="J327" s="26" t="s">
        <v>1809</v>
      </c>
      <c r="O327" s="9" t="s">
        <v>1756</v>
      </c>
      <c r="P327" s="9" t="s">
        <v>36</v>
      </c>
      <c r="Q327" s="9" t="s">
        <v>1810</v>
      </c>
      <c r="R327" s="9" t="s">
        <v>94</v>
      </c>
      <c r="S327" s="37">
        <f>VLOOKUP(J:J,[1]leaderboard_histograms_fixed_20!$B:$D,2,FALSE)</f>
        <v>1</v>
      </c>
      <c r="T327" s="37">
        <f>VLOOKUP(J:J,[1]leaderboard_histograms_fixed_20!$B:$D,3,FALSE)</f>
        <v>1</v>
      </c>
      <c r="W327" s="9" t="s">
        <v>1811</v>
      </c>
      <c r="X327" s="9" t="s">
        <v>1812</v>
      </c>
      <c r="Y327" s="9" t="b">
        <v>1</v>
      </c>
      <c r="Z327" s="9" t="b">
        <v>1</v>
      </c>
      <c r="AA327" s="9" t="b">
        <v>1</v>
      </c>
      <c r="AB327" s="9" t="b">
        <v>0</v>
      </c>
    </row>
    <row r="328" spans="1:28" ht="13.2" x14ac:dyDescent="0.25">
      <c r="A328" s="9" t="s">
        <v>1813</v>
      </c>
      <c r="B328" s="9" t="s">
        <v>1814</v>
      </c>
      <c r="C328" s="9">
        <v>85</v>
      </c>
      <c r="D328" s="9">
        <v>135</v>
      </c>
      <c r="E328" s="9">
        <v>2021</v>
      </c>
      <c r="F328" s="9">
        <v>2</v>
      </c>
      <c r="G328" s="9" t="s">
        <v>33</v>
      </c>
      <c r="H328" s="37">
        <v>0</v>
      </c>
      <c r="I328" s="9">
        <v>100</v>
      </c>
      <c r="J328" s="12" t="s">
        <v>1815</v>
      </c>
      <c r="O328" s="9" t="s">
        <v>1756</v>
      </c>
      <c r="P328" s="9" t="s">
        <v>36</v>
      </c>
      <c r="Q328" s="9" t="s">
        <v>1816</v>
      </c>
      <c r="R328" s="9" t="s">
        <v>94</v>
      </c>
      <c r="S328" s="37">
        <f>VLOOKUP(J:J,[1]leaderboard_histograms_fixed_20!$B:$D,2,FALSE)</f>
        <v>1.1036819582156501</v>
      </c>
      <c r="T328" s="37">
        <f>VLOOKUP(J:J,[1]leaderboard_histograms_fixed_20!$B:$D,3,FALSE)</f>
        <v>1.0663719083718799</v>
      </c>
      <c r="W328" s="9" t="s">
        <v>1733</v>
      </c>
      <c r="X328" s="9" t="s">
        <v>1531</v>
      </c>
      <c r="Y328" s="9" t="b">
        <v>1</v>
      </c>
      <c r="Z328" s="9" t="b">
        <v>0</v>
      </c>
      <c r="AA328" s="9" t="b">
        <v>1</v>
      </c>
      <c r="AB328" s="9" t="b">
        <v>0</v>
      </c>
    </row>
    <row r="329" spans="1:28" ht="13.2" x14ac:dyDescent="0.25">
      <c r="A329" s="9" t="s">
        <v>1817</v>
      </c>
      <c r="B329" s="9" t="s">
        <v>1818</v>
      </c>
      <c r="C329" s="9">
        <v>49</v>
      </c>
      <c r="D329" s="9">
        <v>674</v>
      </c>
      <c r="E329" s="9">
        <v>2020</v>
      </c>
      <c r="F329" s="9">
        <v>1</v>
      </c>
      <c r="G329" s="9" t="s">
        <v>33</v>
      </c>
      <c r="H329" s="37">
        <v>0</v>
      </c>
      <c r="I329" s="9">
        <v>434</v>
      </c>
      <c r="J329" s="12" t="s">
        <v>1819</v>
      </c>
      <c r="O329" s="9" t="s">
        <v>492</v>
      </c>
      <c r="P329" s="28" t="s">
        <v>4113</v>
      </c>
      <c r="Q329" s="9" t="s">
        <v>1820</v>
      </c>
      <c r="R329" s="9" t="s">
        <v>326</v>
      </c>
      <c r="S329" s="37">
        <f>VLOOKUP(J:J,[1]leaderboard_histograms_fixed_20!$B:$D,2,FALSE)</f>
        <v>1.0622957391251</v>
      </c>
      <c r="T329" s="37">
        <f>VLOOKUP(J:J,[1]leaderboard_histograms_fixed_20!$B:$D,3,FALSE)</f>
        <v>1.0272423818240499</v>
      </c>
      <c r="V329" s="9" t="s">
        <v>1821</v>
      </c>
      <c r="W329" s="9" t="s">
        <v>1822</v>
      </c>
      <c r="X329" s="9" t="s">
        <v>1823</v>
      </c>
      <c r="Y329" s="9" t="b">
        <v>0</v>
      </c>
      <c r="Z329" s="9" t="b">
        <v>0</v>
      </c>
      <c r="AA329" s="9" t="b">
        <v>1</v>
      </c>
      <c r="AB329" s="9" t="b">
        <v>0</v>
      </c>
    </row>
    <row r="330" spans="1:28" ht="13.2" x14ac:dyDescent="0.25">
      <c r="A330" s="9" t="s">
        <v>1824</v>
      </c>
      <c r="B330" s="9" t="s">
        <v>1825</v>
      </c>
      <c r="C330" s="9">
        <v>74</v>
      </c>
      <c r="D330" s="9">
        <v>426</v>
      </c>
      <c r="E330" s="9">
        <v>2021</v>
      </c>
      <c r="F330" s="9">
        <v>2</v>
      </c>
      <c r="G330" s="9">
        <v>1000</v>
      </c>
      <c r="H330" s="9">
        <v>1000</v>
      </c>
      <c r="I330" s="9">
        <v>78</v>
      </c>
      <c r="J330" s="12" t="s">
        <v>1826</v>
      </c>
      <c r="P330" s="28" t="s">
        <v>4114</v>
      </c>
      <c r="Q330" s="9" t="s">
        <v>1827</v>
      </c>
      <c r="R330" s="22"/>
      <c r="S330" s="37">
        <f>VLOOKUP(J:J,[1]leaderboard_histograms_fixed_20!$B:$D,2,FALSE)</f>
        <v>3.4569209039548001</v>
      </c>
      <c r="T330" s="37">
        <f>VLOOKUP(J:J,[1]leaderboard_histograms_fixed_20!$B:$D,3,FALSE)</f>
        <v>7.6724137931034404</v>
      </c>
      <c r="W330" s="9" t="s">
        <v>1828</v>
      </c>
      <c r="X330" s="9" t="s">
        <v>282</v>
      </c>
      <c r="Y330" s="9" t="b">
        <v>0</v>
      </c>
      <c r="Z330" s="9" t="b">
        <v>0</v>
      </c>
      <c r="AA330" s="9" t="b">
        <v>1</v>
      </c>
      <c r="AB330" s="9" t="b">
        <v>1</v>
      </c>
    </row>
    <row r="331" spans="1:28" ht="13.2" x14ac:dyDescent="0.25">
      <c r="A331" s="9" t="s">
        <v>1829</v>
      </c>
      <c r="B331" s="9" t="s">
        <v>1830</v>
      </c>
      <c r="C331" s="9">
        <v>145</v>
      </c>
      <c r="D331" s="9">
        <v>340</v>
      </c>
      <c r="E331" s="9">
        <v>2021</v>
      </c>
      <c r="F331" s="9">
        <v>2</v>
      </c>
      <c r="G331" s="9" t="s">
        <v>33</v>
      </c>
      <c r="H331" s="37">
        <v>0</v>
      </c>
      <c r="I331" s="9">
        <v>47</v>
      </c>
      <c r="J331" s="12" t="s">
        <v>1831</v>
      </c>
      <c r="K331" s="12" t="s">
        <v>1832</v>
      </c>
      <c r="L331" s="12" t="s">
        <v>1833</v>
      </c>
      <c r="O331" s="9" t="s">
        <v>492</v>
      </c>
      <c r="P331" s="28" t="s">
        <v>4113</v>
      </c>
      <c r="Q331" s="9" t="s">
        <v>1834</v>
      </c>
      <c r="R331" s="9" t="s">
        <v>94</v>
      </c>
      <c r="S331" s="37">
        <f>VLOOKUP(J:J,[1]leaderboard_histograms_fixed_20!$B:$D,2,FALSE)</f>
        <v>1.0974826622255001</v>
      </c>
      <c r="T331" s="37">
        <f>VLOOKUP(J:J,[1]leaderboard_histograms_fixed_20!$B:$D,3,FALSE)</f>
        <v>1.1159236079449899</v>
      </c>
      <c r="W331" s="9" t="s">
        <v>1835</v>
      </c>
      <c r="X331" s="9" t="s">
        <v>1836</v>
      </c>
      <c r="Y331" s="9" t="b">
        <v>1</v>
      </c>
      <c r="Z331" s="9" t="b">
        <v>0</v>
      </c>
      <c r="AA331" s="9" t="b">
        <v>1</v>
      </c>
      <c r="AB331" s="9" t="b">
        <v>0</v>
      </c>
    </row>
    <row r="332" spans="1:28" ht="13.2" x14ac:dyDescent="0.25">
      <c r="A332" s="9" t="s">
        <v>1837</v>
      </c>
      <c r="B332" s="9" t="s">
        <v>1838</v>
      </c>
      <c r="C332" s="9">
        <v>172</v>
      </c>
      <c r="D332" s="9">
        <v>134</v>
      </c>
      <c r="E332" s="9">
        <v>2021</v>
      </c>
      <c r="F332" s="9">
        <v>1</v>
      </c>
      <c r="G332" s="9" t="s">
        <v>33</v>
      </c>
      <c r="H332" s="37">
        <v>0</v>
      </c>
      <c r="I332" s="9">
        <v>123</v>
      </c>
      <c r="J332" s="12" t="s">
        <v>1839</v>
      </c>
      <c r="K332" s="12" t="s">
        <v>1840</v>
      </c>
      <c r="O332" s="9" t="s">
        <v>492</v>
      </c>
      <c r="P332" s="28" t="s">
        <v>4113</v>
      </c>
      <c r="Q332" s="9" t="s">
        <v>1841</v>
      </c>
      <c r="R332" s="9" t="s">
        <v>94</v>
      </c>
      <c r="S332" s="37">
        <f>VLOOKUP(J:J,[1]leaderboard_histograms_fixed_20!$B:$D,2,FALSE)</f>
        <v>1.56353194544149</v>
      </c>
      <c r="T332" s="37">
        <f>VLOOKUP(J:J,[1]leaderboard_histograms_fixed_20!$B:$D,3,FALSE)</f>
        <v>1.4244604316546701</v>
      </c>
      <c r="V332" s="9" t="s">
        <v>1842</v>
      </c>
      <c r="W332" s="9" t="s">
        <v>1843</v>
      </c>
      <c r="AA332" s="9" t="b">
        <v>1</v>
      </c>
      <c r="AB332" s="9" t="b">
        <v>0</v>
      </c>
    </row>
    <row r="333" spans="1:28" ht="13.2" x14ac:dyDescent="0.25">
      <c r="A333" s="9" t="s">
        <v>1844</v>
      </c>
      <c r="B333" s="9" t="s">
        <v>1845</v>
      </c>
      <c r="C333" s="9">
        <v>27</v>
      </c>
      <c r="D333" s="9">
        <v>27</v>
      </c>
      <c r="E333" s="9">
        <v>2021</v>
      </c>
      <c r="F333" s="9">
        <v>2</v>
      </c>
      <c r="G333" s="9" t="s">
        <v>33</v>
      </c>
      <c r="H333" s="37">
        <v>0</v>
      </c>
      <c r="I333" s="9">
        <v>83</v>
      </c>
      <c r="J333" s="12" t="s">
        <v>1846</v>
      </c>
      <c r="O333" s="9" t="s">
        <v>1847</v>
      </c>
      <c r="P333" s="9" t="s">
        <v>36</v>
      </c>
      <c r="Q333" s="9" t="s">
        <v>1848</v>
      </c>
      <c r="R333" s="9" t="s">
        <v>94</v>
      </c>
      <c r="S333" s="37">
        <f>VLOOKUP(J:J,[1]leaderboard_histograms_fixed_20!$B:$D,2,FALSE)</f>
        <v>1.2276034088547001</v>
      </c>
      <c r="T333" s="37">
        <f>VLOOKUP(J:J,[1]leaderboard_histograms_fixed_20!$B:$D,3,FALSE)</f>
        <v>1.23737691179551</v>
      </c>
      <c r="W333" s="9" t="s">
        <v>1849</v>
      </c>
      <c r="X333" s="9" t="s">
        <v>1287</v>
      </c>
      <c r="Y333" s="9" t="b">
        <v>1</v>
      </c>
      <c r="Z333" s="9" t="b">
        <v>0</v>
      </c>
      <c r="AA333" s="9" t="b">
        <v>1</v>
      </c>
      <c r="AB333" s="9" t="b">
        <v>0</v>
      </c>
    </row>
    <row r="334" spans="1:28" ht="13.2" x14ac:dyDescent="0.25">
      <c r="A334" s="9" t="s">
        <v>1850</v>
      </c>
      <c r="B334" s="9" t="s">
        <v>1851</v>
      </c>
      <c r="C334" s="9">
        <v>42</v>
      </c>
      <c r="D334" s="9">
        <v>146</v>
      </c>
      <c r="E334" s="9">
        <v>2021</v>
      </c>
      <c r="F334" s="9">
        <v>1</v>
      </c>
      <c r="G334" s="9" t="s">
        <v>33</v>
      </c>
      <c r="H334" s="37">
        <v>0</v>
      </c>
      <c r="I334" s="9">
        <v>109</v>
      </c>
      <c r="J334" s="12" t="s">
        <v>1852</v>
      </c>
      <c r="O334" s="9" t="s">
        <v>265</v>
      </c>
      <c r="P334" s="28" t="s">
        <v>4114</v>
      </c>
      <c r="Q334" s="9" t="s">
        <v>1853</v>
      </c>
      <c r="R334" s="9" t="s">
        <v>94</v>
      </c>
      <c r="S334" s="37">
        <f>VLOOKUP(J:J,[1]leaderboard_histograms_fixed_20!$B:$D,2,FALSE)</f>
        <v>1.4347826086956501</v>
      </c>
      <c r="T334" s="37">
        <f>VLOOKUP(J:J,[1]leaderboard_histograms_fixed_20!$B:$D,3,FALSE)</f>
        <v>1.1186440677966101</v>
      </c>
      <c r="W334" s="9" t="s">
        <v>1854</v>
      </c>
      <c r="X334" s="9" t="s">
        <v>1855</v>
      </c>
      <c r="Y334" s="9" t="b">
        <v>1</v>
      </c>
      <c r="Z334" s="9" t="b">
        <v>0</v>
      </c>
      <c r="AA334" s="9" t="b">
        <v>1</v>
      </c>
      <c r="AB334" s="9" t="b">
        <v>0</v>
      </c>
    </row>
    <row r="335" spans="1:28" ht="13.2" x14ac:dyDescent="0.25">
      <c r="A335" s="9" t="s">
        <v>1856</v>
      </c>
      <c r="B335" s="9" t="s">
        <v>1857</v>
      </c>
      <c r="C335" s="9">
        <v>12</v>
      </c>
      <c r="D335" s="9">
        <v>16</v>
      </c>
      <c r="E335" s="9">
        <v>2020</v>
      </c>
      <c r="F335" s="9">
        <v>2</v>
      </c>
      <c r="G335" s="9" t="s">
        <v>33</v>
      </c>
      <c r="H335" s="37">
        <v>0</v>
      </c>
      <c r="I335" s="9">
        <v>463</v>
      </c>
      <c r="J335" s="12" t="s">
        <v>1858</v>
      </c>
      <c r="O335" s="9" t="s">
        <v>265</v>
      </c>
      <c r="P335" s="28" t="s">
        <v>4114</v>
      </c>
      <c r="Q335" s="9" t="s">
        <v>1859</v>
      </c>
      <c r="R335" s="9" t="s">
        <v>326</v>
      </c>
      <c r="S335" s="37"/>
      <c r="T335" s="37"/>
      <c r="W335" s="9" t="s">
        <v>1860</v>
      </c>
      <c r="X335" s="9" t="s">
        <v>1861</v>
      </c>
      <c r="Y335" s="9" t="b">
        <v>1</v>
      </c>
      <c r="Z335" s="9" t="b">
        <v>1</v>
      </c>
      <c r="AA335" s="9" t="b">
        <v>1</v>
      </c>
      <c r="AB335" s="9" t="b">
        <v>0</v>
      </c>
    </row>
    <row r="336" spans="1:28" ht="13.2" x14ac:dyDescent="0.25">
      <c r="A336" s="9" t="s">
        <v>1263</v>
      </c>
      <c r="B336" s="9" t="s">
        <v>1264</v>
      </c>
      <c r="C336" s="9">
        <v>9</v>
      </c>
      <c r="D336" s="9">
        <v>21</v>
      </c>
      <c r="E336" s="9">
        <v>2021</v>
      </c>
      <c r="F336" s="9">
        <v>2</v>
      </c>
      <c r="G336" s="9" t="s">
        <v>33</v>
      </c>
      <c r="H336" s="37">
        <v>0</v>
      </c>
      <c r="I336" s="9">
        <v>60</v>
      </c>
      <c r="J336" s="12" t="s">
        <v>1862</v>
      </c>
      <c r="O336" s="9" t="s">
        <v>492</v>
      </c>
      <c r="P336" s="28" t="s">
        <v>4113</v>
      </c>
      <c r="Q336" s="9" t="s">
        <v>1863</v>
      </c>
      <c r="R336" s="9" t="s">
        <v>94</v>
      </c>
      <c r="S336" s="37"/>
      <c r="T336" s="37"/>
      <c r="W336" s="9" t="s">
        <v>1864</v>
      </c>
      <c r="X336" s="9" t="s">
        <v>1865</v>
      </c>
      <c r="Y336" s="9" t="b">
        <v>1</v>
      </c>
      <c r="Z336" s="9" t="b">
        <v>0</v>
      </c>
      <c r="AA336" s="9" t="b">
        <v>1</v>
      </c>
      <c r="AB336" s="9" t="b">
        <v>1</v>
      </c>
    </row>
    <row r="337" spans="1:28" ht="13.2" x14ac:dyDescent="0.25">
      <c r="A337" s="9" t="s">
        <v>1866</v>
      </c>
      <c r="B337" s="9" t="s">
        <v>1867</v>
      </c>
      <c r="C337" s="9">
        <v>194</v>
      </c>
      <c r="D337" s="9">
        <v>1814</v>
      </c>
      <c r="E337" s="9">
        <v>2021</v>
      </c>
      <c r="F337" s="9">
        <v>2</v>
      </c>
      <c r="G337" s="9" t="s">
        <v>33</v>
      </c>
      <c r="H337" s="37">
        <v>0</v>
      </c>
      <c r="I337" s="9">
        <v>63</v>
      </c>
      <c r="J337" s="12" t="s">
        <v>1868</v>
      </c>
      <c r="O337" s="9" t="s">
        <v>492</v>
      </c>
      <c r="P337" s="28" t="s">
        <v>4113</v>
      </c>
      <c r="Q337" s="9" t="s">
        <v>1869</v>
      </c>
      <c r="R337" s="9" t="s">
        <v>1124</v>
      </c>
      <c r="S337" s="37">
        <f>VLOOKUP(J:J,[1]leaderboard_histograms_fixed_20!$B:$D,2,FALSE)</f>
        <v>2.5157894736842099</v>
      </c>
      <c r="T337" s="37">
        <f>VLOOKUP(J:J,[1]leaderboard_histograms_fixed_20!$B:$D,3,FALSE)</f>
        <v>1.57894736842105</v>
      </c>
      <c r="W337" s="9" t="s">
        <v>217</v>
      </c>
      <c r="X337" s="9" t="s">
        <v>1870</v>
      </c>
      <c r="Y337" s="9" t="b">
        <v>1</v>
      </c>
      <c r="Z337" s="9" t="b">
        <v>0</v>
      </c>
      <c r="AA337" s="9" t="b">
        <v>1</v>
      </c>
      <c r="AB337" s="9" t="b">
        <v>1</v>
      </c>
    </row>
    <row r="338" spans="1:28" ht="13.2" x14ac:dyDescent="0.25">
      <c r="A338" s="9" t="s">
        <v>1871</v>
      </c>
      <c r="B338" s="9" t="s">
        <v>1872</v>
      </c>
      <c r="C338" s="9">
        <v>31</v>
      </c>
      <c r="D338" s="9">
        <v>35</v>
      </c>
      <c r="E338" s="9">
        <v>2021</v>
      </c>
      <c r="F338" s="9">
        <v>1</v>
      </c>
      <c r="G338" s="9" t="s">
        <v>33</v>
      </c>
      <c r="H338" s="37">
        <v>0</v>
      </c>
      <c r="I338" s="9">
        <v>42</v>
      </c>
      <c r="J338" s="12" t="s">
        <v>1873</v>
      </c>
      <c r="O338" s="9" t="s">
        <v>492</v>
      </c>
      <c r="P338" s="28" t="s">
        <v>4113</v>
      </c>
      <c r="Q338" s="9" t="s">
        <v>1874</v>
      </c>
      <c r="R338" s="9" t="s">
        <v>884</v>
      </c>
      <c r="S338" s="37">
        <f>VLOOKUP(J:J,[1]leaderboard_histograms_fixed_20!$B:$D,2,FALSE)</f>
        <v>1.5993211280829001</v>
      </c>
      <c r="T338" s="37">
        <f>VLOOKUP(J:J,[1]leaderboard_histograms_fixed_20!$B:$D,3,FALSE)</f>
        <v>1.27544996400288</v>
      </c>
      <c r="W338" s="9" t="s">
        <v>1256</v>
      </c>
      <c r="X338" s="9" t="s">
        <v>498</v>
      </c>
      <c r="Y338" s="9" t="b">
        <v>0</v>
      </c>
      <c r="Z338" s="9" t="b">
        <v>0</v>
      </c>
      <c r="AA338" s="9" t="b">
        <v>1</v>
      </c>
      <c r="AB338" s="9" t="b">
        <v>1</v>
      </c>
    </row>
    <row r="339" spans="1:28" ht="13.2" x14ac:dyDescent="0.25">
      <c r="A339" s="9" t="s">
        <v>1875</v>
      </c>
      <c r="B339" s="9" t="s">
        <v>1876</v>
      </c>
      <c r="C339" s="9">
        <v>40</v>
      </c>
      <c r="D339" s="9">
        <v>477</v>
      </c>
      <c r="E339" s="9">
        <v>2021</v>
      </c>
      <c r="F339" s="9">
        <v>13</v>
      </c>
      <c r="G339" s="9" t="s">
        <v>33</v>
      </c>
      <c r="H339" s="37">
        <v>0</v>
      </c>
      <c r="I339" s="9">
        <v>39</v>
      </c>
      <c r="J339" s="12" t="s">
        <v>1877</v>
      </c>
      <c r="O339" s="9" t="s">
        <v>1214</v>
      </c>
      <c r="P339" s="9" t="s">
        <v>36</v>
      </c>
      <c r="Q339" s="9" t="s">
        <v>1878</v>
      </c>
      <c r="R339" s="9" t="s">
        <v>1415</v>
      </c>
      <c r="S339" s="37">
        <f>VLOOKUP(J:J,[1]leaderboard_histograms_fixed_20!$B:$D,2,FALSE)</f>
        <v>1.0538095139047701</v>
      </c>
      <c r="T339" s="37">
        <f>VLOOKUP(J:J,[1]leaderboard_histograms_fixed_20!$B:$D,3,FALSE)</f>
        <v>1.05940656169625</v>
      </c>
      <c r="W339" s="9" t="s">
        <v>1879</v>
      </c>
      <c r="X339" s="9" t="s">
        <v>1880</v>
      </c>
      <c r="Y339" s="9" t="b">
        <v>0</v>
      </c>
      <c r="Z339" s="9" t="b">
        <v>0</v>
      </c>
      <c r="AA339" s="9" t="b">
        <v>1</v>
      </c>
      <c r="AB339" s="9" t="b">
        <v>0</v>
      </c>
    </row>
    <row r="340" spans="1:28" ht="13.2" x14ac:dyDescent="0.25">
      <c r="A340" s="9" t="s">
        <v>1881</v>
      </c>
      <c r="B340" s="9" t="s">
        <v>1882</v>
      </c>
      <c r="C340" s="9">
        <v>151</v>
      </c>
      <c r="D340" s="9">
        <v>59</v>
      </c>
      <c r="E340" s="9">
        <v>2021</v>
      </c>
      <c r="F340" s="9">
        <v>2</v>
      </c>
      <c r="G340" s="9" t="s">
        <v>33</v>
      </c>
      <c r="H340" s="37">
        <v>0</v>
      </c>
      <c r="I340" s="9">
        <v>152</v>
      </c>
      <c r="J340" s="12" t="s">
        <v>1883</v>
      </c>
      <c r="O340" s="9" t="s">
        <v>492</v>
      </c>
      <c r="P340" s="28" t="s">
        <v>4113</v>
      </c>
      <c r="Q340" s="9" t="s">
        <v>1884</v>
      </c>
      <c r="R340" s="9" t="s">
        <v>759</v>
      </c>
      <c r="S340" s="37">
        <f>VLOOKUP(J:J,[1]leaderboard_histograms_fixed_20!$B:$D,2,FALSE)</f>
        <v>1.1652662409372401</v>
      </c>
      <c r="T340" s="37">
        <f>VLOOKUP(J:J,[1]leaderboard_histograms_fixed_20!$B:$D,3,FALSE)</f>
        <v>1.0608935128518899</v>
      </c>
      <c r="W340" s="9" t="s">
        <v>1885</v>
      </c>
      <c r="X340" s="9" t="s">
        <v>1114</v>
      </c>
      <c r="Y340" s="9" t="b">
        <v>1</v>
      </c>
      <c r="Z340" s="9" t="b">
        <v>0</v>
      </c>
      <c r="AA340" s="9" t="b">
        <v>1</v>
      </c>
      <c r="AB340" s="9" t="b">
        <v>0</v>
      </c>
    </row>
    <row r="341" spans="1:28" ht="13.2" x14ac:dyDescent="0.25">
      <c r="A341" s="9" t="s">
        <v>1886</v>
      </c>
      <c r="B341" s="9" t="s">
        <v>1887</v>
      </c>
      <c r="C341" s="9">
        <v>87</v>
      </c>
      <c r="D341" s="9">
        <v>403</v>
      </c>
      <c r="E341" s="9">
        <v>2021</v>
      </c>
      <c r="F341" s="9">
        <v>1</v>
      </c>
      <c r="G341" s="9" t="s">
        <v>33</v>
      </c>
      <c r="H341" s="37">
        <v>0</v>
      </c>
      <c r="I341" s="9">
        <v>54</v>
      </c>
      <c r="J341" s="12" t="s">
        <v>1888</v>
      </c>
      <c r="O341" s="9" t="s">
        <v>1016</v>
      </c>
      <c r="P341" s="28" t="s">
        <v>4113</v>
      </c>
      <c r="Q341" s="9" t="s">
        <v>1889</v>
      </c>
      <c r="R341" s="9" t="s">
        <v>1890</v>
      </c>
      <c r="S341" s="37">
        <f>VLOOKUP(J:J,[1]leaderboard_histograms_fixed_20!$B:$D,2,FALSE)</f>
        <v>1.3565217391304301</v>
      </c>
      <c r="T341" s="37">
        <f>VLOOKUP(J:J,[1]leaderboard_histograms_fixed_20!$B:$D,3,FALSE)</f>
        <v>1.2537313432835799</v>
      </c>
      <c r="W341" s="9" t="s">
        <v>1879</v>
      </c>
      <c r="X341" s="9" t="s">
        <v>1835</v>
      </c>
      <c r="Y341" s="9" t="b">
        <v>0</v>
      </c>
      <c r="Z341" s="9" t="b">
        <v>0</v>
      </c>
      <c r="AA341" s="9" t="b">
        <v>1</v>
      </c>
      <c r="AB341" s="9" t="b">
        <v>0</v>
      </c>
    </row>
    <row r="342" spans="1:28" ht="13.2" x14ac:dyDescent="0.25">
      <c r="A342" s="9" t="s">
        <v>1891</v>
      </c>
      <c r="B342" s="9" t="s">
        <v>1892</v>
      </c>
      <c r="C342" s="9">
        <v>56</v>
      </c>
      <c r="D342" s="9">
        <v>57</v>
      </c>
      <c r="E342" s="9">
        <v>2021</v>
      </c>
      <c r="F342" s="9">
        <v>1</v>
      </c>
      <c r="G342" s="9" t="s">
        <v>33</v>
      </c>
      <c r="H342" s="37">
        <v>0</v>
      </c>
      <c r="I342" s="9">
        <v>2</v>
      </c>
      <c r="J342" s="12" t="s">
        <v>1893</v>
      </c>
      <c r="O342" s="9" t="s">
        <v>492</v>
      </c>
      <c r="P342" s="28" t="s">
        <v>4113</v>
      </c>
      <c r="Q342" s="9" t="s">
        <v>1894</v>
      </c>
      <c r="R342" s="9" t="s">
        <v>1895</v>
      </c>
      <c r="S342" s="37"/>
      <c r="T342" s="37"/>
      <c r="W342" s="9" t="s">
        <v>1429</v>
      </c>
      <c r="X342" s="9" t="s">
        <v>1114</v>
      </c>
      <c r="Y342" s="9" t="b">
        <v>1</v>
      </c>
      <c r="Z342" s="9" t="b">
        <v>0</v>
      </c>
      <c r="AA342" s="9" t="b">
        <v>1</v>
      </c>
      <c r="AB342" s="9" t="b">
        <v>0</v>
      </c>
    </row>
    <row r="343" spans="1:28" ht="13.2" x14ac:dyDescent="0.25">
      <c r="A343" s="9" t="s">
        <v>1896</v>
      </c>
      <c r="B343" s="9" t="s">
        <v>1897</v>
      </c>
      <c r="C343" s="9">
        <v>229</v>
      </c>
      <c r="D343" s="9">
        <v>976</v>
      </c>
      <c r="E343" s="9">
        <v>2021</v>
      </c>
      <c r="F343" s="9">
        <v>2</v>
      </c>
      <c r="G343" s="9" t="s">
        <v>33</v>
      </c>
      <c r="H343" s="37">
        <v>0</v>
      </c>
      <c r="I343" s="9">
        <v>62</v>
      </c>
      <c r="J343" s="12" t="s">
        <v>1898</v>
      </c>
      <c r="O343" s="9" t="s">
        <v>492</v>
      </c>
      <c r="P343" s="28" t="s">
        <v>4113</v>
      </c>
      <c r="Q343" s="9" t="s">
        <v>1066</v>
      </c>
      <c r="R343" s="19" t="s">
        <v>1060</v>
      </c>
      <c r="S343" s="37">
        <f>VLOOKUP(J:J,[1]leaderboard_histograms_fixed_20!$B:$D,2,FALSE)</f>
        <v>4.4782429960329697</v>
      </c>
      <c r="T343" s="37">
        <f>VLOOKUP(J:J,[1]leaderboard_histograms_fixed_20!$B:$D,3,FALSE)</f>
        <v>4.0334833816365503</v>
      </c>
      <c r="W343" s="9" t="s">
        <v>1899</v>
      </c>
      <c r="X343" s="9" t="s">
        <v>1900</v>
      </c>
      <c r="Y343" s="9" t="b">
        <v>1</v>
      </c>
      <c r="Z343" s="9" t="b">
        <v>0</v>
      </c>
      <c r="AA343" s="9" t="b">
        <v>1</v>
      </c>
      <c r="AB343" s="9" t="b">
        <v>0</v>
      </c>
    </row>
    <row r="344" spans="1:28" ht="13.2" x14ac:dyDescent="0.25">
      <c r="A344" s="9" t="s">
        <v>1901</v>
      </c>
      <c r="B344" s="9" t="s">
        <v>1902</v>
      </c>
      <c r="C344" s="9">
        <v>67</v>
      </c>
      <c r="D344" s="9">
        <v>425</v>
      </c>
      <c r="E344" s="9">
        <v>2020</v>
      </c>
      <c r="F344" s="9">
        <v>1</v>
      </c>
      <c r="G344" s="9" t="s">
        <v>33</v>
      </c>
      <c r="H344" s="37">
        <v>0</v>
      </c>
      <c r="I344" s="9">
        <v>496</v>
      </c>
      <c r="J344" s="12" t="s">
        <v>1903</v>
      </c>
      <c r="O344" s="9" t="s">
        <v>492</v>
      </c>
      <c r="P344" s="28" t="s">
        <v>4113</v>
      </c>
      <c r="Q344" s="9" t="s">
        <v>1904</v>
      </c>
      <c r="R344" s="9" t="s">
        <v>326</v>
      </c>
      <c r="S344" s="37">
        <f>VLOOKUP(J:J,[1]leaderboard_histograms_fixed_20!$B:$D,2,FALSE)</f>
        <v>1.1340138490926399</v>
      </c>
      <c r="T344" s="37">
        <f>VLOOKUP(J:J,[1]leaderboard_histograms_fixed_20!$B:$D,3,FALSE)</f>
        <v>1.0700123915737201</v>
      </c>
      <c r="W344" s="9" t="s">
        <v>1905</v>
      </c>
      <c r="X344" s="9" t="s">
        <v>1906</v>
      </c>
      <c r="Y344" s="9" t="b">
        <v>1</v>
      </c>
      <c r="Z344" s="9" t="b">
        <v>0</v>
      </c>
      <c r="AA344" s="9" t="b">
        <v>1</v>
      </c>
      <c r="AB344" s="9" t="b">
        <v>0</v>
      </c>
    </row>
    <row r="345" spans="1:28" ht="13.2" x14ac:dyDescent="0.25">
      <c r="A345" s="9" t="s">
        <v>1907</v>
      </c>
      <c r="B345" s="9" t="s">
        <v>1908</v>
      </c>
      <c r="C345" s="9">
        <v>47</v>
      </c>
      <c r="D345" s="9">
        <v>67</v>
      </c>
      <c r="E345" s="9">
        <v>2020</v>
      </c>
      <c r="F345" s="9">
        <v>1</v>
      </c>
      <c r="G345" s="9" t="s">
        <v>33</v>
      </c>
      <c r="H345" s="37">
        <v>0</v>
      </c>
      <c r="I345" s="9">
        <v>496</v>
      </c>
      <c r="J345" s="12" t="s">
        <v>1909</v>
      </c>
      <c r="O345" s="9" t="s">
        <v>492</v>
      </c>
      <c r="P345" s="28" t="s">
        <v>4113</v>
      </c>
      <c r="Q345" s="9" t="s">
        <v>1910</v>
      </c>
      <c r="R345" s="9" t="s">
        <v>759</v>
      </c>
      <c r="S345" s="37">
        <f>VLOOKUP(J:J,[1]leaderboard_histograms_fixed_20!$B:$D,2,FALSE)</f>
        <v>1.13995780166783</v>
      </c>
      <c r="T345" s="37">
        <f>VLOOKUP(J:J,[1]leaderboard_histograms_fixed_20!$B:$D,3,FALSE)</f>
        <v>1.15428048222188</v>
      </c>
      <c r="V345" s="9" t="s">
        <v>1911</v>
      </c>
      <c r="W345" s="9" t="s">
        <v>1912</v>
      </c>
      <c r="X345" s="9" t="s">
        <v>1424</v>
      </c>
      <c r="Y345" s="9" t="b">
        <v>1</v>
      </c>
      <c r="Z345" s="9" t="b">
        <v>0</v>
      </c>
      <c r="AA345" s="9" t="b">
        <v>1</v>
      </c>
      <c r="AB345" s="9" t="b">
        <v>0</v>
      </c>
    </row>
    <row r="346" spans="1:28" ht="13.2" x14ac:dyDescent="0.25">
      <c r="A346" s="9" t="s">
        <v>1913</v>
      </c>
      <c r="B346" s="9" t="s">
        <v>1914</v>
      </c>
      <c r="C346" s="9">
        <v>23</v>
      </c>
      <c r="D346" s="9">
        <v>25</v>
      </c>
      <c r="E346" s="9">
        <v>2021</v>
      </c>
      <c r="F346" s="9">
        <v>2</v>
      </c>
      <c r="G346" s="9" t="s">
        <v>33</v>
      </c>
      <c r="H346" s="37">
        <v>0</v>
      </c>
      <c r="I346" s="9">
        <v>83</v>
      </c>
      <c r="J346" s="12" t="s">
        <v>1915</v>
      </c>
      <c r="O346" s="9" t="s">
        <v>492</v>
      </c>
      <c r="P346" s="28" t="s">
        <v>4113</v>
      </c>
      <c r="Q346" s="9" t="s">
        <v>1916</v>
      </c>
      <c r="R346" s="9" t="s">
        <v>531</v>
      </c>
      <c r="S346" s="37"/>
      <c r="T346" s="37"/>
      <c r="W346" s="9" t="s">
        <v>1917</v>
      </c>
      <c r="X346" s="9" t="s">
        <v>1918</v>
      </c>
      <c r="Y346" s="9" t="b">
        <v>0</v>
      </c>
      <c r="Z346" s="9" t="b">
        <v>0</v>
      </c>
      <c r="AA346" s="9" t="b">
        <v>1</v>
      </c>
      <c r="AB346" s="9" t="b">
        <v>0</v>
      </c>
    </row>
    <row r="347" spans="1:28" ht="13.2" x14ac:dyDescent="0.25">
      <c r="A347" s="9" t="s">
        <v>1919</v>
      </c>
      <c r="B347" s="9" t="s">
        <v>1920</v>
      </c>
      <c r="C347" s="9">
        <v>13</v>
      </c>
      <c r="D347" s="9">
        <v>13</v>
      </c>
      <c r="E347" s="9">
        <v>2021</v>
      </c>
      <c r="F347" s="9">
        <v>2</v>
      </c>
      <c r="G347" s="9" t="s">
        <v>33</v>
      </c>
      <c r="H347" s="37">
        <v>0</v>
      </c>
      <c r="I347" s="9">
        <v>46</v>
      </c>
      <c r="J347" s="12" t="s">
        <v>1921</v>
      </c>
      <c r="O347" s="9" t="s">
        <v>158</v>
      </c>
      <c r="P347" s="9" t="s">
        <v>36</v>
      </c>
      <c r="Q347" s="9" t="s">
        <v>1922</v>
      </c>
      <c r="R347" s="9" t="s">
        <v>311</v>
      </c>
      <c r="S347" s="37">
        <f>VLOOKUP(J:J,[1]leaderboard_histograms_fixed_20!$B:$D,2,FALSE)</f>
        <v>1.52131518519751</v>
      </c>
      <c r="T347" s="37">
        <f>VLOOKUP(J:J,[1]leaderboard_histograms_fixed_20!$B:$D,3,FALSE)</f>
        <v>1.4671673406508701</v>
      </c>
      <c r="W347" s="9" t="s">
        <v>1923</v>
      </c>
      <c r="X347" s="9" t="s">
        <v>303</v>
      </c>
      <c r="Y347" s="9" t="b">
        <v>0</v>
      </c>
      <c r="Z347" s="9" t="b">
        <v>0</v>
      </c>
      <c r="AA347" s="9" t="b">
        <v>1</v>
      </c>
      <c r="AB347" s="9" t="b">
        <v>0</v>
      </c>
    </row>
    <row r="348" spans="1:28" ht="13.2" x14ac:dyDescent="0.25">
      <c r="A348" s="9" t="s">
        <v>1924</v>
      </c>
      <c r="B348" s="9" t="s">
        <v>1925</v>
      </c>
      <c r="C348" s="9">
        <v>13</v>
      </c>
      <c r="D348" s="9">
        <v>42</v>
      </c>
      <c r="E348" s="9">
        <v>2021</v>
      </c>
      <c r="F348" s="9">
        <v>1</v>
      </c>
      <c r="G348" s="9" t="s">
        <v>33</v>
      </c>
      <c r="H348" s="37">
        <v>0</v>
      </c>
      <c r="I348" s="9">
        <v>62</v>
      </c>
      <c r="J348" s="12" t="s">
        <v>1926</v>
      </c>
      <c r="O348" s="9" t="s">
        <v>492</v>
      </c>
      <c r="P348" s="28" t="s">
        <v>4113</v>
      </c>
      <c r="Q348" s="9" t="s">
        <v>1927</v>
      </c>
      <c r="R348" s="9" t="s">
        <v>493</v>
      </c>
      <c r="S348" s="37"/>
      <c r="T348" s="37"/>
      <c r="W348" s="9" t="s">
        <v>122</v>
      </c>
      <c r="X348" s="9" t="s">
        <v>122</v>
      </c>
      <c r="Y348" s="9" t="b">
        <v>0</v>
      </c>
      <c r="Z348" s="9" t="b">
        <v>0</v>
      </c>
      <c r="AA348" s="9" t="b">
        <v>1</v>
      </c>
      <c r="AB348" s="9" t="b">
        <v>0</v>
      </c>
    </row>
    <row r="349" spans="1:28" ht="13.2" x14ac:dyDescent="0.25">
      <c r="A349" s="9" t="s">
        <v>1928</v>
      </c>
      <c r="B349" s="9" t="s">
        <v>1925</v>
      </c>
      <c r="C349" s="9">
        <v>28</v>
      </c>
      <c r="D349" s="9">
        <v>121</v>
      </c>
      <c r="E349" s="9">
        <v>2021</v>
      </c>
      <c r="F349" s="9">
        <v>1</v>
      </c>
      <c r="G349" s="9" t="s">
        <v>33</v>
      </c>
      <c r="H349" s="37">
        <v>0</v>
      </c>
      <c r="I349" s="9">
        <v>62</v>
      </c>
      <c r="J349" s="12" t="s">
        <v>1929</v>
      </c>
      <c r="O349" s="9" t="s">
        <v>492</v>
      </c>
      <c r="P349" s="28" t="s">
        <v>4113</v>
      </c>
      <c r="Q349" s="9" t="s">
        <v>1927</v>
      </c>
      <c r="R349" s="9" t="s">
        <v>493</v>
      </c>
      <c r="S349" s="37">
        <f>VLOOKUP(J:J,[1]leaderboard_histograms_fixed_20!$B:$D,2,FALSE)</f>
        <v>2.4703003337041101</v>
      </c>
      <c r="T349" s="37">
        <f>VLOOKUP(J:J,[1]leaderboard_histograms_fixed_20!$B:$D,3,FALSE)</f>
        <v>4.6080151766658703</v>
      </c>
      <c r="W349" s="9" t="s">
        <v>498</v>
      </c>
      <c r="X349" s="9" t="s">
        <v>498</v>
      </c>
      <c r="Y349" s="9" t="b">
        <v>0</v>
      </c>
      <c r="Z349" s="9" t="b">
        <v>0</v>
      </c>
      <c r="AA349" s="9" t="b">
        <v>1</v>
      </c>
      <c r="AB349" s="9" t="b">
        <v>0</v>
      </c>
    </row>
    <row r="350" spans="1:28" ht="13.2" x14ac:dyDescent="0.25">
      <c r="A350" s="9" t="s">
        <v>1930</v>
      </c>
      <c r="B350" s="9" t="s">
        <v>1931</v>
      </c>
      <c r="C350" s="9">
        <v>115</v>
      </c>
      <c r="D350" s="9">
        <v>1130</v>
      </c>
      <c r="E350" s="9">
        <v>2021</v>
      </c>
      <c r="F350" s="9">
        <v>1</v>
      </c>
      <c r="G350" s="9">
        <v>5300</v>
      </c>
      <c r="H350" s="9">
        <v>5300</v>
      </c>
      <c r="I350" s="9">
        <v>91</v>
      </c>
      <c r="J350" s="12" t="s">
        <v>1932</v>
      </c>
      <c r="O350" s="9" t="s">
        <v>492</v>
      </c>
      <c r="P350" s="28" t="s">
        <v>4113</v>
      </c>
      <c r="Q350" s="9" t="s">
        <v>1933</v>
      </c>
      <c r="R350" s="9" t="s">
        <v>60</v>
      </c>
      <c r="S350" s="37">
        <f>VLOOKUP(J:J,[1]leaderboard_histograms_fixed_20!$B:$D,2,FALSE)</f>
        <v>1.1642370476621</v>
      </c>
      <c r="T350" s="37">
        <f>VLOOKUP(J:J,[1]leaderboard_histograms_fixed_20!$B:$D,3,FALSE)</f>
        <v>1.0668501112239701</v>
      </c>
      <c r="W350" s="9" t="s">
        <v>1934</v>
      </c>
      <c r="X350" s="9" t="s">
        <v>1935</v>
      </c>
      <c r="Y350" s="9" t="b">
        <v>0</v>
      </c>
      <c r="Z350" s="9" t="b">
        <v>0</v>
      </c>
      <c r="AA350" s="9" t="b">
        <v>1</v>
      </c>
      <c r="AB350" s="9" t="b">
        <v>0</v>
      </c>
    </row>
    <row r="351" spans="1:28" ht="13.2" x14ac:dyDescent="0.25">
      <c r="A351" s="9" t="s">
        <v>1936</v>
      </c>
      <c r="B351" s="9" t="s">
        <v>1937</v>
      </c>
      <c r="C351" s="9">
        <v>30</v>
      </c>
      <c r="D351" s="9">
        <v>46</v>
      </c>
      <c r="E351" s="9">
        <v>2021</v>
      </c>
      <c r="F351" s="9">
        <v>1</v>
      </c>
      <c r="G351" s="9" t="s">
        <v>33</v>
      </c>
      <c r="H351" s="37">
        <v>0</v>
      </c>
      <c r="I351" s="9">
        <v>9</v>
      </c>
      <c r="J351" s="12" t="s">
        <v>1938</v>
      </c>
      <c r="K351" s="12" t="s">
        <v>1939</v>
      </c>
      <c r="O351" s="9" t="s">
        <v>158</v>
      </c>
      <c r="P351" s="9" t="s">
        <v>36</v>
      </c>
      <c r="Q351" s="9" t="s">
        <v>1940</v>
      </c>
      <c r="R351" s="9" t="s">
        <v>311</v>
      </c>
      <c r="S351" s="37"/>
      <c r="T351" s="37"/>
      <c r="V351" s="9" t="s">
        <v>1941</v>
      </c>
      <c r="W351" s="9"/>
      <c r="X351" s="9" t="s">
        <v>1942</v>
      </c>
      <c r="Y351" s="9" t="b">
        <v>1</v>
      </c>
      <c r="Z351" s="9" t="b">
        <v>1</v>
      </c>
      <c r="AA351" s="9" t="b">
        <v>1</v>
      </c>
      <c r="AB351" s="9" t="b">
        <v>0</v>
      </c>
    </row>
    <row r="352" spans="1:28" ht="13.2" x14ac:dyDescent="0.25">
      <c r="A352" s="9" t="s">
        <v>1943</v>
      </c>
      <c r="B352" s="9" t="s">
        <v>1944</v>
      </c>
      <c r="C352" s="9">
        <v>121</v>
      </c>
      <c r="D352" s="9">
        <v>986</v>
      </c>
      <c r="E352" s="9">
        <v>2021</v>
      </c>
      <c r="F352" s="9">
        <v>2</v>
      </c>
      <c r="G352" s="9" t="s">
        <v>33</v>
      </c>
      <c r="H352" s="37">
        <v>0</v>
      </c>
      <c r="I352" s="9">
        <v>37</v>
      </c>
      <c r="J352" s="12" t="s">
        <v>1945</v>
      </c>
      <c r="O352" s="9" t="s">
        <v>995</v>
      </c>
      <c r="P352" s="9" t="s">
        <v>36</v>
      </c>
      <c r="Q352" s="9" t="s">
        <v>1946</v>
      </c>
      <c r="R352" s="9" t="s">
        <v>311</v>
      </c>
      <c r="S352" s="37">
        <f>VLOOKUP(J:J,[1]leaderboard_histograms_fixed_20!$B:$D,2,FALSE)</f>
        <v>10.4233734175934</v>
      </c>
      <c r="T352" s="37">
        <f>VLOOKUP(J:J,[1]leaderboard_histograms_fixed_20!$B:$D,3,FALSE)</f>
        <v>1.7306823316764499</v>
      </c>
      <c r="W352" s="9" t="s">
        <v>1947</v>
      </c>
      <c r="X352" s="9" t="s">
        <v>376</v>
      </c>
      <c r="Y352" s="9" t="b">
        <v>0</v>
      </c>
      <c r="Z352" s="9" t="b">
        <v>0</v>
      </c>
      <c r="AA352" s="9" t="b">
        <v>1</v>
      </c>
      <c r="AB352" s="9" t="b">
        <v>0</v>
      </c>
    </row>
    <row r="353" spans="1:28" ht="13.2" x14ac:dyDescent="0.25">
      <c r="A353" s="9" t="s">
        <v>1948</v>
      </c>
      <c r="B353" s="9" t="s">
        <v>1949</v>
      </c>
      <c r="C353" s="9">
        <v>170</v>
      </c>
      <c r="D353" s="9">
        <v>1864</v>
      </c>
      <c r="E353" s="9">
        <v>2021</v>
      </c>
      <c r="F353" s="9">
        <v>2</v>
      </c>
      <c r="G353" s="9" t="s">
        <v>33</v>
      </c>
      <c r="H353" s="37">
        <v>0</v>
      </c>
      <c r="I353" s="9">
        <v>59</v>
      </c>
      <c r="J353" s="26" t="s">
        <v>1950</v>
      </c>
      <c r="O353" s="9" t="s">
        <v>1951</v>
      </c>
      <c r="P353" s="28" t="s">
        <v>4113</v>
      </c>
      <c r="Q353" s="9" t="s">
        <v>1952</v>
      </c>
      <c r="R353" s="9" t="s">
        <v>311</v>
      </c>
      <c r="S353" s="37">
        <f>VLOOKUP(J:J,[1]leaderboard_histograms_fixed_20!$B:$D,2,FALSE)</f>
        <v>1.12923462986198</v>
      </c>
      <c r="T353" s="37">
        <f>VLOOKUP(J:J,[1]leaderboard_histograms_fixed_20!$B:$D,3,FALSE)</f>
        <v>1.10645604395604</v>
      </c>
      <c r="W353" s="9" t="s">
        <v>1429</v>
      </c>
      <c r="X353" s="9" t="s">
        <v>282</v>
      </c>
      <c r="Y353" s="9" t="b">
        <v>0</v>
      </c>
      <c r="Z353" s="9" t="b">
        <v>1</v>
      </c>
      <c r="AA353" s="9" t="b">
        <v>1</v>
      </c>
      <c r="AB353" s="9" t="b">
        <v>0</v>
      </c>
    </row>
    <row r="354" spans="1:28" ht="13.2" x14ac:dyDescent="0.25">
      <c r="A354" s="9" t="s">
        <v>1953</v>
      </c>
      <c r="B354" s="9" t="s">
        <v>1954</v>
      </c>
      <c r="C354" s="9">
        <v>196</v>
      </c>
      <c r="D354" s="9">
        <v>1205</v>
      </c>
      <c r="E354" s="9">
        <v>2021</v>
      </c>
      <c r="F354" s="9">
        <v>2</v>
      </c>
      <c r="G354" s="9" t="s">
        <v>33</v>
      </c>
      <c r="H354" s="37">
        <v>0</v>
      </c>
      <c r="I354" s="9">
        <v>91</v>
      </c>
      <c r="J354" s="12" t="s">
        <v>1955</v>
      </c>
      <c r="O354" s="9" t="s">
        <v>1777</v>
      </c>
      <c r="P354" s="28" t="s">
        <v>4113</v>
      </c>
      <c r="Q354" s="9" t="s">
        <v>1956</v>
      </c>
      <c r="R354" s="9" t="s">
        <v>311</v>
      </c>
      <c r="S354" s="37">
        <f>VLOOKUP(J:J,[1]leaderboard_histograms_fixed_20!$B:$D,2,FALSE)</f>
        <v>1.3999307416115301</v>
      </c>
      <c r="T354" s="37">
        <f>VLOOKUP(J:J,[1]leaderboard_histograms_fixed_20!$B:$D,3,FALSE)</f>
        <v>1.1838779284833501</v>
      </c>
      <c r="W354" s="9" t="s">
        <v>1957</v>
      </c>
      <c r="X354" s="9" t="s">
        <v>1935</v>
      </c>
      <c r="Y354" s="9" t="b">
        <v>0</v>
      </c>
      <c r="Z354" s="9" t="b">
        <v>0</v>
      </c>
      <c r="AA354" s="9" t="b">
        <v>1</v>
      </c>
      <c r="AB354" s="9" t="b">
        <v>0</v>
      </c>
    </row>
    <row r="355" spans="1:28" ht="13.2" x14ac:dyDescent="0.25">
      <c r="A355" s="9" t="s">
        <v>1958</v>
      </c>
      <c r="B355" s="9" t="s">
        <v>1959</v>
      </c>
      <c r="C355" s="9">
        <v>64</v>
      </c>
      <c r="D355" s="9">
        <v>242</v>
      </c>
      <c r="E355" s="9">
        <v>2021</v>
      </c>
      <c r="F355" s="9">
        <v>1</v>
      </c>
      <c r="G355" s="9" t="s">
        <v>33</v>
      </c>
      <c r="H355" s="37">
        <v>0</v>
      </c>
      <c r="I355" s="9">
        <v>20</v>
      </c>
      <c r="J355" s="26" t="s">
        <v>1960</v>
      </c>
      <c r="O355" s="9" t="s">
        <v>59</v>
      </c>
      <c r="P355" s="28" t="s">
        <v>4113</v>
      </c>
      <c r="Q355" s="9" t="s">
        <v>1961</v>
      </c>
      <c r="R355" s="9" t="s">
        <v>1962</v>
      </c>
      <c r="S355" s="37"/>
      <c r="T355" s="37"/>
      <c r="W355" s="9" t="s">
        <v>1963</v>
      </c>
      <c r="X355" s="9" t="s">
        <v>1964</v>
      </c>
      <c r="Y355" s="9" t="b">
        <v>1</v>
      </c>
      <c r="Z355" s="9" t="b">
        <v>1</v>
      </c>
      <c r="AA355" s="9" t="b">
        <v>1</v>
      </c>
      <c r="AB355" s="9" t="b">
        <v>0</v>
      </c>
    </row>
    <row r="356" spans="1:28" ht="13.2" x14ac:dyDescent="0.25">
      <c r="A356" s="9" t="s">
        <v>1965</v>
      </c>
      <c r="B356" s="9" t="s">
        <v>1966</v>
      </c>
      <c r="C356" s="9">
        <v>54</v>
      </c>
      <c r="D356" s="9">
        <v>13</v>
      </c>
      <c r="E356" s="9">
        <v>2021</v>
      </c>
      <c r="F356" s="9">
        <v>2</v>
      </c>
      <c r="G356" s="9" t="s">
        <v>33</v>
      </c>
      <c r="H356" s="37">
        <v>0</v>
      </c>
      <c r="I356" s="9">
        <v>14</v>
      </c>
      <c r="J356" s="12" t="s">
        <v>1967</v>
      </c>
      <c r="O356" s="9" t="s">
        <v>492</v>
      </c>
      <c r="P356" s="28" t="s">
        <v>4113</v>
      </c>
      <c r="Q356" s="9" t="s">
        <v>1968</v>
      </c>
      <c r="R356" s="9" t="s">
        <v>311</v>
      </c>
      <c r="S356" s="37"/>
      <c r="T356" s="37"/>
      <c r="W356" s="9" t="s">
        <v>1969</v>
      </c>
      <c r="X356" s="9" t="s">
        <v>1970</v>
      </c>
      <c r="Y356" s="9" t="b">
        <v>0</v>
      </c>
      <c r="Z356" s="9" t="b">
        <v>1</v>
      </c>
      <c r="AA356" s="9" t="b">
        <v>1</v>
      </c>
      <c r="AB356" s="9" t="b">
        <v>0</v>
      </c>
    </row>
    <row r="357" spans="1:28" ht="13.2" x14ac:dyDescent="0.25">
      <c r="A357" s="9" t="s">
        <v>1971</v>
      </c>
      <c r="B357" s="9" t="s">
        <v>1972</v>
      </c>
      <c r="C357" s="9">
        <v>74</v>
      </c>
      <c r="D357" s="9">
        <v>233</v>
      </c>
      <c r="E357" s="9">
        <v>2021</v>
      </c>
      <c r="F357" s="9">
        <v>8</v>
      </c>
      <c r="G357" s="9" t="s">
        <v>33</v>
      </c>
      <c r="H357" s="37">
        <v>0</v>
      </c>
      <c r="I357" s="9">
        <v>117</v>
      </c>
      <c r="J357" s="12" t="s">
        <v>1973</v>
      </c>
      <c r="O357" s="9" t="s">
        <v>158</v>
      </c>
      <c r="P357" s="9" t="s">
        <v>36</v>
      </c>
      <c r="Q357" s="9" t="s">
        <v>1974</v>
      </c>
      <c r="S357" s="37"/>
      <c r="T357" s="37"/>
      <c r="W357" s="17" t="s">
        <v>1975</v>
      </c>
      <c r="X357" s="9" t="s">
        <v>1976</v>
      </c>
      <c r="Y357" s="9" t="b">
        <v>0</v>
      </c>
      <c r="Z357" s="9" t="b">
        <v>1</v>
      </c>
      <c r="AA357" s="9" t="b">
        <v>1</v>
      </c>
      <c r="AB357" s="9" t="b">
        <v>0</v>
      </c>
    </row>
    <row r="358" spans="1:28" ht="13.2" x14ac:dyDescent="0.25">
      <c r="A358" s="9" t="s">
        <v>1977</v>
      </c>
      <c r="B358" s="9" t="s">
        <v>1978</v>
      </c>
      <c r="C358" s="9">
        <v>37</v>
      </c>
      <c r="D358" s="9">
        <v>100</v>
      </c>
      <c r="E358" s="9">
        <v>2021</v>
      </c>
      <c r="F358" s="9">
        <v>3</v>
      </c>
      <c r="G358" s="9" t="s">
        <v>33</v>
      </c>
      <c r="H358" s="37">
        <v>0</v>
      </c>
      <c r="I358" s="9">
        <v>108</v>
      </c>
      <c r="J358" s="12" t="s">
        <v>1979</v>
      </c>
      <c r="O358" s="9" t="s">
        <v>158</v>
      </c>
      <c r="P358" s="9" t="s">
        <v>36</v>
      </c>
      <c r="Q358" s="9" t="s">
        <v>1980</v>
      </c>
      <c r="R358" s="9" t="s">
        <v>225</v>
      </c>
      <c r="S358" s="37">
        <f>VLOOKUP(J:J,[1]leaderboard_histograms_fixed_20!$B:$D,2,FALSE)</f>
        <v>1.3343558282208501</v>
      </c>
      <c r="T358" s="37">
        <f>VLOOKUP(J:J,[1]leaderboard_histograms_fixed_20!$B:$D,3,FALSE)</f>
        <v>1.41463414634146</v>
      </c>
      <c r="W358" s="9" t="s">
        <v>565</v>
      </c>
      <c r="X358" s="9" t="s">
        <v>565</v>
      </c>
      <c r="Y358" s="9" t="b">
        <v>0</v>
      </c>
      <c r="Z358" s="9" t="b">
        <v>1</v>
      </c>
      <c r="AA358" s="9" t="b">
        <v>1</v>
      </c>
      <c r="AB358" s="9" t="b">
        <v>0</v>
      </c>
    </row>
    <row r="359" spans="1:28" ht="13.2" x14ac:dyDescent="0.25">
      <c r="A359" s="9" t="s">
        <v>1981</v>
      </c>
      <c r="B359" s="9" t="s">
        <v>1982</v>
      </c>
      <c r="C359" s="9">
        <v>115</v>
      </c>
      <c r="D359" s="9">
        <v>674</v>
      </c>
      <c r="E359" s="9">
        <v>2021</v>
      </c>
      <c r="F359" s="9">
        <v>2</v>
      </c>
      <c r="G359" s="9" t="s">
        <v>33</v>
      </c>
      <c r="H359" s="37">
        <v>0</v>
      </c>
      <c r="I359" s="9">
        <v>74</v>
      </c>
      <c r="J359" s="12" t="s">
        <v>1983</v>
      </c>
      <c r="O359" s="9" t="s">
        <v>59</v>
      </c>
      <c r="P359" s="28" t="s">
        <v>4113</v>
      </c>
      <c r="Q359" s="9" t="s">
        <v>1984</v>
      </c>
      <c r="R359" s="9" t="s">
        <v>94</v>
      </c>
      <c r="S359" s="37">
        <f>VLOOKUP(J:J,[1]leaderboard_histograms_fixed_20!$B:$D,2,FALSE)</f>
        <v>2.2745477230193298</v>
      </c>
      <c r="T359" s="37">
        <f>VLOOKUP(J:J,[1]leaderboard_histograms_fixed_20!$B:$D,3,FALSE)</f>
        <v>1.57330006238303</v>
      </c>
      <c r="W359" s="9" t="s">
        <v>1985</v>
      </c>
      <c r="X359" s="9" t="s">
        <v>1986</v>
      </c>
      <c r="Y359" s="9" t="b">
        <v>1</v>
      </c>
      <c r="Z359" s="9" t="b">
        <v>0</v>
      </c>
      <c r="AA359" s="9" t="b">
        <v>1</v>
      </c>
      <c r="AB359" s="9" t="b">
        <v>0</v>
      </c>
    </row>
    <row r="360" spans="1:28" ht="13.2" x14ac:dyDescent="0.25">
      <c r="A360" s="9" t="s">
        <v>1987</v>
      </c>
      <c r="B360" s="9" t="s">
        <v>1988</v>
      </c>
      <c r="C360" s="9">
        <v>55</v>
      </c>
      <c r="D360" s="9">
        <v>203</v>
      </c>
      <c r="E360" s="9">
        <v>2021</v>
      </c>
      <c r="F360" s="9">
        <v>3</v>
      </c>
      <c r="G360" s="9" t="s">
        <v>33</v>
      </c>
      <c r="H360" s="37">
        <v>0</v>
      </c>
      <c r="I360" s="9">
        <v>71</v>
      </c>
      <c r="J360" s="12" t="s">
        <v>1989</v>
      </c>
      <c r="O360" s="9" t="s">
        <v>59</v>
      </c>
      <c r="P360" s="28" t="s">
        <v>4113</v>
      </c>
      <c r="Q360" s="9" t="s">
        <v>1990</v>
      </c>
      <c r="R360" s="9" t="s">
        <v>326</v>
      </c>
      <c r="S360" s="37"/>
      <c r="T360" s="37"/>
      <c r="W360" s="17" t="s">
        <v>376</v>
      </c>
      <c r="X360" s="9" t="s">
        <v>1991</v>
      </c>
      <c r="Y360" s="9" t="b">
        <v>1</v>
      </c>
      <c r="Z360" s="9" t="b">
        <v>1</v>
      </c>
      <c r="AA360" s="9" t="b">
        <v>1</v>
      </c>
      <c r="AB360" s="9" t="b">
        <v>0</v>
      </c>
    </row>
    <row r="361" spans="1:28" ht="13.2" x14ac:dyDescent="0.25">
      <c r="A361" s="9" t="s">
        <v>1992</v>
      </c>
      <c r="B361" s="9" t="s">
        <v>1993</v>
      </c>
      <c r="C361" s="9">
        <v>73</v>
      </c>
      <c r="D361" s="9">
        <v>85</v>
      </c>
      <c r="E361" s="9">
        <v>2021</v>
      </c>
      <c r="F361" s="9">
        <v>3</v>
      </c>
      <c r="G361" s="9" t="s">
        <v>33</v>
      </c>
      <c r="H361" s="37">
        <v>0</v>
      </c>
      <c r="I361" s="9">
        <v>148</v>
      </c>
      <c r="J361" s="12" t="s">
        <v>1994</v>
      </c>
      <c r="O361" s="9" t="s">
        <v>1995</v>
      </c>
      <c r="P361" s="28" t="s">
        <v>4113</v>
      </c>
      <c r="Q361" s="9" t="s">
        <v>1996</v>
      </c>
      <c r="R361" s="9" t="s">
        <v>1997</v>
      </c>
      <c r="S361" s="37">
        <f>VLOOKUP(J:J,[1]leaderboard_histograms_fixed_20!$B:$D,2,FALSE)</f>
        <v>1.1905379083832299</v>
      </c>
      <c r="T361" s="37">
        <f>VLOOKUP(J:J,[1]leaderboard_histograms_fixed_20!$B:$D,3,FALSE)</f>
        <v>1.15656310362908</v>
      </c>
      <c r="W361" s="9" t="s">
        <v>1935</v>
      </c>
      <c r="X361" s="9" t="s">
        <v>1935</v>
      </c>
      <c r="Y361" s="9" t="b">
        <v>0</v>
      </c>
      <c r="Z361" s="9" t="b">
        <v>0</v>
      </c>
      <c r="AA361" s="9" t="b">
        <v>1</v>
      </c>
      <c r="AB361" s="9" t="b">
        <v>1</v>
      </c>
    </row>
    <row r="362" spans="1:28" ht="13.2" x14ac:dyDescent="0.25">
      <c r="A362" s="9" t="s">
        <v>1998</v>
      </c>
      <c r="B362" s="9" t="s">
        <v>1838</v>
      </c>
      <c r="C362" s="9">
        <v>324</v>
      </c>
      <c r="D362" s="9">
        <v>1458</v>
      </c>
      <c r="E362" s="9">
        <v>2021</v>
      </c>
      <c r="F362" s="9">
        <v>2</v>
      </c>
      <c r="G362" s="9" t="s">
        <v>33</v>
      </c>
      <c r="H362" s="37">
        <v>0</v>
      </c>
      <c r="I362" s="9">
        <v>62</v>
      </c>
      <c r="J362" s="12" t="s">
        <v>1999</v>
      </c>
      <c r="O362" s="9" t="s">
        <v>492</v>
      </c>
      <c r="P362" s="28" t="s">
        <v>4113</v>
      </c>
      <c r="Q362" s="9" t="s">
        <v>1841</v>
      </c>
      <c r="R362" s="9" t="s">
        <v>94</v>
      </c>
      <c r="S362" s="37"/>
      <c r="T362" s="37"/>
      <c r="V362" s="9" t="s">
        <v>1842</v>
      </c>
      <c r="W362" s="9" t="s">
        <v>498</v>
      </c>
      <c r="X362" s="9" t="s">
        <v>2000</v>
      </c>
      <c r="Y362" s="9" t="b">
        <v>1</v>
      </c>
      <c r="Z362" s="9" t="b">
        <v>0</v>
      </c>
      <c r="AA362" s="9" t="b">
        <v>1</v>
      </c>
      <c r="AB362" s="9" t="b">
        <v>0</v>
      </c>
    </row>
    <row r="363" spans="1:28" ht="13.2" x14ac:dyDescent="0.25">
      <c r="A363" s="9" t="s">
        <v>2001</v>
      </c>
      <c r="B363" s="9" t="s">
        <v>2001</v>
      </c>
      <c r="C363" s="9">
        <v>198</v>
      </c>
      <c r="D363" s="9">
        <v>2572</v>
      </c>
      <c r="E363" s="9">
        <v>2021</v>
      </c>
      <c r="F363" s="9">
        <v>2</v>
      </c>
      <c r="G363" s="9">
        <v>20000</v>
      </c>
      <c r="H363" s="9">
        <v>20000</v>
      </c>
      <c r="I363" s="9">
        <v>86</v>
      </c>
      <c r="J363" s="12" t="s">
        <v>2002</v>
      </c>
      <c r="L363" s="12" t="s">
        <v>2003</v>
      </c>
      <c r="O363" s="9" t="s">
        <v>2004</v>
      </c>
      <c r="P363" s="9" t="s">
        <v>36</v>
      </c>
      <c r="Q363" s="9" t="s">
        <v>2005</v>
      </c>
      <c r="R363" s="9" t="s">
        <v>326</v>
      </c>
      <c r="S363" s="37"/>
      <c r="T363" s="37"/>
      <c r="W363" s="17" t="s">
        <v>2006</v>
      </c>
      <c r="X363" s="9" t="s">
        <v>2007</v>
      </c>
      <c r="Y363" s="9" t="b">
        <v>0</v>
      </c>
      <c r="Z363" s="9" t="b">
        <v>1</v>
      </c>
      <c r="AA363" s="9" t="b">
        <v>1</v>
      </c>
      <c r="AB363" s="9" t="b">
        <v>0</v>
      </c>
    </row>
    <row r="364" spans="1:28" ht="13.2" x14ac:dyDescent="0.25">
      <c r="A364" s="9" t="s">
        <v>2008</v>
      </c>
      <c r="B364" s="9" t="s">
        <v>2009</v>
      </c>
      <c r="C364" s="9">
        <v>128</v>
      </c>
      <c r="D364" s="9">
        <v>517</v>
      </c>
      <c r="E364" s="9">
        <v>2021</v>
      </c>
      <c r="F364" s="9">
        <v>2</v>
      </c>
      <c r="G364" s="9" t="s">
        <v>33</v>
      </c>
      <c r="H364" s="37">
        <v>0</v>
      </c>
      <c r="I364" s="9">
        <v>26</v>
      </c>
      <c r="J364" s="12" t="s">
        <v>2010</v>
      </c>
      <c r="O364" s="9" t="s">
        <v>492</v>
      </c>
      <c r="P364" s="28" t="s">
        <v>4113</v>
      </c>
      <c r="Q364" s="9" t="s">
        <v>2011</v>
      </c>
      <c r="R364" s="9" t="s">
        <v>1309</v>
      </c>
      <c r="S364" s="37">
        <f>VLOOKUP(J:J,[1]leaderboard_histograms_fixed_20!$B:$D,2,FALSE)</f>
        <v>1.2605434115399401</v>
      </c>
      <c r="T364" s="37">
        <f>VLOOKUP(J:J,[1]leaderboard_histograms_fixed_20!$B:$D,3,FALSE)</f>
        <v>1.2604970459328499</v>
      </c>
      <c r="W364" s="9" t="s">
        <v>498</v>
      </c>
      <c r="X364" s="9" t="s">
        <v>498</v>
      </c>
      <c r="Y364" s="9" t="b">
        <v>0</v>
      </c>
      <c r="Z364" s="9" t="b">
        <v>0</v>
      </c>
      <c r="AA364" s="9" t="b">
        <v>1</v>
      </c>
      <c r="AB364" s="9" t="b">
        <v>0</v>
      </c>
    </row>
    <row r="365" spans="1:28" ht="13.2" x14ac:dyDescent="0.25">
      <c r="A365" s="9" t="s">
        <v>2012</v>
      </c>
      <c r="B365" s="9" t="s">
        <v>2013</v>
      </c>
      <c r="C365" s="9">
        <v>127</v>
      </c>
      <c r="D365" s="9">
        <v>781</v>
      </c>
      <c r="E365" s="9">
        <v>2021</v>
      </c>
      <c r="F365" s="9">
        <v>2</v>
      </c>
      <c r="G365" s="9" t="s">
        <v>33</v>
      </c>
      <c r="H365" s="37">
        <v>0</v>
      </c>
      <c r="I365" s="9">
        <v>81</v>
      </c>
      <c r="J365" s="12" t="s">
        <v>2014</v>
      </c>
      <c r="O365" s="9" t="s">
        <v>492</v>
      </c>
      <c r="P365" s="28" t="s">
        <v>4113</v>
      </c>
      <c r="Q365" s="9" t="s">
        <v>2015</v>
      </c>
      <c r="R365" s="9" t="s">
        <v>94</v>
      </c>
      <c r="S365" s="37">
        <f>VLOOKUP(J:J,[1]leaderboard_histograms_fixed_20!$B:$D,2,FALSE)</f>
        <v>1.23630743375048</v>
      </c>
      <c r="T365" s="37">
        <f>VLOOKUP(J:J,[1]leaderboard_histograms_fixed_20!$B:$D,3,FALSE)</f>
        <v>1.12804293655357</v>
      </c>
      <c r="W365" s="9" t="s">
        <v>1835</v>
      </c>
      <c r="X365" s="9" t="s">
        <v>1835</v>
      </c>
      <c r="Y365" s="9" t="b">
        <v>0</v>
      </c>
      <c r="Z365" s="9" t="b">
        <v>0</v>
      </c>
      <c r="AA365" s="9" t="b">
        <v>1</v>
      </c>
      <c r="AB365" s="9" t="b">
        <v>1</v>
      </c>
    </row>
    <row r="366" spans="1:28" ht="13.2" x14ac:dyDescent="0.25">
      <c r="A366" s="9" t="s">
        <v>2016</v>
      </c>
      <c r="B366" s="9" t="s">
        <v>2017</v>
      </c>
      <c r="C366" s="9">
        <v>55</v>
      </c>
      <c r="D366" s="9">
        <v>210</v>
      </c>
      <c r="E366" s="9">
        <v>2021</v>
      </c>
      <c r="F366" s="9">
        <v>1</v>
      </c>
      <c r="G366" s="9" t="s">
        <v>33</v>
      </c>
      <c r="H366" s="37">
        <v>0</v>
      </c>
      <c r="I366" s="9">
        <v>110</v>
      </c>
      <c r="J366" s="12" t="s">
        <v>2018</v>
      </c>
      <c r="O366" s="9" t="s">
        <v>492</v>
      </c>
      <c r="P366" s="28" t="s">
        <v>4113</v>
      </c>
      <c r="Q366" s="9" t="s">
        <v>2019</v>
      </c>
      <c r="R366" s="9" t="s">
        <v>94</v>
      </c>
      <c r="S366" s="37">
        <f>VLOOKUP(J:J,[1]leaderboard_histograms_fixed_20!$B:$D,2,FALSE)</f>
        <v>1.2010269963145299</v>
      </c>
      <c r="T366" s="37">
        <f>VLOOKUP(J:J,[1]leaderboard_histograms_fixed_20!$B:$D,3,FALSE)</f>
        <v>1.13087838630233</v>
      </c>
      <c r="W366" s="9" t="s">
        <v>2020</v>
      </c>
      <c r="X366" s="9" t="s">
        <v>2021</v>
      </c>
      <c r="Y366" s="9" t="b">
        <v>1</v>
      </c>
      <c r="Z366" s="9" t="b">
        <v>0</v>
      </c>
      <c r="AA366" s="9" t="b">
        <v>1</v>
      </c>
      <c r="AB366" s="9" t="b">
        <v>0</v>
      </c>
    </row>
    <row r="367" spans="1:28" ht="13.2" x14ac:dyDescent="0.25">
      <c r="A367" s="9" t="s">
        <v>2022</v>
      </c>
      <c r="B367" s="9" t="s">
        <v>2023</v>
      </c>
      <c r="C367" s="9">
        <v>36</v>
      </c>
      <c r="D367" s="9">
        <v>96</v>
      </c>
      <c r="E367" s="9">
        <v>2021</v>
      </c>
      <c r="F367" s="9">
        <v>1</v>
      </c>
      <c r="G367" s="9" t="s">
        <v>33</v>
      </c>
      <c r="H367" s="37">
        <v>0</v>
      </c>
      <c r="I367" s="9">
        <v>67</v>
      </c>
      <c r="J367" s="12" t="s">
        <v>2024</v>
      </c>
      <c r="O367" s="9" t="s">
        <v>1284</v>
      </c>
      <c r="P367" s="9" t="s">
        <v>36</v>
      </c>
      <c r="Q367" s="9" t="s">
        <v>1285</v>
      </c>
      <c r="R367" s="9" t="s">
        <v>1286</v>
      </c>
      <c r="S367" s="37"/>
      <c r="T367" s="37"/>
      <c r="W367" s="9" t="s">
        <v>2025</v>
      </c>
      <c r="X367" s="9" t="s">
        <v>2026</v>
      </c>
      <c r="Y367" s="9" t="b">
        <v>1</v>
      </c>
      <c r="Z367" s="9" t="b">
        <v>0</v>
      </c>
      <c r="AA367" s="9" t="b">
        <v>1</v>
      </c>
      <c r="AB367" s="9" t="b">
        <v>0</v>
      </c>
    </row>
    <row r="368" spans="1:28" ht="13.2" x14ac:dyDescent="0.25">
      <c r="A368" s="9" t="s">
        <v>2027</v>
      </c>
      <c r="B368" s="9" t="s">
        <v>2028</v>
      </c>
      <c r="C368" s="9">
        <v>33</v>
      </c>
      <c r="D368" s="9">
        <v>388</v>
      </c>
      <c r="E368" s="9">
        <v>2021</v>
      </c>
      <c r="F368" s="9">
        <v>6</v>
      </c>
      <c r="G368" s="9" t="s">
        <v>33</v>
      </c>
      <c r="H368" s="37">
        <v>0</v>
      </c>
      <c r="I368" s="9">
        <v>77</v>
      </c>
      <c r="J368" s="12" t="s">
        <v>2029</v>
      </c>
      <c r="P368" s="9" t="s">
        <v>36</v>
      </c>
      <c r="Q368" s="9" t="s">
        <v>2030</v>
      </c>
      <c r="R368" s="9" t="s">
        <v>326</v>
      </c>
      <c r="S368" s="37">
        <f>VLOOKUP(J:J,[1]leaderboard_histograms_fixed_20!$B:$D,2,FALSE)</f>
        <v>1.38565022421524</v>
      </c>
      <c r="T368" s="37">
        <f>VLOOKUP(J:J,[1]leaderboard_histograms_fixed_20!$B:$D,3,FALSE)</f>
        <v>1.3130311614730801</v>
      </c>
      <c r="W368" s="9" t="s">
        <v>2031</v>
      </c>
      <c r="X368" s="9" t="s">
        <v>2032</v>
      </c>
      <c r="Y368" s="9" t="b">
        <v>1</v>
      </c>
      <c r="Z368" s="9" t="b">
        <v>0</v>
      </c>
      <c r="AA368" s="9" t="b">
        <v>1</v>
      </c>
      <c r="AB368" s="9" t="b">
        <v>0</v>
      </c>
    </row>
    <row r="369" spans="1:28" ht="13.2" x14ac:dyDescent="0.25">
      <c r="A369" s="9" t="s">
        <v>2033</v>
      </c>
      <c r="B369" s="9" t="s">
        <v>2034</v>
      </c>
      <c r="C369" s="9">
        <v>71</v>
      </c>
      <c r="D369" s="9">
        <v>195</v>
      </c>
      <c r="E369" s="9">
        <v>2021</v>
      </c>
      <c r="F369" s="9">
        <v>3</v>
      </c>
      <c r="G369" s="9" t="s">
        <v>33</v>
      </c>
      <c r="H369" s="37">
        <v>0</v>
      </c>
      <c r="I369" s="9">
        <v>64</v>
      </c>
      <c r="J369" s="12" t="s">
        <v>2035</v>
      </c>
      <c r="O369" s="9" t="s">
        <v>492</v>
      </c>
      <c r="P369" s="28" t="s">
        <v>4113</v>
      </c>
      <c r="Q369" s="9" t="s">
        <v>2036</v>
      </c>
      <c r="R369" s="9" t="s">
        <v>1415</v>
      </c>
      <c r="S369" s="37">
        <f>VLOOKUP(J:J,[1]leaderboard_histograms_fixed_20!$B:$D,2,FALSE)</f>
        <v>2.0338983050847399</v>
      </c>
      <c r="T369" s="37">
        <f>VLOOKUP(J:J,[1]leaderboard_histograms_fixed_20!$B:$D,3,FALSE)</f>
        <v>1.9047619047619</v>
      </c>
      <c r="W369" s="9" t="s">
        <v>2037</v>
      </c>
      <c r="X369" s="9" t="s">
        <v>2038</v>
      </c>
      <c r="Y369" s="9" t="b">
        <v>1</v>
      </c>
      <c r="Z369" s="9" t="b">
        <v>1</v>
      </c>
      <c r="AA369" s="9" t="b">
        <v>1</v>
      </c>
      <c r="AB369" s="9" t="b">
        <v>0</v>
      </c>
    </row>
    <row r="370" spans="1:28" ht="13.2" x14ac:dyDescent="0.25">
      <c r="A370" s="9" t="s">
        <v>2039</v>
      </c>
      <c r="B370" s="9" t="s">
        <v>2040</v>
      </c>
      <c r="C370" s="9">
        <v>133</v>
      </c>
      <c r="D370" s="9">
        <v>540</v>
      </c>
      <c r="E370" s="9">
        <v>2021</v>
      </c>
      <c r="F370" s="9">
        <v>2</v>
      </c>
      <c r="G370" s="9">
        <v>5000</v>
      </c>
      <c r="H370" s="9">
        <v>5000</v>
      </c>
      <c r="I370" s="9">
        <v>62</v>
      </c>
      <c r="J370" s="12" t="s">
        <v>2041</v>
      </c>
      <c r="O370" s="9" t="s">
        <v>492</v>
      </c>
      <c r="P370" s="28" t="s">
        <v>4113</v>
      </c>
      <c r="Q370" s="9" t="s">
        <v>2042</v>
      </c>
      <c r="R370" s="9" t="s">
        <v>326</v>
      </c>
      <c r="S370" s="37">
        <f>VLOOKUP(J:J,[1]leaderboard_histograms_fixed_20!$B:$D,2,FALSE)</f>
        <v>1</v>
      </c>
      <c r="T370" s="37">
        <f>VLOOKUP(J:J,[1]leaderboard_histograms_fixed_20!$B:$D,3,FALSE)</f>
        <v>1</v>
      </c>
      <c r="V370" s="9" t="s">
        <v>2043</v>
      </c>
      <c r="W370" s="9" t="s">
        <v>2044</v>
      </c>
      <c r="X370" s="9" t="s">
        <v>2045</v>
      </c>
      <c r="Y370" s="9" t="b">
        <v>1</v>
      </c>
      <c r="Z370" s="9" t="b">
        <v>1</v>
      </c>
      <c r="AA370" s="9" t="b">
        <v>1</v>
      </c>
      <c r="AB370" s="9" t="b">
        <v>0</v>
      </c>
    </row>
    <row r="371" spans="1:28" ht="13.2" x14ac:dyDescent="0.25">
      <c r="A371" s="9" t="s">
        <v>2046</v>
      </c>
      <c r="B371" s="9" t="s">
        <v>2047</v>
      </c>
      <c r="C371" s="9">
        <v>253</v>
      </c>
      <c r="D371" s="9">
        <v>153</v>
      </c>
      <c r="E371" s="9">
        <v>2021</v>
      </c>
      <c r="F371" s="9">
        <v>2</v>
      </c>
      <c r="G371" s="9" t="s">
        <v>33</v>
      </c>
      <c r="H371" s="37">
        <v>0</v>
      </c>
      <c r="I371" s="19">
        <v>103</v>
      </c>
      <c r="J371" s="12" t="s">
        <v>2048</v>
      </c>
      <c r="O371" s="9" t="s">
        <v>492</v>
      </c>
      <c r="P371" s="28" t="s">
        <v>4113</v>
      </c>
      <c r="Q371" s="9" t="s">
        <v>2049</v>
      </c>
      <c r="R371" s="9" t="s">
        <v>2050</v>
      </c>
      <c r="S371" s="37">
        <f>VLOOKUP(J:J,[1]leaderboard_histograms_fixed_20!$B:$D,2,FALSE)</f>
        <v>2.2237893983608901</v>
      </c>
      <c r="T371" s="37">
        <f>VLOOKUP(J:J,[1]leaderboard_histograms_fixed_20!$B:$D,3,FALSE)</f>
        <v>2.1412876137158801</v>
      </c>
      <c r="W371" s="9" t="s">
        <v>2051</v>
      </c>
      <c r="X371" s="9" t="s">
        <v>2052</v>
      </c>
      <c r="Y371" s="9" t="b">
        <v>0</v>
      </c>
      <c r="Z371" s="9" t="b">
        <v>0</v>
      </c>
      <c r="AA371" s="9" t="b">
        <v>1</v>
      </c>
      <c r="AB371" s="9" t="b">
        <v>0</v>
      </c>
    </row>
    <row r="372" spans="1:28" ht="13.2" x14ac:dyDescent="0.25">
      <c r="A372" s="9" t="s">
        <v>2053</v>
      </c>
      <c r="B372" s="9" t="s">
        <v>2054</v>
      </c>
      <c r="C372" s="9">
        <v>69</v>
      </c>
      <c r="D372" s="9">
        <v>76</v>
      </c>
      <c r="E372" s="9">
        <v>2021</v>
      </c>
      <c r="F372" s="9">
        <v>2</v>
      </c>
      <c r="G372" s="9" t="s">
        <v>33</v>
      </c>
      <c r="H372" s="37">
        <v>0</v>
      </c>
      <c r="I372" s="9">
        <v>103</v>
      </c>
      <c r="J372" s="12" t="s">
        <v>2055</v>
      </c>
      <c r="O372" s="9" t="s">
        <v>492</v>
      </c>
      <c r="P372" s="28" t="s">
        <v>4113</v>
      </c>
      <c r="Q372" s="9" t="s">
        <v>2056</v>
      </c>
      <c r="R372" s="9" t="s">
        <v>2057</v>
      </c>
      <c r="S372" s="37">
        <f>VLOOKUP(J:J,[1]leaderboard_histograms_fixed_20!$B:$D,2,FALSE)</f>
        <v>3.1801957851087801</v>
      </c>
      <c r="T372" s="37">
        <f>VLOOKUP(J:J,[1]leaderboard_histograms_fixed_20!$B:$D,3,FALSE)</f>
        <v>5.0274867752307797</v>
      </c>
      <c r="W372" s="9" t="s">
        <v>2058</v>
      </c>
      <c r="X372" s="9" t="s">
        <v>1835</v>
      </c>
      <c r="Y372" s="9" t="b">
        <v>0</v>
      </c>
      <c r="Z372" s="9" t="b">
        <v>0</v>
      </c>
      <c r="AA372" s="9" t="b">
        <v>1</v>
      </c>
      <c r="AB372" s="9" t="b">
        <v>0</v>
      </c>
    </row>
    <row r="373" spans="1:28" ht="13.2" x14ac:dyDescent="0.25">
      <c r="A373" s="9" t="s">
        <v>2059</v>
      </c>
      <c r="B373" s="9" t="s">
        <v>2060</v>
      </c>
      <c r="C373" s="9">
        <v>160</v>
      </c>
      <c r="D373" s="9">
        <v>224</v>
      </c>
      <c r="E373" s="9">
        <v>2021</v>
      </c>
      <c r="F373" s="9">
        <v>2</v>
      </c>
      <c r="G373" s="9" t="s">
        <v>33</v>
      </c>
      <c r="H373" s="37">
        <v>0</v>
      </c>
      <c r="I373" s="9">
        <v>103</v>
      </c>
      <c r="J373" s="12" t="s">
        <v>2061</v>
      </c>
      <c r="O373" s="9" t="s">
        <v>492</v>
      </c>
      <c r="P373" s="28" t="s">
        <v>4113</v>
      </c>
      <c r="Q373" s="9" t="s">
        <v>2062</v>
      </c>
      <c r="R373" s="9" t="s">
        <v>2050</v>
      </c>
      <c r="S373" s="37">
        <f>VLOOKUP(J:J,[1]leaderboard_histograms_fixed_20!$B:$D,2,FALSE)</f>
        <v>1.4264635950125799</v>
      </c>
      <c r="T373" s="37">
        <f>VLOOKUP(J:J,[1]leaderboard_histograms_fixed_20!$B:$D,3,FALSE)</f>
        <v>1.2961028442925999</v>
      </c>
      <c r="W373" s="9" t="s">
        <v>483</v>
      </c>
      <c r="Y373" s="9" t="b">
        <v>0</v>
      </c>
      <c r="Z373" s="9" t="b">
        <v>0</v>
      </c>
      <c r="AA373" s="9" t="b">
        <v>1</v>
      </c>
      <c r="AB373" s="9" t="b">
        <v>0</v>
      </c>
    </row>
    <row r="374" spans="1:28" ht="13.2" x14ac:dyDescent="0.25">
      <c r="A374" s="9" t="s">
        <v>2063</v>
      </c>
      <c r="B374" s="9" t="s">
        <v>2064</v>
      </c>
      <c r="C374" s="9">
        <v>116</v>
      </c>
      <c r="D374" s="9">
        <v>1573</v>
      </c>
      <c r="E374" s="9">
        <v>2021</v>
      </c>
      <c r="F374" s="9">
        <v>4</v>
      </c>
      <c r="G374" s="9" t="s">
        <v>33</v>
      </c>
      <c r="H374" s="37">
        <v>0</v>
      </c>
      <c r="I374" s="9">
        <v>109</v>
      </c>
      <c r="J374" s="12" t="s">
        <v>2065</v>
      </c>
      <c r="O374" s="9" t="s">
        <v>2066</v>
      </c>
      <c r="P374" s="28" t="s">
        <v>4113</v>
      </c>
      <c r="Q374" s="9" t="s">
        <v>2067</v>
      </c>
      <c r="R374" s="9" t="s">
        <v>2068</v>
      </c>
      <c r="S374" s="37">
        <f>VLOOKUP(J:J,[1]leaderboard_histograms_fixed_20!$B:$D,2,FALSE)</f>
        <v>1.6189160839160801</v>
      </c>
      <c r="T374" s="37">
        <f>VLOOKUP(J:J,[1]leaderboard_histograms_fixed_20!$B:$D,3,FALSE)</f>
        <v>1.50454545454545</v>
      </c>
      <c r="W374" s="9" t="s">
        <v>2069</v>
      </c>
      <c r="X374" s="9" t="s">
        <v>2070</v>
      </c>
      <c r="Y374" s="9" t="b">
        <v>0</v>
      </c>
      <c r="Z374" s="9" t="b">
        <v>0</v>
      </c>
      <c r="AA374" s="9" t="b">
        <v>1</v>
      </c>
      <c r="AB374" s="9" t="b">
        <v>0</v>
      </c>
    </row>
    <row r="375" spans="1:28" ht="13.2" x14ac:dyDescent="0.25">
      <c r="A375" s="9" t="s">
        <v>2071</v>
      </c>
      <c r="B375" s="9" t="s">
        <v>2072</v>
      </c>
      <c r="C375" s="9">
        <v>46</v>
      </c>
      <c r="D375" s="9">
        <v>65</v>
      </c>
      <c r="E375" s="9">
        <v>2021</v>
      </c>
      <c r="F375" s="9">
        <v>2</v>
      </c>
      <c r="G375" s="9" t="s">
        <v>33</v>
      </c>
      <c r="H375" s="37">
        <v>0</v>
      </c>
      <c r="I375" s="9">
        <v>109</v>
      </c>
      <c r="J375" s="12" t="s">
        <v>2073</v>
      </c>
      <c r="O375" s="9" t="s">
        <v>492</v>
      </c>
      <c r="P375" s="28" t="s">
        <v>4113</v>
      </c>
      <c r="Q375" s="9" t="s">
        <v>2074</v>
      </c>
      <c r="R375" s="9" t="s">
        <v>2050</v>
      </c>
      <c r="S375" s="37"/>
      <c r="T375" s="37"/>
      <c r="W375" s="9" t="s">
        <v>2075</v>
      </c>
      <c r="X375" s="9" t="s">
        <v>2076</v>
      </c>
      <c r="Y375" s="9" t="b">
        <v>1</v>
      </c>
      <c r="Z375" s="9" t="b">
        <v>1</v>
      </c>
      <c r="AA375" s="9" t="b">
        <v>1</v>
      </c>
      <c r="AB375" s="9" t="b">
        <v>0</v>
      </c>
    </row>
    <row r="376" spans="1:28" ht="13.2" x14ac:dyDescent="0.25">
      <c r="A376" s="9" t="s">
        <v>2077</v>
      </c>
      <c r="B376" s="9" t="s">
        <v>2072</v>
      </c>
      <c r="C376" s="9">
        <v>75</v>
      </c>
      <c r="D376" s="9">
        <v>207</v>
      </c>
      <c r="E376" s="9">
        <v>2021</v>
      </c>
      <c r="F376" s="9">
        <v>2</v>
      </c>
      <c r="G376" s="9" t="s">
        <v>33</v>
      </c>
      <c r="H376" s="37">
        <v>0</v>
      </c>
      <c r="I376" s="9">
        <v>109</v>
      </c>
      <c r="J376" s="12" t="s">
        <v>2078</v>
      </c>
      <c r="O376" s="9" t="s">
        <v>492</v>
      </c>
      <c r="P376" s="28" t="s">
        <v>4113</v>
      </c>
      <c r="Q376" s="9" t="s">
        <v>2074</v>
      </c>
      <c r="R376" s="9" t="s">
        <v>2050</v>
      </c>
      <c r="S376" s="37">
        <f>VLOOKUP(J:J,[1]leaderboard_histograms_fixed_20!$B:$D,2,FALSE)</f>
        <v>1.80741434625707</v>
      </c>
      <c r="T376" s="37">
        <f>VLOOKUP(J:J,[1]leaderboard_histograms_fixed_20!$B:$D,3,FALSE)</f>
        <v>1.08604919957407</v>
      </c>
      <c r="W376" s="9" t="s">
        <v>217</v>
      </c>
      <c r="X376" s="9" t="s">
        <v>2076</v>
      </c>
      <c r="Y376" s="9" t="b">
        <v>1</v>
      </c>
      <c r="Z376" s="9" t="b">
        <v>1</v>
      </c>
      <c r="AA376" s="9" t="b">
        <v>1</v>
      </c>
      <c r="AB376" s="9" t="b">
        <v>0</v>
      </c>
    </row>
    <row r="377" spans="1:28" ht="13.2" x14ac:dyDescent="0.25">
      <c r="A377" s="9" t="s">
        <v>2079</v>
      </c>
      <c r="B377" s="9" t="s">
        <v>2080</v>
      </c>
      <c r="C377" s="9">
        <v>13</v>
      </c>
      <c r="D377" s="9">
        <v>36</v>
      </c>
      <c r="E377" s="9">
        <v>2021</v>
      </c>
      <c r="F377" s="9">
        <v>1</v>
      </c>
      <c r="G377" s="9" t="s">
        <v>33</v>
      </c>
      <c r="H377" s="37">
        <v>0</v>
      </c>
      <c r="I377" s="9">
        <v>28</v>
      </c>
      <c r="J377" s="12" t="s">
        <v>2081</v>
      </c>
      <c r="O377" s="9" t="s">
        <v>158</v>
      </c>
      <c r="P377" s="9" t="s">
        <v>36</v>
      </c>
      <c r="Q377" s="9" t="s">
        <v>2082</v>
      </c>
      <c r="R377" s="9" t="s">
        <v>2083</v>
      </c>
      <c r="S377" s="37"/>
      <c r="T377" s="37"/>
      <c r="W377" s="9" t="s">
        <v>2084</v>
      </c>
      <c r="X377" s="9" t="s">
        <v>2085</v>
      </c>
      <c r="Y377" s="9" t="b">
        <v>0</v>
      </c>
      <c r="Z377" s="9" t="b">
        <v>0</v>
      </c>
      <c r="AA377" s="9" t="b">
        <v>1</v>
      </c>
      <c r="AB377" s="9" t="b">
        <v>0</v>
      </c>
    </row>
    <row r="378" spans="1:28" ht="13.2" x14ac:dyDescent="0.25">
      <c r="A378" s="9" t="s">
        <v>2086</v>
      </c>
      <c r="B378" s="9" t="s">
        <v>2087</v>
      </c>
      <c r="C378" s="9">
        <v>79</v>
      </c>
      <c r="D378" s="9">
        <v>766</v>
      </c>
      <c r="E378" s="9">
        <v>2021</v>
      </c>
      <c r="F378" s="9">
        <v>3</v>
      </c>
      <c r="G378" s="9" t="s">
        <v>33</v>
      </c>
      <c r="H378" s="37">
        <v>0</v>
      </c>
      <c r="I378" s="9">
        <v>125</v>
      </c>
      <c r="J378" s="12" t="s">
        <v>2088</v>
      </c>
      <c r="O378" s="9" t="s">
        <v>492</v>
      </c>
      <c r="P378" s="28" t="s">
        <v>4113</v>
      </c>
      <c r="Q378" s="9" t="s">
        <v>2089</v>
      </c>
      <c r="R378" s="9" t="s">
        <v>2090</v>
      </c>
      <c r="S378" s="37">
        <f>VLOOKUP(J:J,[1]leaderboard_histograms_fixed_20!$B:$D,2,FALSE)</f>
        <v>1.5567638845208001</v>
      </c>
      <c r="T378" s="37">
        <f>VLOOKUP(J:J,[1]leaderboard_histograms_fixed_20!$B:$D,3,FALSE)</f>
        <v>1.17860155026306</v>
      </c>
      <c r="W378" s="9" t="s">
        <v>2091</v>
      </c>
      <c r="X378" s="9" t="s">
        <v>2091</v>
      </c>
      <c r="Y378" s="9" t="b">
        <v>0</v>
      </c>
      <c r="Z378" s="9" t="b">
        <v>0</v>
      </c>
      <c r="AA378" s="9" t="b">
        <v>1</v>
      </c>
      <c r="AB378" s="9" t="b">
        <v>0</v>
      </c>
    </row>
    <row r="379" spans="1:28" ht="13.2" x14ac:dyDescent="0.25">
      <c r="A379" s="9" t="s">
        <v>2092</v>
      </c>
      <c r="B379" s="9" t="s">
        <v>2093</v>
      </c>
      <c r="C379" s="9">
        <v>192</v>
      </c>
      <c r="D379" s="9">
        <v>671</v>
      </c>
      <c r="E379" s="9">
        <v>2021</v>
      </c>
      <c r="F379" s="9">
        <v>4</v>
      </c>
      <c r="G379" s="9" t="s">
        <v>33</v>
      </c>
      <c r="H379" s="37">
        <v>0</v>
      </c>
      <c r="I379" s="9">
        <v>69</v>
      </c>
      <c r="J379" s="12" t="s">
        <v>2094</v>
      </c>
      <c r="O379" s="9" t="s">
        <v>492</v>
      </c>
      <c r="P379" s="28" t="s">
        <v>4113</v>
      </c>
      <c r="Q379" s="9" t="s">
        <v>2095</v>
      </c>
      <c r="R379" s="9" t="s">
        <v>1773</v>
      </c>
      <c r="S379" s="37">
        <f>VLOOKUP(J:J,[1]leaderboard_histograms_fixed_20!$B:$D,2,FALSE)</f>
        <v>1.1960700490920799</v>
      </c>
      <c r="T379" s="37">
        <f>VLOOKUP(J:J,[1]leaderboard_histograms_fixed_20!$B:$D,3,FALSE)</f>
        <v>1.10501392443597</v>
      </c>
      <c r="V379" s="9" t="s">
        <v>2096</v>
      </c>
      <c r="W379" s="9" t="s">
        <v>96</v>
      </c>
      <c r="X379" s="9" t="s">
        <v>96</v>
      </c>
      <c r="Y379" s="9" t="b">
        <v>0</v>
      </c>
      <c r="Z379" s="9" t="b">
        <v>1</v>
      </c>
      <c r="AA379" s="9" t="b">
        <v>1</v>
      </c>
      <c r="AB379" s="9" t="b">
        <v>0</v>
      </c>
    </row>
    <row r="380" spans="1:28" ht="13.2" x14ac:dyDescent="0.25">
      <c r="A380" s="9" t="s">
        <v>2097</v>
      </c>
      <c r="B380" s="9" t="s">
        <v>2098</v>
      </c>
      <c r="C380" s="9">
        <v>129</v>
      </c>
      <c r="D380" s="9">
        <v>1084</v>
      </c>
      <c r="E380" s="9">
        <v>2021</v>
      </c>
      <c r="F380" s="9">
        <v>5</v>
      </c>
      <c r="G380" s="9">
        <v>6000</v>
      </c>
      <c r="H380" s="9">
        <v>6000</v>
      </c>
      <c r="I380" s="9">
        <v>73</v>
      </c>
      <c r="J380" s="12" t="s">
        <v>2099</v>
      </c>
      <c r="K380" s="12" t="s">
        <v>2100</v>
      </c>
      <c r="O380" s="9" t="s">
        <v>978</v>
      </c>
      <c r="P380" s="9" t="s">
        <v>688</v>
      </c>
      <c r="Q380" s="9" t="s">
        <v>2101</v>
      </c>
      <c r="R380" s="9" t="s">
        <v>690</v>
      </c>
      <c r="S380" s="37">
        <f>VLOOKUP(J:J,[1]leaderboard_histograms_fixed_20!$B:$D,2,FALSE)</f>
        <v>58.7414669571532</v>
      </c>
      <c r="T380" s="37">
        <f>VLOOKUP(J:J,[1]leaderboard_histograms_fixed_20!$B:$D,3,FALSE)</f>
        <v>61.9123093681917</v>
      </c>
      <c r="W380" s="9" t="s">
        <v>2102</v>
      </c>
      <c r="X380" s="9" t="s">
        <v>2103</v>
      </c>
      <c r="Y380" s="9" t="b">
        <v>0</v>
      </c>
      <c r="Z380" s="9" t="b">
        <v>0</v>
      </c>
      <c r="AA380" s="9" t="b">
        <v>1</v>
      </c>
      <c r="AB380" s="9" t="b">
        <v>1</v>
      </c>
    </row>
    <row r="381" spans="1:28" ht="13.2" x14ac:dyDescent="0.25">
      <c r="A381" s="9" t="s">
        <v>2104</v>
      </c>
      <c r="B381" s="9" t="s">
        <v>2105</v>
      </c>
      <c r="C381" s="9">
        <v>146</v>
      </c>
      <c r="D381" s="9">
        <v>783</v>
      </c>
      <c r="E381" s="9">
        <v>2021</v>
      </c>
      <c r="F381" s="9">
        <v>4</v>
      </c>
      <c r="G381" s="9">
        <v>6000</v>
      </c>
      <c r="H381" s="9">
        <v>6000</v>
      </c>
      <c r="I381" s="9">
        <v>82</v>
      </c>
      <c r="J381" s="12" t="s">
        <v>2106</v>
      </c>
      <c r="K381" s="12" t="s">
        <v>2100</v>
      </c>
      <c r="O381" s="9" t="s">
        <v>978</v>
      </c>
      <c r="P381" s="9" t="s">
        <v>688</v>
      </c>
      <c r="Q381" s="9" t="s">
        <v>2107</v>
      </c>
      <c r="R381" s="9" t="s">
        <v>690</v>
      </c>
      <c r="S381" s="37">
        <f>VLOOKUP(J:J,[1]leaderboard_histograms_fixed_20!$B:$D,2,FALSE)</f>
        <v>8.2597248173942592</v>
      </c>
      <c r="T381" s="37">
        <f>VLOOKUP(J:J,[1]leaderboard_histograms_fixed_20!$B:$D,3,FALSE)</f>
        <v>9.6860879904875095</v>
      </c>
      <c r="W381" s="9" t="s">
        <v>2102</v>
      </c>
      <c r="X381" s="9" t="s">
        <v>2103</v>
      </c>
      <c r="Y381" s="9" t="b">
        <v>0</v>
      </c>
      <c r="Z381" s="9" t="b">
        <v>0</v>
      </c>
      <c r="AA381" s="9" t="b">
        <v>1</v>
      </c>
      <c r="AB381" s="9" t="b">
        <v>0</v>
      </c>
    </row>
    <row r="382" spans="1:28" ht="13.2" x14ac:dyDescent="0.25">
      <c r="A382" s="9" t="s">
        <v>2108</v>
      </c>
      <c r="B382" s="9" t="s">
        <v>1301</v>
      </c>
      <c r="C382" s="9">
        <v>49</v>
      </c>
      <c r="D382" s="9">
        <v>465</v>
      </c>
      <c r="E382" s="9">
        <v>2021</v>
      </c>
      <c r="F382" s="9">
        <v>2</v>
      </c>
      <c r="G382" s="9" t="s">
        <v>33</v>
      </c>
      <c r="H382" s="37">
        <v>0</v>
      </c>
      <c r="I382" s="9">
        <v>88</v>
      </c>
      <c r="J382" s="12" t="s">
        <v>2109</v>
      </c>
      <c r="O382" s="9" t="s">
        <v>492</v>
      </c>
      <c r="P382" s="28" t="s">
        <v>4113</v>
      </c>
      <c r="Q382" s="9" t="s">
        <v>2110</v>
      </c>
      <c r="R382" s="9" t="s">
        <v>60</v>
      </c>
      <c r="S382" s="37">
        <f>VLOOKUP(J:J,[1]leaderboard_histograms_fixed_20!$B:$D,2,FALSE)</f>
        <v>1.3013415892672799</v>
      </c>
      <c r="T382" s="37">
        <f>VLOOKUP(J:J,[1]leaderboard_histograms_fixed_20!$B:$D,3,FALSE)</f>
        <v>1.2597402597402501</v>
      </c>
      <c r="W382" s="9" t="s">
        <v>2111</v>
      </c>
      <c r="X382" s="9" t="s">
        <v>498</v>
      </c>
      <c r="Y382" s="9" t="b">
        <v>0</v>
      </c>
      <c r="Z382" s="9" t="b">
        <v>0</v>
      </c>
      <c r="AA382" s="9" t="b">
        <v>1</v>
      </c>
      <c r="AB382" s="9" t="b">
        <v>0</v>
      </c>
    </row>
    <row r="383" spans="1:28" ht="13.2" x14ac:dyDescent="0.25">
      <c r="A383" s="9" t="s">
        <v>2112</v>
      </c>
      <c r="B383" s="9" t="s">
        <v>1301</v>
      </c>
      <c r="C383" s="9">
        <v>91</v>
      </c>
      <c r="D383" s="9">
        <v>171</v>
      </c>
      <c r="E383" s="9">
        <v>2021</v>
      </c>
      <c r="F383" s="9">
        <v>2</v>
      </c>
      <c r="G383" s="9" t="s">
        <v>33</v>
      </c>
      <c r="H383" s="37">
        <v>0</v>
      </c>
      <c r="I383" s="9">
        <v>84</v>
      </c>
      <c r="J383" s="12" t="s">
        <v>2113</v>
      </c>
      <c r="O383" s="9" t="s">
        <v>492</v>
      </c>
      <c r="P383" s="28" t="s">
        <v>4113</v>
      </c>
      <c r="Q383" s="9" t="s">
        <v>2114</v>
      </c>
      <c r="R383" s="9" t="s">
        <v>94</v>
      </c>
      <c r="S383" s="37">
        <f>VLOOKUP(J:J,[1]leaderboard_histograms_fixed_20!$B:$D,2,FALSE)</f>
        <v>1.2006403415154701</v>
      </c>
      <c r="T383" s="37">
        <f>VLOOKUP(J:J,[1]leaderboard_histograms_fixed_20!$B:$D,3,FALSE)</f>
        <v>1.0869565217391299</v>
      </c>
      <c r="W383" s="9" t="s">
        <v>1304</v>
      </c>
      <c r="X383" s="9" t="s">
        <v>282</v>
      </c>
      <c r="Y383" s="9" t="b">
        <v>0</v>
      </c>
      <c r="Z383" s="9" t="b">
        <v>0</v>
      </c>
      <c r="AA383" s="9" t="b">
        <v>1</v>
      </c>
      <c r="AB383" s="9" t="b">
        <v>0</v>
      </c>
    </row>
    <row r="384" spans="1:28" ht="13.2" x14ac:dyDescent="0.25">
      <c r="A384" s="9" t="s">
        <v>2115</v>
      </c>
      <c r="B384" s="9" t="s">
        <v>1301</v>
      </c>
      <c r="C384" s="9">
        <v>45</v>
      </c>
      <c r="D384" s="9">
        <v>94</v>
      </c>
      <c r="E384" s="9">
        <v>2021</v>
      </c>
      <c r="F384" s="9">
        <v>2</v>
      </c>
      <c r="G384" s="9" t="s">
        <v>33</v>
      </c>
      <c r="H384" s="37">
        <v>0</v>
      </c>
      <c r="I384" s="9">
        <v>81</v>
      </c>
      <c r="J384" s="12" t="s">
        <v>2116</v>
      </c>
      <c r="O384" s="9" t="s">
        <v>492</v>
      </c>
      <c r="P384" s="28" t="s">
        <v>4113</v>
      </c>
      <c r="Q384" s="9" t="s">
        <v>493</v>
      </c>
      <c r="R384" s="9" t="s">
        <v>493</v>
      </c>
      <c r="S384" s="37"/>
      <c r="T384" s="37"/>
      <c r="W384" s="9" t="s">
        <v>1304</v>
      </c>
      <c r="X384" s="9" t="s">
        <v>282</v>
      </c>
      <c r="Y384" s="9" t="b">
        <v>0</v>
      </c>
      <c r="Z384" s="9" t="b">
        <v>0</v>
      </c>
      <c r="AA384" s="9" t="b">
        <v>1</v>
      </c>
      <c r="AB384" s="9" t="b">
        <v>0</v>
      </c>
    </row>
    <row r="385" spans="1:29" ht="13.2" x14ac:dyDescent="0.25">
      <c r="A385" s="9" t="s">
        <v>2117</v>
      </c>
      <c r="B385" s="9" t="s">
        <v>1301</v>
      </c>
      <c r="C385" s="9">
        <v>115</v>
      </c>
      <c r="D385" s="9">
        <v>242</v>
      </c>
      <c r="E385" s="9">
        <v>2021</v>
      </c>
      <c r="F385" s="9">
        <v>2</v>
      </c>
      <c r="G385" s="9" t="s">
        <v>33</v>
      </c>
      <c r="H385" s="37">
        <v>0</v>
      </c>
      <c r="I385" s="9">
        <v>89</v>
      </c>
      <c r="J385" s="12" t="s">
        <v>2118</v>
      </c>
      <c r="O385" s="9" t="s">
        <v>2119</v>
      </c>
      <c r="P385" s="28" t="s">
        <v>4113</v>
      </c>
      <c r="Q385" s="9" t="s">
        <v>2120</v>
      </c>
      <c r="R385" s="9" t="s">
        <v>2121</v>
      </c>
      <c r="S385" s="37">
        <f>VLOOKUP(J:J,[1]leaderboard_histograms_fixed_20!$B:$D,2,FALSE)</f>
        <v>1.8389679715302401</v>
      </c>
      <c r="T385" s="37">
        <f>VLOOKUP(J:J,[1]leaderboard_histograms_fixed_20!$B:$D,3,FALSE)</f>
        <v>1.36676217765042</v>
      </c>
      <c r="W385" s="9" t="s">
        <v>1310</v>
      </c>
      <c r="X385" s="9" t="s">
        <v>122</v>
      </c>
      <c r="Y385" s="9" t="b">
        <v>0</v>
      </c>
      <c r="Z385" s="9" t="b">
        <v>0</v>
      </c>
      <c r="AA385" s="9" t="b">
        <v>1</v>
      </c>
      <c r="AB385" s="9" t="b">
        <v>0</v>
      </c>
    </row>
    <row r="386" spans="1:29" ht="13.2" x14ac:dyDescent="0.25">
      <c r="A386" s="9" t="s">
        <v>2122</v>
      </c>
      <c r="B386" s="9" t="s">
        <v>1301</v>
      </c>
      <c r="C386" s="9">
        <v>171</v>
      </c>
      <c r="D386" s="9">
        <v>674</v>
      </c>
      <c r="E386" s="9">
        <v>2021</v>
      </c>
      <c r="F386" s="9">
        <v>2</v>
      </c>
      <c r="G386" s="9" t="s">
        <v>33</v>
      </c>
      <c r="H386" s="37">
        <v>0</v>
      </c>
      <c r="I386" s="9">
        <v>84</v>
      </c>
      <c r="J386" s="12" t="s">
        <v>2123</v>
      </c>
      <c r="O386" s="9" t="s">
        <v>492</v>
      </c>
      <c r="P386" s="28" t="s">
        <v>4113</v>
      </c>
      <c r="Q386" s="9" t="s">
        <v>2124</v>
      </c>
      <c r="R386" s="9" t="s">
        <v>1309</v>
      </c>
      <c r="S386" s="37">
        <f>VLOOKUP(J:J,[1]leaderboard_histograms_fixed_20!$B:$D,2,FALSE)</f>
        <v>1.5210435137063001</v>
      </c>
      <c r="T386" s="37">
        <f>VLOOKUP(J:J,[1]leaderboard_histograms_fixed_20!$B:$D,3,FALSE)</f>
        <v>1.4706867671691699</v>
      </c>
      <c r="W386" s="9" t="s">
        <v>1310</v>
      </c>
      <c r="X386" s="9" t="s">
        <v>122</v>
      </c>
      <c r="Y386" s="9" t="b">
        <v>0</v>
      </c>
      <c r="Z386" s="9" t="b">
        <v>0</v>
      </c>
      <c r="AA386" s="9" t="b">
        <v>1</v>
      </c>
      <c r="AB386" s="9" t="b">
        <v>0</v>
      </c>
    </row>
    <row r="387" spans="1:29" ht="13.2" x14ac:dyDescent="0.25">
      <c r="A387" s="9" t="s">
        <v>2125</v>
      </c>
      <c r="B387" s="9" t="s">
        <v>2126</v>
      </c>
      <c r="C387" s="9">
        <v>47</v>
      </c>
      <c r="D387" s="9">
        <v>208</v>
      </c>
      <c r="E387" s="9">
        <v>2020</v>
      </c>
      <c r="F387" s="9">
        <v>1</v>
      </c>
      <c r="G387" s="9" t="s">
        <v>33</v>
      </c>
      <c r="H387" s="37">
        <v>0</v>
      </c>
      <c r="I387" s="9">
        <v>588</v>
      </c>
      <c r="J387" s="12" t="s">
        <v>2127</v>
      </c>
      <c r="O387" s="9" t="s">
        <v>492</v>
      </c>
      <c r="P387" s="28" t="s">
        <v>4113</v>
      </c>
      <c r="Q387" s="9" t="s">
        <v>2128</v>
      </c>
      <c r="R387" s="9" t="s">
        <v>94</v>
      </c>
      <c r="S387" s="37">
        <f>VLOOKUP(J:J,[1]leaderboard_histograms_fixed_20!$B:$D,2,FALSE)</f>
        <v>1.2323691907702301</v>
      </c>
      <c r="T387" s="37">
        <f>VLOOKUP(J:J,[1]leaderboard_histograms_fixed_20!$B:$D,3,FALSE)</f>
        <v>1.08723908555699</v>
      </c>
      <c r="V387" s="9" t="s">
        <v>2129</v>
      </c>
      <c r="W387" s="9" t="s">
        <v>1585</v>
      </c>
      <c r="X387" s="9" t="s">
        <v>2130</v>
      </c>
      <c r="Y387" s="9" t="b">
        <v>1</v>
      </c>
      <c r="Z387" s="9" t="b">
        <v>0</v>
      </c>
      <c r="AA387" s="9" t="b">
        <v>1</v>
      </c>
      <c r="AB387" s="9" t="b">
        <v>0</v>
      </c>
    </row>
    <row r="388" spans="1:29" ht="13.2" x14ac:dyDescent="0.25">
      <c r="A388" s="9" t="s">
        <v>2131</v>
      </c>
      <c r="B388" s="9" t="s">
        <v>2132</v>
      </c>
      <c r="C388" s="9">
        <v>86</v>
      </c>
      <c r="D388" s="9">
        <v>834</v>
      </c>
      <c r="E388" s="9">
        <v>2021</v>
      </c>
      <c r="F388" s="9">
        <v>2</v>
      </c>
      <c r="G388" s="9" t="s">
        <v>33</v>
      </c>
      <c r="H388" s="37">
        <v>0</v>
      </c>
      <c r="I388" s="9">
        <v>60</v>
      </c>
      <c r="J388" s="12" t="s">
        <v>2133</v>
      </c>
      <c r="O388" s="9" t="s">
        <v>492</v>
      </c>
      <c r="P388" s="28" t="s">
        <v>4113</v>
      </c>
      <c r="Q388" s="9" t="s">
        <v>2134</v>
      </c>
      <c r="R388" s="9" t="s">
        <v>1309</v>
      </c>
      <c r="S388" s="37">
        <f>VLOOKUP(J:J,[1]leaderboard_histograms_fixed_20!$B:$D,2,FALSE)</f>
        <v>1.0909090909090899</v>
      </c>
      <c r="T388" s="37">
        <f>VLOOKUP(J:J,[1]leaderboard_histograms_fixed_20!$B:$D,3,FALSE)</f>
        <v>1.0491803278688501</v>
      </c>
      <c r="W388" s="9" t="s">
        <v>2135</v>
      </c>
      <c r="X388" s="9" t="s">
        <v>2136</v>
      </c>
      <c r="Y388" s="9" t="b">
        <v>1</v>
      </c>
      <c r="Z388" s="9" t="b">
        <v>1</v>
      </c>
      <c r="AA388" s="9" t="b">
        <v>1</v>
      </c>
      <c r="AB388" s="9" t="b">
        <v>0</v>
      </c>
    </row>
    <row r="389" spans="1:29" ht="13.2" x14ac:dyDescent="0.25">
      <c r="A389" s="9" t="s">
        <v>2137</v>
      </c>
      <c r="B389" s="9" t="s">
        <v>2138</v>
      </c>
      <c r="C389" s="9">
        <v>139</v>
      </c>
      <c r="D389" s="9">
        <v>319</v>
      </c>
      <c r="E389" s="9">
        <v>2021</v>
      </c>
      <c r="F389" s="9">
        <v>2</v>
      </c>
      <c r="G389" s="9">
        <v>20000</v>
      </c>
      <c r="H389" s="9">
        <v>20000</v>
      </c>
      <c r="I389" s="9">
        <v>93</v>
      </c>
      <c r="J389" s="12" t="s">
        <v>2139</v>
      </c>
      <c r="O389" s="9" t="s">
        <v>1016</v>
      </c>
      <c r="P389" s="28" t="s">
        <v>4113</v>
      </c>
      <c r="Q389" s="9" t="s">
        <v>1309</v>
      </c>
      <c r="R389" s="9" t="s">
        <v>1309</v>
      </c>
      <c r="S389" s="37">
        <f>VLOOKUP(J:J,[1]leaderboard_histograms_fixed_20!$B:$D,2,FALSE)</f>
        <v>1.2883208088329801</v>
      </c>
      <c r="T389" s="37">
        <f>VLOOKUP(J:J,[1]leaderboard_histograms_fixed_20!$B:$D,3,FALSE)</f>
        <v>1.22934719815135</v>
      </c>
      <c r="V389" s="9" t="s">
        <v>2140</v>
      </c>
      <c r="W389" s="9"/>
      <c r="X389" s="9" t="s">
        <v>2141</v>
      </c>
      <c r="Y389" s="9" t="b">
        <v>0</v>
      </c>
      <c r="Z389" s="9" t="b">
        <v>0</v>
      </c>
      <c r="AA389" s="9" t="b">
        <v>1</v>
      </c>
      <c r="AB389" s="9" t="b">
        <v>0</v>
      </c>
    </row>
    <row r="390" spans="1:29" ht="13.2" x14ac:dyDescent="0.25">
      <c r="A390" s="9" t="s">
        <v>2142</v>
      </c>
      <c r="B390" s="9" t="s">
        <v>2143</v>
      </c>
      <c r="C390" s="9">
        <v>224</v>
      </c>
      <c r="D390" s="9">
        <v>1883</v>
      </c>
      <c r="E390" s="9">
        <v>2021</v>
      </c>
      <c r="F390" s="9">
        <v>2</v>
      </c>
      <c r="G390" s="9" t="s">
        <v>33</v>
      </c>
      <c r="H390" s="37">
        <v>0</v>
      </c>
      <c r="I390" s="9">
        <v>117</v>
      </c>
      <c r="J390" s="12" t="s">
        <v>2144</v>
      </c>
      <c r="O390" s="9" t="s">
        <v>2145</v>
      </c>
      <c r="P390" s="28" t="s">
        <v>4113</v>
      </c>
      <c r="Q390" s="9" t="s">
        <v>2146</v>
      </c>
      <c r="R390" s="9" t="s">
        <v>1751</v>
      </c>
      <c r="S390" s="37">
        <f>VLOOKUP(J:J,[1]leaderboard_histograms_fixed_20!$B:$D,2,FALSE)</f>
        <v>2.8245292928649799</v>
      </c>
      <c r="T390" s="37">
        <f>VLOOKUP(J:J,[1]leaderboard_histograms_fixed_20!$B:$D,3,FALSE)</f>
        <v>2.3328929986789899</v>
      </c>
      <c r="W390" s="9" t="s">
        <v>2147</v>
      </c>
      <c r="X390" s="9" t="s">
        <v>2148</v>
      </c>
      <c r="Y390" s="9" t="b">
        <v>1</v>
      </c>
      <c r="Z390" s="9" t="b">
        <v>0</v>
      </c>
      <c r="AA390" s="9" t="b">
        <v>1</v>
      </c>
      <c r="AB390" s="9" t="b">
        <v>0</v>
      </c>
    </row>
    <row r="391" spans="1:29" ht="13.2" x14ac:dyDescent="0.25">
      <c r="A391" s="9" t="s">
        <v>2149</v>
      </c>
      <c r="B391" s="9" t="s">
        <v>2150</v>
      </c>
      <c r="C391" s="9">
        <v>47</v>
      </c>
      <c r="D391" s="9">
        <v>441</v>
      </c>
      <c r="E391" s="9">
        <v>2021</v>
      </c>
      <c r="F391" s="9">
        <v>4</v>
      </c>
      <c r="G391" s="9" t="s">
        <v>33</v>
      </c>
      <c r="H391" s="37">
        <v>0</v>
      </c>
      <c r="I391" s="9">
        <v>27</v>
      </c>
      <c r="J391" s="12" t="s">
        <v>2151</v>
      </c>
      <c r="O391" s="9" t="s">
        <v>2152</v>
      </c>
      <c r="P391" s="28" t="s">
        <v>4115</v>
      </c>
      <c r="Q391" s="9" t="s">
        <v>2153</v>
      </c>
      <c r="R391" s="9" t="s">
        <v>326</v>
      </c>
      <c r="S391" s="37">
        <f>VLOOKUP(J:J,[1]leaderboard_histograms_fixed_20!$B:$D,2,FALSE)</f>
        <v>1.05144270207934</v>
      </c>
      <c r="T391" s="37">
        <f>VLOOKUP(J:J,[1]leaderboard_histograms_fixed_20!$B:$D,3,FALSE)</f>
        <v>1.0400423355088999</v>
      </c>
      <c r="W391" s="9" t="s">
        <v>2154</v>
      </c>
      <c r="X391" s="9" t="s">
        <v>96</v>
      </c>
      <c r="Y391" s="9" t="b">
        <v>0</v>
      </c>
      <c r="Z391" s="9" t="b">
        <v>0</v>
      </c>
      <c r="AA391" s="9" t="b">
        <v>1</v>
      </c>
      <c r="AB391" s="9" t="b">
        <v>0</v>
      </c>
    </row>
    <row r="392" spans="1:29" ht="13.2" x14ac:dyDescent="0.25">
      <c r="A392" s="9" t="s">
        <v>2155</v>
      </c>
      <c r="B392" s="9" t="s">
        <v>2156</v>
      </c>
      <c r="C392" s="9">
        <v>58</v>
      </c>
      <c r="D392" s="9">
        <v>80</v>
      </c>
      <c r="E392" s="9">
        <v>2021</v>
      </c>
      <c r="F392" s="9">
        <v>2</v>
      </c>
      <c r="G392" s="9">
        <v>10000</v>
      </c>
      <c r="H392" s="9">
        <v>10000</v>
      </c>
      <c r="I392" s="9">
        <v>73</v>
      </c>
      <c r="J392" s="12" t="s">
        <v>2157</v>
      </c>
      <c r="O392" s="24" t="s">
        <v>1016</v>
      </c>
      <c r="P392" s="28" t="s">
        <v>4113</v>
      </c>
      <c r="Q392" s="9" t="s">
        <v>2158</v>
      </c>
      <c r="R392" s="9" t="s">
        <v>1309</v>
      </c>
      <c r="S392" s="37">
        <f>VLOOKUP(J:J,[1]leaderboard_histograms_fixed_20!$B:$D,2,FALSE)</f>
        <v>1.1883263815054099</v>
      </c>
      <c r="T392" s="37">
        <f>VLOOKUP(J:J,[1]leaderboard_histograms_fixed_20!$B:$D,3,FALSE)</f>
        <v>1.12137583288312</v>
      </c>
      <c r="W392" s="9"/>
      <c r="X392" s="9" t="s">
        <v>498</v>
      </c>
      <c r="Y392" s="9" t="b">
        <v>0</v>
      </c>
      <c r="Z392" s="9" t="b">
        <v>0</v>
      </c>
      <c r="AA392" s="9" t="b">
        <v>1</v>
      </c>
      <c r="AB392" s="9" t="b">
        <v>0</v>
      </c>
    </row>
    <row r="393" spans="1:29" ht="13.2" x14ac:dyDescent="0.25">
      <c r="A393" s="9" t="s">
        <v>2159</v>
      </c>
      <c r="B393" s="9" t="s">
        <v>2156</v>
      </c>
      <c r="C393" s="9">
        <v>51</v>
      </c>
      <c r="D393" s="9">
        <v>83</v>
      </c>
      <c r="E393" s="9">
        <v>2021</v>
      </c>
      <c r="F393" s="9">
        <v>2</v>
      </c>
      <c r="G393" s="9">
        <v>10000</v>
      </c>
      <c r="H393" s="9">
        <v>10000</v>
      </c>
      <c r="I393" s="9">
        <v>73</v>
      </c>
      <c r="J393" s="12" t="s">
        <v>2160</v>
      </c>
      <c r="O393" s="24" t="s">
        <v>1016</v>
      </c>
      <c r="P393" s="28" t="s">
        <v>4113</v>
      </c>
      <c r="Q393" s="9" t="s">
        <v>2161</v>
      </c>
      <c r="R393" s="9" t="s">
        <v>94</v>
      </c>
      <c r="S393" s="37">
        <f>VLOOKUP(J:J,[1]leaderboard_histograms_fixed_20!$B:$D,2,FALSE)</f>
        <v>1.33140562248995</v>
      </c>
      <c r="T393" s="37">
        <f>VLOOKUP(J:J,[1]leaderboard_histograms_fixed_20!$B:$D,3,FALSE)</f>
        <v>1.2018561484918699</v>
      </c>
      <c r="W393" s="9"/>
      <c r="X393" s="9" t="s">
        <v>2162</v>
      </c>
      <c r="Y393" s="9" t="b">
        <v>0</v>
      </c>
      <c r="Z393" s="9" t="b">
        <v>0</v>
      </c>
      <c r="AA393" s="9" t="b">
        <v>1</v>
      </c>
      <c r="AB393" s="9" t="b">
        <v>0</v>
      </c>
    </row>
    <row r="394" spans="1:29" ht="13.2" x14ac:dyDescent="0.25">
      <c r="A394" s="9" t="s">
        <v>2163</v>
      </c>
      <c r="B394" s="9" t="s">
        <v>2164</v>
      </c>
      <c r="C394" s="9">
        <v>150</v>
      </c>
      <c r="D394" s="9">
        <v>326</v>
      </c>
      <c r="E394" s="9">
        <v>2021</v>
      </c>
      <c r="F394" s="9">
        <v>2</v>
      </c>
      <c r="G394" s="9" t="s">
        <v>33</v>
      </c>
      <c r="H394" s="37">
        <v>0</v>
      </c>
      <c r="I394" s="9">
        <v>109</v>
      </c>
      <c r="J394" s="26" t="s">
        <v>2165</v>
      </c>
      <c r="O394" s="9" t="s">
        <v>492</v>
      </c>
      <c r="P394" s="28" t="s">
        <v>4113</v>
      </c>
      <c r="Q394" s="9" t="s">
        <v>2166</v>
      </c>
      <c r="R394" s="33"/>
      <c r="S394" s="37"/>
      <c r="T394" s="37"/>
      <c r="W394" s="9" t="s">
        <v>139</v>
      </c>
      <c r="X394" s="9" t="s">
        <v>2167</v>
      </c>
      <c r="Y394" s="9" t="b">
        <v>1</v>
      </c>
      <c r="Z394" s="9" t="b">
        <v>0</v>
      </c>
      <c r="AA394" s="9" t="b">
        <v>1</v>
      </c>
      <c r="AB394" s="9" t="b">
        <v>0</v>
      </c>
    </row>
    <row r="395" spans="1:29" ht="13.2" x14ac:dyDescent="0.25">
      <c r="A395" s="9" t="s">
        <v>2168</v>
      </c>
      <c r="B395" s="9" t="s">
        <v>2169</v>
      </c>
      <c r="C395" s="9">
        <v>24</v>
      </c>
      <c r="D395" s="9">
        <v>33</v>
      </c>
      <c r="E395" s="9">
        <v>2021</v>
      </c>
      <c r="F395" s="9">
        <v>2</v>
      </c>
      <c r="G395" s="9" t="s">
        <v>33</v>
      </c>
      <c r="H395" s="37">
        <v>0</v>
      </c>
      <c r="I395" s="9">
        <v>103</v>
      </c>
      <c r="J395" s="12" t="s">
        <v>2170</v>
      </c>
      <c r="O395" s="9" t="s">
        <v>59</v>
      </c>
      <c r="P395" s="9" t="s">
        <v>36</v>
      </c>
      <c r="Q395" s="9" t="s">
        <v>2171</v>
      </c>
      <c r="R395" s="9" t="s">
        <v>94</v>
      </c>
      <c r="S395" s="37">
        <f>VLOOKUP(J:J,[1]leaderboard_histograms_fixed_20!$B:$D,2,FALSE)</f>
        <v>1.08686827684189</v>
      </c>
      <c r="T395" s="37">
        <f>VLOOKUP(J:J,[1]leaderboard_histograms_fixed_20!$B:$D,3,FALSE)</f>
        <v>1.0949800633882001</v>
      </c>
      <c r="W395" s="9" t="s">
        <v>1733</v>
      </c>
      <c r="X395" s="9" t="s">
        <v>282</v>
      </c>
      <c r="Y395" s="9" t="b">
        <v>0</v>
      </c>
      <c r="Z395" s="9" t="b">
        <v>0</v>
      </c>
      <c r="AA395" s="9" t="b">
        <v>1</v>
      </c>
      <c r="AB395" s="9" t="b">
        <v>0</v>
      </c>
    </row>
    <row r="396" spans="1:29" ht="13.2" x14ac:dyDescent="0.25">
      <c r="A396" s="9" t="s">
        <v>2172</v>
      </c>
      <c r="B396" s="9" t="s">
        <v>2173</v>
      </c>
      <c r="C396" s="9">
        <v>433</v>
      </c>
      <c r="D396" s="9">
        <v>6066</v>
      </c>
      <c r="E396" s="9">
        <v>2021</v>
      </c>
      <c r="F396" s="9">
        <v>3</v>
      </c>
      <c r="G396" s="9" t="s">
        <v>33</v>
      </c>
      <c r="H396" s="37">
        <v>0</v>
      </c>
      <c r="I396" s="9">
        <v>28</v>
      </c>
      <c r="J396" s="12" t="s">
        <v>2174</v>
      </c>
      <c r="O396" s="9" t="s">
        <v>2175</v>
      </c>
      <c r="P396" s="9" t="s">
        <v>36</v>
      </c>
      <c r="Q396" s="9" t="s">
        <v>2176</v>
      </c>
      <c r="R396" s="9" t="s">
        <v>326</v>
      </c>
      <c r="S396" s="37">
        <f>VLOOKUP(J:J,[1]leaderboard_histograms_fixed_20!$B:$D,2,FALSE)</f>
        <v>1.14060582361424</v>
      </c>
      <c r="T396" s="37">
        <f>VLOOKUP(J:J,[1]leaderboard_histograms_fixed_20!$B:$D,3,FALSE)</f>
        <v>1.09943221256146</v>
      </c>
      <c r="W396" s="9" t="s">
        <v>2177</v>
      </c>
      <c r="X396" s="9" t="s">
        <v>2178</v>
      </c>
      <c r="Y396" s="9" t="b">
        <v>0</v>
      </c>
      <c r="Z396" s="9" t="b">
        <v>0</v>
      </c>
      <c r="AA396" s="9" t="b">
        <v>1</v>
      </c>
      <c r="AB396" s="9" t="b">
        <v>0</v>
      </c>
    </row>
    <row r="397" spans="1:29" ht="13.2" x14ac:dyDescent="0.25">
      <c r="A397" s="9" t="s">
        <v>2179</v>
      </c>
      <c r="B397" s="9" t="s">
        <v>2180</v>
      </c>
      <c r="C397" s="9">
        <v>34</v>
      </c>
      <c r="D397" s="9">
        <v>389</v>
      </c>
      <c r="E397" s="9">
        <v>2021</v>
      </c>
      <c r="F397" s="9">
        <v>2</v>
      </c>
      <c r="G397" s="9" t="s">
        <v>33</v>
      </c>
      <c r="H397" s="37">
        <v>0</v>
      </c>
      <c r="I397" s="9">
        <v>60</v>
      </c>
      <c r="J397" s="12" t="s">
        <v>2181</v>
      </c>
      <c r="O397" s="9" t="s">
        <v>995</v>
      </c>
      <c r="P397" s="9" t="s">
        <v>36</v>
      </c>
      <c r="Q397" s="9" t="s">
        <v>2182</v>
      </c>
      <c r="R397" s="9" t="s">
        <v>311</v>
      </c>
      <c r="S397" s="37">
        <f>VLOOKUP(J:J,[1]leaderboard_histograms_fixed_20!$B:$D,2,FALSE)</f>
        <v>0</v>
      </c>
      <c r="T397" s="37">
        <f>VLOOKUP(J:J,[1]leaderboard_histograms_fixed_20!$B:$D,3,FALSE)</f>
        <v>0</v>
      </c>
      <c r="W397" s="9" t="s">
        <v>483</v>
      </c>
      <c r="X397" s="9" t="s">
        <v>282</v>
      </c>
      <c r="Y397" s="9" t="b">
        <v>0</v>
      </c>
      <c r="Z397" s="9" t="b">
        <v>0</v>
      </c>
      <c r="AA397" s="9" t="b">
        <v>1</v>
      </c>
      <c r="AB397" s="9" t="b">
        <v>0</v>
      </c>
      <c r="AC397" s="12" t="s">
        <v>2183</v>
      </c>
    </row>
    <row r="398" spans="1:29" ht="13.2" x14ac:dyDescent="0.25">
      <c r="A398" s="9" t="s">
        <v>2184</v>
      </c>
      <c r="B398" s="9" t="s">
        <v>2185</v>
      </c>
      <c r="C398" s="9">
        <v>61</v>
      </c>
      <c r="D398" s="9">
        <v>134</v>
      </c>
      <c r="E398" s="9">
        <v>2021</v>
      </c>
      <c r="F398" s="9">
        <v>3</v>
      </c>
      <c r="G398" s="9" t="s">
        <v>33</v>
      </c>
      <c r="H398" s="37">
        <v>0</v>
      </c>
      <c r="I398" s="9">
        <v>79</v>
      </c>
      <c r="J398" s="12" t="s">
        <v>2186</v>
      </c>
      <c r="O398" s="9" t="s">
        <v>492</v>
      </c>
      <c r="P398" s="28" t="s">
        <v>4113</v>
      </c>
      <c r="Q398" s="9" t="s">
        <v>2187</v>
      </c>
      <c r="R398" s="9" t="s">
        <v>759</v>
      </c>
      <c r="S398" s="37">
        <f>VLOOKUP(J:J,[1]leaderboard_histograms_fixed_20!$B:$D,2,FALSE)</f>
        <v>1.2900117698645299</v>
      </c>
      <c r="T398" s="37">
        <f>VLOOKUP(J:J,[1]leaderboard_histograms_fixed_20!$B:$D,3,FALSE)</f>
        <v>1.26055249128799</v>
      </c>
      <c r="V398" s="9" t="s">
        <v>2188</v>
      </c>
      <c r="W398" s="9" t="s">
        <v>2189</v>
      </c>
      <c r="X398" s="9" t="s">
        <v>2190</v>
      </c>
      <c r="Y398" s="9" t="b">
        <v>1</v>
      </c>
      <c r="Z398" s="9" t="b">
        <v>0</v>
      </c>
      <c r="AA398" s="9" t="b">
        <v>1</v>
      </c>
      <c r="AB398" s="9" t="b">
        <v>1</v>
      </c>
    </row>
    <row r="399" spans="1:29" ht="13.2" x14ac:dyDescent="0.25">
      <c r="A399" s="9" t="s">
        <v>2191</v>
      </c>
      <c r="B399" s="9" t="s">
        <v>2192</v>
      </c>
      <c r="C399" s="9">
        <v>6</v>
      </c>
      <c r="D399" s="9">
        <v>11</v>
      </c>
      <c r="E399" s="9">
        <v>2020</v>
      </c>
      <c r="F399" s="9">
        <v>1</v>
      </c>
      <c r="G399" s="9" t="s">
        <v>33</v>
      </c>
      <c r="H399" s="37">
        <v>0</v>
      </c>
      <c r="I399" s="9">
        <v>625</v>
      </c>
      <c r="J399" s="12" t="s">
        <v>2193</v>
      </c>
      <c r="O399" s="9" t="s">
        <v>492</v>
      </c>
      <c r="P399" s="9" t="s">
        <v>688</v>
      </c>
      <c r="Q399" s="9" t="s">
        <v>2194</v>
      </c>
      <c r="R399" s="9" t="s">
        <v>690</v>
      </c>
      <c r="S399" s="37"/>
      <c r="T399" s="37"/>
      <c r="W399" s="9" t="s">
        <v>980</v>
      </c>
      <c r="X399" s="9" t="s">
        <v>2195</v>
      </c>
      <c r="Y399" s="9" t="b">
        <v>1</v>
      </c>
      <c r="Z399" s="9" t="b">
        <v>0</v>
      </c>
      <c r="AA399" s="9" t="b">
        <v>1</v>
      </c>
      <c r="AB399" s="9" t="b">
        <v>0</v>
      </c>
    </row>
    <row r="400" spans="1:29" ht="13.2" x14ac:dyDescent="0.25">
      <c r="A400" s="9" t="s">
        <v>2196</v>
      </c>
      <c r="B400" s="9" t="s">
        <v>2197</v>
      </c>
      <c r="C400" s="9">
        <v>70</v>
      </c>
      <c r="D400" s="9">
        <v>295</v>
      </c>
      <c r="E400" s="9">
        <v>2021</v>
      </c>
      <c r="F400" s="9">
        <v>2</v>
      </c>
      <c r="G400" s="9" t="s">
        <v>33</v>
      </c>
      <c r="H400" s="37">
        <v>0</v>
      </c>
      <c r="I400" s="9">
        <v>37</v>
      </c>
      <c r="J400" s="12" t="s">
        <v>2198</v>
      </c>
      <c r="O400" s="9" t="s">
        <v>158</v>
      </c>
      <c r="P400" s="9" t="s">
        <v>36</v>
      </c>
      <c r="Q400" s="9" t="s">
        <v>2199</v>
      </c>
      <c r="R400" s="9" t="s">
        <v>94</v>
      </c>
      <c r="S400" s="37"/>
      <c r="T400" s="37"/>
      <c r="W400" s="17" t="s">
        <v>112</v>
      </c>
      <c r="X400" s="9" t="s">
        <v>2200</v>
      </c>
      <c r="Y400" s="9" t="b">
        <v>1</v>
      </c>
      <c r="Z400" s="9" t="b">
        <v>0</v>
      </c>
      <c r="AA400" s="9" t="b">
        <v>1</v>
      </c>
      <c r="AB400" s="9" t="b">
        <v>0</v>
      </c>
    </row>
    <row r="401" spans="1:28" ht="13.2" x14ac:dyDescent="0.25">
      <c r="A401" s="9" t="s">
        <v>2201</v>
      </c>
      <c r="B401" s="9" t="s">
        <v>2202</v>
      </c>
      <c r="C401" s="9">
        <v>59</v>
      </c>
      <c r="D401" s="9">
        <v>549</v>
      </c>
      <c r="E401" s="9">
        <v>2021</v>
      </c>
      <c r="F401" s="9">
        <v>14</v>
      </c>
      <c r="G401" s="9" t="s">
        <v>33</v>
      </c>
      <c r="H401" s="37">
        <v>0</v>
      </c>
      <c r="I401" s="9">
        <v>62</v>
      </c>
      <c r="J401" s="12" t="s">
        <v>2203</v>
      </c>
      <c r="O401" s="9" t="s">
        <v>2204</v>
      </c>
      <c r="P401" s="9" t="s">
        <v>36</v>
      </c>
      <c r="Q401" s="9" t="s">
        <v>2205</v>
      </c>
      <c r="R401" s="9" t="s">
        <v>311</v>
      </c>
      <c r="S401" s="37">
        <f>VLOOKUP(J:J,[1]leaderboard_histograms_fixed_20!$B:$D,2,FALSE)</f>
        <v>1.26</v>
      </c>
      <c r="T401" s="37">
        <f>VLOOKUP(J:J,[1]leaderboard_histograms_fixed_20!$B:$D,3,FALSE)</f>
        <v>1.1914893617021201</v>
      </c>
      <c r="V401" s="9" t="s">
        <v>2206</v>
      </c>
      <c r="W401" s="9" t="s">
        <v>303</v>
      </c>
      <c r="X401" s="9" t="s">
        <v>2207</v>
      </c>
      <c r="Y401" s="9" t="b">
        <v>1</v>
      </c>
      <c r="Z401" s="9" t="b">
        <v>0</v>
      </c>
      <c r="AA401" s="9" t="b">
        <v>1</v>
      </c>
      <c r="AB401" s="9" t="b">
        <v>0</v>
      </c>
    </row>
    <row r="402" spans="1:28" ht="13.2" x14ac:dyDescent="0.25">
      <c r="A402" s="9" t="s">
        <v>2208</v>
      </c>
      <c r="B402" s="9" t="s">
        <v>2209</v>
      </c>
      <c r="C402" s="9">
        <v>44</v>
      </c>
      <c r="D402" s="9">
        <v>490</v>
      </c>
      <c r="E402" s="9">
        <v>2021</v>
      </c>
      <c r="F402" s="9">
        <v>8</v>
      </c>
      <c r="G402" s="9" t="s">
        <v>33</v>
      </c>
      <c r="H402" s="37">
        <v>0</v>
      </c>
      <c r="I402" s="9">
        <v>62</v>
      </c>
      <c r="J402" s="12" t="s">
        <v>2210</v>
      </c>
      <c r="O402" s="9" t="s">
        <v>2204</v>
      </c>
      <c r="P402" s="9" t="s">
        <v>36</v>
      </c>
      <c r="Q402" s="9" t="s">
        <v>2211</v>
      </c>
      <c r="R402" s="9" t="s">
        <v>94</v>
      </c>
      <c r="S402" s="37">
        <f>VLOOKUP(J:J,[1]leaderboard_histograms_fixed_20!$B:$D,2,FALSE)</f>
        <v>1.1831932773109199</v>
      </c>
      <c r="T402" s="37">
        <f>VLOOKUP(J:J,[1]leaderboard_histograms_fixed_20!$B:$D,3,FALSE)</f>
        <v>1.0864197530864099</v>
      </c>
      <c r="V402" s="9" t="s">
        <v>2212</v>
      </c>
      <c r="W402" s="9" t="s">
        <v>303</v>
      </c>
      <c r="X402" s="9" t="s">
        <v>2207</v>
      </c>
      <c r="Y402" s="9" t="b">
        <v>1</v>
      </c>
      <c r="Z402" s="9" t="b">
        <v>0</v>
      </c>
      <c r="AA402" s="9" t="b">
        <v>1</v>
      </c>
      <c r="AB402" s="9" t="b">
        <v>0</v>
      </c>
    </row>
    <row r="403" spans="1:28" ht="13.2" x14ac:dyDescent="0.25">
      <c r="A403" s="9" t="s">
        <v>2213</v>
      </c>
      <c r="B403" s="9" t="s">
        <v>2214</v>
      </c>
      <c r="C403" s="9">
        <v>34</v>
      </c>
      <c r="D403" s="9">
        <v>341</v>
      </c>
      <c r="E403" s="9">
        <v>2021</v>
      </c>
      <c r="F403" s="9">
        <v>3</v>
      </c>
      <c r="G403" s="9" t="s">
        <v>33</v>
      </c>
      <c r="H403" s="37">
        <v>0</v>
      </c>
      <c r="I403" s="9">
        <v>128</v>
      </c>
      <c r="J403" s="12" t="s">
        <v>2215</v>
      </c>
      <c r="O403" s="9" t="s">
        <v>492</v>
      </c>
      <c r="P403" s="28" t="s">
        <v>4113</v>
      </c>
      <c r="Q403" s="9" t="s">
        <v>2216</v>
      </c>
      <c r="R403" s="9" t="s">
        <v>884</v>
      </c>
      <c r="S403" s="37"/>
      <c r="T403" s="37"/>
      <c r="W403" s="9" t="s">
        <v>2217</v>
      </c>
      <c r="X403" s="9" t="s">
        <v>2218</v>
      </c>
      <c r="Y403" s="9" t="b">
        <v>1</v>
      </c>
      <c r="Z403" s="9" t="b">
        <v>0</v>
      </c>
      <c r="AA403" s="9" t="b">
        <v>1</v>
      </c>
      <c r="AB403" s="9" t="b">
        <v>1</v>
      </c>
    </row>
    <row r="404" spans="1:28" ht="13.2" x14ac:dyDescent="0.25">
      <c r="A404" s="9" t="s">
        <v>2219</v>
      </c>
      <c r="B404" s="9" t="s">
        <v>2220</v>
      </c>
      <c r="C404" s="9">
        <v>38</v>
      </c>
      <c r="D404" s="9">
        <v>67</v>
      </c>
      <c r="E404" s="9">
        <v>2021</v>
      </c>
      <c r="F404" s="9">
        <v>1</v>
      </c>
      <c r="G404" s="9">
        <v>7000</v>
      </c>
      <c r="H404" s="9">
        <v>7000</v>
      </c>
      <c r="I404" s="9">
        <v>127</v>
      </c>
      <c r="J404" s="12" t="s">
        <v>2221</v>
      </c>
      <c r="P404" s="9" t="s">
        <v>688</v>
      </c>
      <c r="Q404" s="9" t="s">
        <v>2222</v>
      </c>
      <c r="R404" s="9" t="s">
        <v>690</v>
      </c>
      <c r="S404" s="37"/>
      <c r="T404" s="37"/>
      <c r="W404" s="9" t="s">
        <v>2223</v>
      </c>
      <c r="X404" s="9" t="s">
        <v>2224</v>
      </c>
      <c r="Y404" s="9" t="b">
        <v>1</v>
      </c>
      <c r="Z404" s="9" t="b">
        <v>0</v>
      </c>
      <c r="AA404" s="9" t="b">
        <v>1</v>
      </c>
      <c r="AB404" s="9" t="b">
        <v>1</v>
      </c>
    </row>
    <row r="405" spans="1:28" ht="13.2" x14ac:dyDescent="0.25">
      <c r="A405" s="9" t="s">
        <v>2225</v>
      </c>
      <c r="B405" s="9" t="s">
        <v>2226</v>
      </c>
      <c r="C405" s="9">
        <v>37</v>
      </c>
      <c r="D405" s="9">
        <v>22</v>
      </c>
      <c r="E405" s="9">
        <v>2021</v>
      </c>
      <c r="F405" s="9">
        <v>1</v>
      </c>
      <c r="G405" s="9">
        <v>7000</v>
      </c>
      <c r="H405" s="9">
        <v>7000</v>
      </c>
      <c r="I405" s="9">
        <v>127</v>
      </c>
      <c r="J405" s="12" t="s">
        <v>2227</v>
      </c>
      <c r="P405" s="9" t="s">
        <v>688</v>
      </c>
      <c r="Q405" s="9" t="s">
        <v>2228</v>
      </c>
      <c r="R405" s="9" t="s">
        <v>690</v>
      </c>
      <c r="S405" s="37"/>
      <c r="T405" s="37"/>
      <c r="W405" s="9" t="s">
        <v>2229</v>
      </c>
      <c r="X405" s="9" t="s">
        <v>565</v>
      </c>
      <c r="Y405" s="9" t="b">
        <v>0</v>
      </c>
      <c r="Z405" s="9" t="b">
        <v>0</v>
      </c>
      <c r="AA405" s="9" t="b">
        <v>1</v>
      </c>
      <c r="AB405" s="9" t="b">
        <v>1</v>
      </c>
    </row>
    <row r="406" spans="1:28" ht="13.2" x14ac:dyDescent="0.25">
      <c r="A406" s="9" t="s">
        <v>2230</v>
      </c>
      <c r="B406" s="9" t="s">
        <v>2080</v>
      </c>
      <c r="C406" s="9">
        <v>18</v>
      </c>
      <c r="D406" s="9">
        <v>83</v>
      </c>
      <c r="E406" s="9">
        <v>2021</v>
      </c>
      <c r="F406" s="9">
        <v>1</v>
      </c>
      <c r="G406" s="9" t="s">
        <v>33</v>
      </c>
      <c r="H406" s="37">
        <v>0</v>
      </c>
      <c r="I406" s="9">
        <v>103</v>
      </c>
      <c r="J406" s="12" t="s">
        <v>2231</v>
      </c>
      <c r="O406" s="9" t="s">
        <v>158</v>
      </c>
      <c r="P406" s="9" t="s">
        <v>36</v>
      </c>
      <c r="Q406" s="9" t="s">
        <v>2082</v>
      </c>
      <c r="R406" s="9" t="s">
        <v>2083</v>
      </c>
      <c r="S406" s="37"/>
      <c r="T406" s="37"/>
      <c r="W406" s="9" t="s">
        <v>2084</v>
      </c>
      <c r="X406" s="9" t="s">
        <v>2085</v>
      </c>
      <c r="Y406" s="9" t="b">
        <v>0</v>
      </c>
      <c r="Z406" s="9" t="b">
        <v>0</v>
      </c>
      <c r="AA406" s="9" t="b">
        <v>1</v>
      </c>
      <c r="AB406" s="9" t="b">
        <v>0</v>
      </c>
    </row>
    <row r="407" spans="1:28" ht="13.2" x14ac:dyDescent="0.25">
      <c r="A407" s="9" t="s">
        <v>2232</v>
      </c>
      <c r="B407" s="9" t="s">
        <v>1519</v>
      </c>
      <c r="C407" s="9">
        <v>69</v>
      </c>
      <c r="D407" s="9">
        <v>1139</v>
      </c>
      <c r="E407" s="9">
        <v>2021</v>
      </c>
      <c r="F407" s="9">
        <v>2</v>
      </c>
      <c r="G407" s="9" t="s">
        <v>33</v>
      </c>
      <c r="H407" s="37">
        <v>0</v>
      </c>
      <c r="I407" s="9">
        <v>352</v>
      </c>
      <c r="J407" s="12" t="s">
        <v>2233</v>
      </c>
      <c r="O407" s="9" t="s">
        <v>2066</v>
      </c>
      <c r="P407" s="28" t="s">
        <v>4115</v>
      </c>
      <c r="Q407" s="9" t="s">
        <v>2234</v>
      </c>
      <c r="R407" s="9" t="s">
        <v>311</v>
      </c>
      <c r="S407" s="37">
        <f>VLOOKUP(J:J,[1]leaderboard_histograms_fixed_20!$B:$D,2,FALSE)</f>
        <v>5.2418808777429398</v>
      </c>
      <c r="T407" s="37">
        <f>VLOOKUP(J:J,[1]leaderboard_histograms_fixed_20!$B:$D,3,FALSE)</f>
        <v>2.4608150470219399</v>
      </c>
      <c r="V407" s="9" t="s">
        <v>2235</v>
      </c>
      <c r="W407" s="9" t="s">
        <v>1522</v>
      </c>
      <c r="X407" s="9" t="s">
        <v>2236</v>
      </c>
      <c r="Y407" s="9" t="b">
        <v>1</v>
      </c>
      <c r="Z407" s="9" t="b">
        <v>0</v>
      </c>
      <c r="AA407" s="9" t="b">
        <v>1</v>
      </c>
      <c r="AB407" s="9" t="b">
        <v>0</v>
      </c>
    </row>
    <row r="408" spans="1:28" ht="13.2" x14ac:dyDescent="0.25">
      <c r="A408" s="9" t="s">
        <v>2237</v>
      </c>
      <c r="B408" s="9" t="s">
        <v>1519</v>
      </c>
      <c r="C408" s="9">
        <v>52</v>
      </c>
      <c r="D408" s="9">
        <v>590</v>
      </c>
      <c r="E408" s="9">
        <v>2021</v>
      </c>
      <c r="F408" s="9">
        <v>2</v>
      </c>
      <c r="G408" s="9">
        <v>0</v>
      </c>
      <c r="H408" s="9">
        <v>0</v>
      </c>
      <c r="I408" s="9">
        <v>352</v>
      </c>
      <c r="J408" s="12" t="s">
        <v>2238</v>
      </c>
      <c r="O408" s="9" t="s">
        <v>2066</v>
      </c>
      <c r="P408" s="28" t="s">
        <v>4114</v>
      </c>
      <c r="Q408" s="9" t="s">
        <v>2239</v>
      </c>
      <c r="R408" s="9" t="s">
        <v>311</v>
      </c>
      <c r="S408" s="37">
        <f>VLOOKUP(J:J,[1]leaderboard_histograms_fixed_20!$B:$D,2,FALSE)</f>
        <v>2.85112577639751</v>
      </c>
      <c r="T408" s="37">
        <f>VLOOKUP(J:J,[1]leaderboard_histograms_fixed_20!$B:$D,3,FALSE)</f>
        <v>1.88451086956521</v>
      </c>
      <c r="V408" s="9" t="s">
        <v>2235</v>
      </c>
      <c r="W408" s="9" t="s">
        <v>1522</v>
      </c>
      <c r="X408" s="9" t="s">
        <v>2236</v>
      </c>
      <c r="Y408" s="9" t="b">
        <v>1</v>
      </c>
      <c r="Z408" s="9" t="b">
        <v>0</v>
      </c>
      <c r="AA408" s="9" t="b">
        <v>1</v>
      </c>
      <c r="AB408" s="9" t="b">
        <v>0</v>
      </c>
    </row>
    <row r="409" spans="1:28" ht="13.2" x14ac:dyDescent="0.25">
      <c r="A409" s="9" t="s">
        <v>2240</v>
      </c>
      <c r="B409" s="9" t="s">
        <v>2241</v>
      </c>
      <c r="C409" s="9">
        <v>122</v>
      </c>
      <c r="D409" s="9">
        <v>15</v>
      </c>
      <c r="E409" s="9">
        <v>2020</v>
      </c>
      <c r="F409" s="9">
        <v>1</v>
      </c>
      <c r="G409" s="9" t="s">
        <v>33</v>
      </c>
      <c r="H409" s="37">
        <v>0</v>
      </c>
      <c r="I409" s="19">
        <v>559</v>
      </c>
      <c r="J409" s="12" t="s">
        <v>2242</v>
      </c>
      <c r="O409" s="9" t="s">
        <v>158</v>
      </c>
      <c r="P409" s="9" t="s">
        <v>36</v>
      </c>
      <c r="Q409" s="9" t="s">
        <v>2243</v>
      </c>
      <c r="R409" s="9" t="s">
        <v>311</v>
      </c>
      <c r="S409" s="37"/>
      <c r="T409" s="37"/>
      <c r="W409" s="9"/>
      <c r="X409" s="9" t="s">
        <v>303</v>
      </c>
      <c r="Y409" s="9" t="b">
        <v>0</v>
      </c>
      <c r="Z409" s="9" t="b">
        <v>0</v>
      </c>
      <c r="AA409" s="9" t="b">
        <v>1</v>
      </c>
      <c r="AB409" s="9" t="b">
        <v>0</v>
      </c>
    </row>
    <row r="410" spans="1:28" ht="13.2" x14ac:dyDescent="0.25">
      <c r="A410" s="9" t="s">
        <v>2244</v>
      </c>
      <c r="B410" s="9" t="s">
        <v>2245</v>
      </c>
      <c r="C410" s="9">
        <v>76</v>
      </c>
      <c r="D410" s="9">
        <v>2696</v>
      </c>
      <c r="E410" s="9">
        <v>2021</v>
      </c>
      <c r="F410" s="9">
        <v>2</v>
      </c>
      <c r="G410" s="9" t="s">
        <v>33</v>
      </c>
      <c r="H410" s="37">
        <v>0</v>
      </c>
      <c r="I410" s="9">
        <v>19</v>
      </c>
      <c r="J410" s="12" t="s">
        <v>2246</v>
      </c>
      <c r="K410" s="12" t="s">
        <v>2247</v>
      </c>
      <c r="O410" s="9" t="s">
        <v>2066</v>
      </c>
      <c r="P410" s="28" t="s">
        <v>4115</v>
      </c>
      <c r="Q410" s="9" t="s">
        <v>2248</v>
      </c>
      <c r="R410" s="9" t="s">
        <v>2249</v>
      </c>
      <c r="S410" s="37">
        <f>VLOOKUP(J:J,[1]leaderboard_histograms_fixed_20!$B:$D,2,FALSE)</f>
        <v>1.7671171171171101</v>
      </c>
      <c r="T410" s="37">
        <f>VLOOKUP(J:J,[1]leaderboard_histograms_fixed_20!$B:$D,3,FALSE)</f>
        <v>1.43693693693693</v>
      </c>
      <c r="W410" s="9" t="s">
        <v>2069</v>
      </c>
      <c r="X410" s="9" t="s">
        <v>2250</v>
      </c>
      <c r="Y410" s="9" t="b">
        <v>1</v>
      </c>
      <c r="Z410" s="9" t="b">
        <v>1</v>
      </c>
      <c r="AA410" s="9" t="b">
        <v>1</v>
      </c>
      <c r="AB410" s="9" t="b">
        <v>0</v>
      </c>
    </row>
    <row r="411" spans="1:28" ht="13.2" x14ac:dyDescent="0.25">
      <c r="A411" s="9" t="s">
        <v>2251</v>
      </c>
      <c r="B411" s="9" t="s">
        <v>2252</v>
      </c>
      <c r="C411" s="9">
        <v>92</v>
      </c>
      <c r="D411" s="9">
        <v>796</v>
      </c>
      <c r="E411" s="9">
        <v>2022</v>
      </c>
      <c r="F411" s="9">
        <v>1</v>
      </c>
      <c r="G411" s="9" t="s">
        <v>33</v>
      </c>
      <c r="H411" s="37">
        <v>0</v>
      </c>
      <c r="I411" s="9">
        <v>8</v>
      </c>
      <c r="J411" s="12" t="s">
        <v>2253</v>
      </c>
      <c r="K411" s="12" t="s">
        <v>2247</v>
      </c>
      <c r="O411" s="9" t="s">
        <v>2066</v>
      </c>
      <c r="P411" s="28" t="s">
        <v>4115</v>
      </c>
      <c r="Q411" s="9" t="s">
        <v>2254</v>
      </c>
      <c r="R411" s="9" t="s">
        <v>311</v>
      </c>
      <c r="S411" s="37">
        <f>VLOOKUP(J:J,[1]leaderboard_histograms_fixed_20!$B:$D,2,FALSE)</f>
        <v>7.7958333333333298</v>
      </c>
      <c r="T411" s="37">
        <f>VLOOKUP(J:J,[1]leaderboard_histograms_fixed_20!$B:$D,3,FALSE)</f>
        <v>8.4375</v>
      </c>
      <c r="W411" s="9" t="s">
        <v>2069</v>
      </c>
      <c r="X411" s="9" t="s">
        <v>2085</v>
      </c>
      <c r="Y411" s="9" t="b">
        <v>0</v>
      </c>
      <c r="Z411" s="9" t="b">
        <v>0</v>
      </c>
      <c r="AA411" s="9" t="b">
        <v>1</v>
      </c>
      <c r="AB411" s="9" t="b">
        <v>0</v>
      </c>
    </row>
    <row r="412" spans="1:28" ht="13.2" x14ac:dyDescent="0.25">
      <c r="A412" s="9" t="s">
        <v>2255</v>
      </c>
      <c r="B412" s="9" t="s">
        <v>2256</v>
      </c>
      <c r="C412" s="9">
        <v>111</v>
      </c>
      <c r="D412" s="9">
        <v>2098</v>
      </c>
      <c r="E412" s="9">
        <v>2022</v>
      </c>
      <c r="F412" s="9">
        <v>1</v>
      </c>
      <c r="G412" s="9" t="s">
        <v>33</v>
      </c>
      <c r="H412" s="37">
        <v>0</v>
      </c>
      <c r="I412" s="9">
        <v>8</v>
      </c>
      <c r="J412" s="12" t="s">
        <v>2257</v>
      </c>
      <c r="K412" s="12" t="s">
        <v>2247</v>
      </c>
      <c r="O412" s="9" t="s">
        <v>2066</v>
      </c>
      <c r="P412" s="28" t="s">
        <v>4115</v>
      </c>
      <c r="Q412" s="9" t="s">
        <v>2254</v>
      </c>
      <c r="R412" s="9" t="s">
        <v>311</v>
      </c>
      <c r="S412" s="37">
        <f>VLOOKUP(J:J,[1]leaderboard_histograms_fixed_20!$B:$D,2,FALSE)</f>
        <v>1.53286441911229</v>
      </c>
      <c r="T412" s="37">
        <f>VLOOKUP(J:J,[1]leaderboard_histograms_fixed_20!$B:$D,3,FALSE)</f>
        <v>1.42396313364055</v>
      </c>
      <c r="W412" s="9" t="s">
        <v>2069</v>
      </c>
      <c r="X412" s="9" t="s">
        <v>2085</v>
      </c>
      <c r="Y412" s="9" t="b">
        <v>0</v>
      </c>
      <c r="Z412" s="9" t="b">
        <v>0</v>
      </c>
      <c r="AA412" s="9" t="b">
        <v>1</v>
      </c>
      <c r="AB412" s="9" t="b">
        <v>0</v>
      </c>
    </row>
    <row r="413" spans="1:28" ht="13.2" x14ac:dyDescent="0.25">
      <c r="A413" s="9" t="s">
        <v>2258</v>
      </c>
      <c r="B413" s="9" t="s">
        <v>2259</v>
      </c>
      <c r="C413" s="9">
        <v>334</v>
      </c>
      <c r="D413" s="9">
        <v>1809</v>
      </c>
      <c r="E413" s="9">
        <v>2021</v>
      </c>
      <c r="F413" s="9">
        <v>1</v>
      </c>
      <c r="G413" s="9">
        <v>3500</v>
      </c>
      <c r="H413" s="9">
        <v>3500</v>
      </c>
      <c r="I413" s="9">
        <v>109</v>
      </c>
      <c r="J413" s="12" t="s">
        <v>2260</v>
      </c>
      <c r="O413" s="9" t="s">
        <v>265</v>
      </c>
      <c r="P413" s="9" t="s">
        <v>36</v>
      </c>
      <c r="Q413" s="9" t="s">
        <v>2261</v>
      </c>
      <c r="R413" s="9" t="s">
        <v>94</v>
      </c>
      <c r="S413" s="37">
        <f>VLOOKUP(J:J,[1]leaderboard_histograms_fixed_20!$B:$D,2,FALSE)</f>
        <v>1.2752955123958201</v>
      </c>
      <c r="T413" s="37">
        <f>VLOOKUP(J:J,[1]leaderboard_histograms_fixed_20!$B:$D,3,FALSE)</f>
        <v>1.1633459292339401</v>
      </c>
      <c r="W413" s="9" t="s">
        <v>2262</v>
      </c>
      <c r="X413" s="9" t="s">
        <v>2263</v>
      </c>
      <c r="Y413" s="9" t="b">
        <v>0</v>
      </c>
      <c r="Z413" s="9" t="b">
        <v>0</v>
      </c>
      <c r="AA413" s="9" t="b">
        <v>1</v>
      </c>
      <c r="AB413" s="9" t="b">
        <v>0</v>
      </c>
    </row>
    <row r="414" spans="1:28" ht="13.2" x14ac:dyDescent="0.25">
      <c r="A414" s="9" t="s">
        <v>2264</v>
      </c>
      <c r="B414" s="9" t="s">
        <v>2265</v>
      </c>
      <c r="C414" s="9">
        <v>64</v>
      </c>
      <c r="D414" s="9">
        <v>159</v>
      </c>
      <c r="E414" s="9">
        <v>2021</v>
      </c>
      <c r="F414" s="9">
        <v>4</v>
      </c>
      <c r="G414" s="9">
        <v>0</v>
      </c>
      <c r="H414" s="9">
        <v>0</v>
      </c>
      <c r="I414" s="9">
        <v>212</v>
      </c>
      <c r="J414" s="12" t="s">
        <v>2266</v>
      </c>
      <c r="O414" s="9" t="s">
        <v>1291</v>
      </c>
      <c r="P414" s="9" t="s">
        <v>688</v>
      </c>
      <c r="Q414" s="9" t="s">
        <v>2267</v>
      </c>
      <c r="R414" s="9" t="s">
        <v>690</v>
      </c>
      <c r="S414" s="37">
        <f>VLOOKUP(J:J,[1]leaderboard_histograms_fixed_20!$B:$D,2,FALSE)</f>
        <v>0.42160023446658801</v>
      </c>
      <c r="T414" s="37">
        <f>VLOOKUP(J:J,[1]leaderboard_histograms_fixed_20!$B:$D,3,FALSE)</f>
        <v>0.436653386454183</v>
      </c>
      <c r="W414" s="9" t="s">
        <v>20</v>
      </c>
      <c r="AA414" s="9" t="b">
        <v>1</v>
      </c>
      <c r="AB414" s="9" t="b">
        <v>1</v>
      </c>
    </row>
    <row r="415" spans="1:28" ht="13.2" x14ac:dyDescent="0.25">
      <c r="A415" s="9" t="s">
        <v>2268</v>
      </c>
      <c r="B415" s="9" t="s">
        <v>2269</v>
      </c>
      <c r="C415" s="9">
        <v>72</v>
      </c>
      <c r="D415" s="9">
        <v>259</v>
      </c>
      <c r="E415" s="9">
        <v>2021</v>
      </c>
      <c r="F415" s="9">
        <v>3</v>
      </c>
      <c r="G415" s="9" t="s">
        <v>33</v>
      </c>
      <c r="H415" s="37">
        <v>0</v>
      </c>
      <c r="I415" s="9">
        <v>150</v>
      </c>
      <c r="J415" s="12" t="s">
        <v>2270</v>
      </c>
      <c r="O415" s="9" t="s">
        <v>158</v>
      </c>
      <c r="P415" s="9" t="s">
        <v>36</v>
      </c>
      <c r="Q415" s="9" t="s">
        <v>2271</v>
      </c>
      <c r="R415" s="9" t="s">
        <v>2272</v>
      </c>
      <c r="S415" s="39">
        <f>VLOOKUP(J:J,manual_correction!A:C,2,FALSE)</f>
        <v>1.22473336719146</v>
      </c>
      <c r="T415" s="39">
        <f>VLOOKUP(J:J,manual_correction!A:C,3,FALSE)</f>
        <v>1.1697792869269901</v>
      </c>
      <c r="W415" s="9" t="s">
        <v>2273</v>
      </c>
      <c r="X415" s="9" t="s">
        <v>2274</v>
      </c>
      <c r="Y415" s="9" t="b">
        <v>1</v>
      </c>
      <c r="Z415" s="9" t="b">
        <v>1</v>
      </c>
      <c r="AA415" s="9" t="b">
        <v>1</v>
      </c>
      <c r="AB415" s="9" t="b">
        <v>0</v>
      </c>
    </row>
    <row r="416" spans="1:28" ht="13.2" x14ac:dyDescent="0.25">
      <c r="A416" s="9" t="s">
        <v>2275</v>
      </c>
      <c r="B416" s="9" t="s">
        <v>2276</v>
      </c>
      <c r="C416" s="9">
        <v>45</v>
      </c>
      <c r="D416" s="9">
        <v>27</v>
      </c>
      <c r="E416" s="9">
        <v>2021</v>
      </c>
      <c r="F416" s="9">
        <v>4</v>
      </c>
      <c r="G416" s="9" t="s">
        <v>33</v>
      </c>
      <c r="H416" s="37">
        <v>0</v>
      </c>
      <c r="I416" s="9">
        <v>59</v>
      </c>
      <c r="J416" s="12" t="s">
        <v>2277</v>
      </c>
      <c r="O416" s="9" t="s">
        <v>158</v>
      </c>
      <c r="P416" s="9" t="s">
        <v>36</v>
      </c>
      <c r="Q416" s="9" t="s">
        <v>2278</v>
      </c>
      <c r="R416" s="9" t="s">
        <v>326</v>
      </c>
      <c r="S416" s="37"/>
      <c r="T416" s="37"/>
      <c r="W416" s="9" t="s">
        <v>376</v>
      </c>
      <c r="X416" s="9" t="s">
        <v>376</v>
      </c>
      <c r="Y416" s="9" t="b">
        <v>0</v>
      </c>
      <c r="Z416" s="9" t="b">
        <v>1</v>
      </c>
      <c r="AA416" s="9" t="b">
        <v>1</v>
      </c>
      <c r="AB416" s="9" t="b">
        <v>0</v>
      </c>
    </row>
    <row r="417" spans="1:28" ht="13.2" x14ac:dyDescent="0.25">
      <c r="A417" s="9" t="s">
        <v>2279</v>
      </c>
      <c r="B417" s="9" t="s">
        <v>2280</v>
      </c>
      <c r="C417" s="9">
        <v>36</v>
      </c>
      <c r="D417" s="9">
        <v>37</v>
      </c>
      <c r="E417" s="9">
        <v>2020</v>
      </c>
      <c r="F417" s="9">
        <v>1</v>
      </c>
      <c r="G417" s="9" t="s">
        <v>33</v>
      </c>
      <c r="H417" s="37">
        <v>0</v>
      </c>
      <c r="I417" s="9">
        <v>813</v>
      </c>
      <c r="J417" s="12" t="s">
        <v>2281</v>
      </c>
      <c r="K417" s="12" t="s">
        <v>2282</v>
      </c>
      <c r="O417" s="9" t="s">
        <v>2066</v>
      </c>
      <c r="P417" s="28" t="s">
        <v>4115</v>
      </c>
      <c r="Q417" s="9" t="s">
        <v>2283</v>
      </c>
      <c r="R417" s="9" t="s">
        <v>517</v>
      </c>
      <c r="S417" s="37"/>
      <c r="T417" s="37"/>
      <c r="X417" s="9" t="s">
        <v>2284</v>
      </c>
      <c r="Y417" s="9" t="b">
        <v>1</v>
      </c>
      <c r="Z417" s="9" t="b">
        <v>1</v>
      </c>
      <c r="AA417" s="9" t="b">
        <v>1</v>
      </c>
      <c r="AB417" s="9" t="b">
        <v>0</v>
      </c>
    </row>
    <row r="418" spans="1:28" ht="13.2" x14ac:dyDescent="0.25">
      <c r="A418" s="9" t="s">
        <v>2285</v>
      </c>
      <c r="B418" s="9" t="s">
        <v>2286</v>
      </c>
      <c r="C418" s="9">
        <v>72</v>
      </c>
      <c r="D418" s="9">
        <v>68</v>
      </c>
      <c r="E418" s="9">
        <v>2022</v>
      </c>
      <c r="F418" s="9">
        <v>2</v>
      </c>
      <c r="G418" s="9" t="s">
        <v>33</v>
      </c>
      <c r="H418" s="37">
        <v>0</v>
      </c>
      <c r="I418" s="9">
        <v>39</v>
      </c>
      <c r="J418" s="12" t="s">
        <v>2287</v>
      </c>
      <c r="O418" s="9" t="s">
        <v>2288</v>
      </c>
      <c r="P418" s="28" t="s">
        <v>4113</v>
      </c>
      <c r="Q418" s="9" t="s">
        <v>2289</v>
      </c>
      <c r="R418" s="9" t="s">
        <v>311</v>
      </c>
      <c r="S418" s="37"/>
      <c r="T418" s="37"/>
      <c r="W418" s="9" t="s">
        <v>418</v>
      </c>
      <c r="X418" s="9" t="s">
        <v>303</v>
      </c>
      <c r="Y418" s="9" t="b">
        <v>0</v>
      </c>
      <c r="Z418" s="9" t="b">
        <v>0</v>
      </c>
      <c r="AA418" s="9" t="b">
        <v>1</v>
      </c>
      <c r="AB418" s="9" t="b">
        <v>1</v>
      </c>
    </row>
    <row r="419" spans="1:28" ht="13.2" x14ac:dyDescent="0.25">
      <c r="A419" s="9" t="s">
        <v>2290</v>
      </c>
      <c r="B419" s="9" t="s">
        <v>2291</v>
      </c>
      <c r="C419" s="9">
        <v>67</v>
      </c>
      <c r="D419" s="9">
        <v>47</v>
      </c>
      <c r="E419" s="9">
        <v>2022</v>
      </c>
      <c r="F419" s="9">
        <v>2</v>
      </c>
      <c r="G419" s="9" t="s">
        <v>33</v>
      </c>
      <c r="H419" s="37">
        <v>0</v>
      </c>
      <c r="I419" s="9">
        <v>39</v>
      </c>
      <c r="J419" s="12" t="s">
        <v>2292</v>
      </c>
      <c r="O419" s="9" t="s">
        <v>2288</v>
      </c>
      <c r="P419" s="28" t="s">
        <v>4113</v>
      </c>
      <c r="Q419" s="9" t="s">
        <v>2293</v>
      </c>
      <c r="R419" s="9" t="s">
        <v>120</v>
      </c>
      <c r="S419" s="37"/>
      <c r="T419" s="37"/>
      <c r="W419" s="9" t="s">
        <v>418</v>
      </c>
      <c r="X419" s="9" t="s">
        <v>2294</v>
      </c>
      <c r="Y419" s="9" t="b">
        <v>0</v>
      </c>
      <c r="Z419" s="9" t="b">
        <v>0</v>
      </c>
      <c r="AA419" s="9" t="b">
        <v>1</v>
      </c>
      <c r="AB419" s="9" t="b">
        <v>1</v>
      </c>
    </row>
    <row r="420" spans="1:28" ht="13.2" x14ac:dyDescent="0.25">
      <c r="A420" s="9" t="s">
        <v>2295</v>
      </c>
      <c r="B420" s="9" t="s">
        <v>2296</v>
      </c>
      <c r="C420" s="9">
        <v>73</v>
      </c>
      <c r="D420" s="9">
        <v>97</v>
      </c>
      <c r="E420" s="9">
        <v>2022</v>
      </c>
      <c r="F420" s="9">
        <v>2</v>
      </c>
      <c r="G420" s="9" t="s">
        <v>33</v>
      </c>
      <c r="H420" s="37">
        <v>0</v>
      </c>
      <c r="I420" s="9">
        <v>39</v>
      </c>
      <c r="J420" s="12" t="s">
        <v>2297</v>
      </c>
      <c r="O420" s="9" t="s">
        <v>2288</v>
      </c>
      <c r="P420" s="28" t="s">
        <v>4113</v>
      </c>
      <c r="Q420" s="9" t="s">
        <v>2298</v>
      </c>
      <c r="R420" s="9" t="s">
        <v>311</v>
      </c>
      <c r="S420" s="37"/>
      <c r="T420" s="37"/>
      <c r="W420" s="9" t="s">
        <v>418</v>
      </c>
      <c r="X420" s="9" t="s">
        <v>2299</v>
      </c>
      <c r="Y420" s="9" t="b">
        <v>0</v>
      </c>
      <c r="Z420" s="9" t="b">
        <v>0</v>
      </c>
      <c r="AA420" s="9" t="b">
        <v>1</v>
      </c>
      <c r="AB420" s="9" t="b">
        <v>1</v>
      </c>
    </row>
    <row r="421" spans="1:28" ht="13.2" x14ac:dyDescent="0.25">
      <c r="A421" s="9" t="s">
        <v>2300</v>
      </c>
      <c r="B421" s="9" t="s">
        <v>2301</v>
      </c>
      <c r="C421" s="9">
        <v>140</v>
      </c>
      <c r="D421" s="9">
        <v>1013</v>
      </c>
      <c r="E421" s="9">
        <v>2022</v>
      </c>
      <c r="F421" s="9">
        <v>2</v>
      </c>
      <c r="G421" s="9" t="s">
        <v>33</v>
      </c>
      <c r="H421" s="37">
        <v>0</v>
      </c>
      <c r="I421" s="9">
        <v>39</v>
      </c>
      <c r="J421" s="12" t="s">
        <v>2302</v>
      </c>
      <c r="O421" s="9" t="s">
        <v>2288</v>
      </c>
      <c r="P421" s="28" t="s">
        <v>4113</v>
      </c>
      <c r="Q421" s="9" t="s">
        <v>2303</v>
      </c>
      <c r="R421" s="9" t="s">
        <v>311</v>
      </c>
      <c r="S421" s="37">
        <f>VLOOKUP(J:J,[1]leaderboard_histograms_fixed_20!$B:$D,2,FALSE)</f>
        <v>1.14012839819291</v>
      </c>
      <c r="T421" s="37">
        <f>VLOOKUP(J:J,[1]leaderboard_histograms_fixed_20!$B:$D,3,FALSE)</f>
        <v>1.04766760132551</v>
      </c>
      <c r="W421" s="9" t="s">
        <v>418</v>
      </c>
      <c r="X421" s="9" t="s">
        <v>303</v>
      </c>
      <c r="Y421" s="9" t="b">
        <v>0</v>
      </c>
      <c r="Z421" s="9" t="b">
        <v>0</v>
      </c>
      <c r="AA421" s="9" t="b">
        <v>1</v>
      </c>
      <c r="AB421" s="9" t="b">
        <v>1</v>
      </c>
    </row>
    <row r="422" spans="1:28" ht="13.2" x14ac:dyDescent="0.25">
      <c r="A422" s="9" t="s">
        <v>2304</v>
      </c>
      <c r="B422" s="9" t="s">
        <v>2305</v>
      </c>
      <c r="C422" s="9">
        <v>95</v>
      </c>
      <c r="D422" s="9">
        <v>1811</v>
      </c>
      <c r="E422" s="9">
        <v>2021</v>
      </c>
      <c r="F422" s="9">
        <v>3</v>
      </c>
      <c r="G422" s="9" t="s">
        <v>33</v>
      </c>
      <c r="H422" s="37">
        <v>0</v>
      </c>
      <c r="I422" s="9">
        <v>307</v>
      </c>
      <c r="J422" s="12" t="s">
        <v>2306</v>
      </c>
      <c r="K422" s="12" t="s">
        <v>2307</v>
      </c>
      <c r="O422" s="9" t="s">
        <v>1452</v>
      </c>
      <c r="P422" s="9" t="s">
        <v>36</v>
      </c>
      <c r="Q422" s="9" t="s">
        <v>2308</v>
      </c>
      <c r="R422" s="9" t="s">
        <v>326</v>
      </c>
      <c r="S422" s="37">
        <f>VLOOKUP(J:J,[1]leaderboard_histograms_fixed_20!$B:$D,2,FALSE)</f>
        <v>1.045752125223</v>
      </c>
      <c r="T422" s="37">
        <f>VLOOKUP(J:J,[1]leaderboard_histograms_fixed_20!$B:$D,3,FALSE)</f>
        <v>1.02324690254183</v>
      </c>
      <c r="W422" s="9" t="s">
        <v>96</v>
      </c>
      <c r="X422" s="9" t="s">
        <v>2309</v>
      </c>
      <c r="Y422" s="9" t="b">
        <v>1</v>
      </c>
      <c r="Z422" s="9" t="b">
        <v>0</v>
      </c>
      <c r="AA422" s="9" t="b">
        <v>1</v>
      </c>
      <c r="AB422" s="9" t="b">
        <v>0</v>
      </c>
    </row>
    <row r="423" spans="1:28" ht="13.2" x14ac:dyDescent="0.25">
      <c r="A423" s="9" t="s">
        <v>2310</v>
      </c>
      <c r="B423" s="9" t="s">
        <v>2311</v>
      </c>
      <c r="C423" s="9">
        <v>95</v>
      </c>
      <c r="D423" s="9">
        <v>2111</v>
      </c>
      <c r="E423" s="9">
        <v>2021</v>
      </c>
      <c r="F423" s="9">
        <v>3</v>
      </c>
      <c r="G423" s="9" t="s">
        <v>33</v>
      </c>
      <c r="H423" s="37">
        <v>0</v>
      </c>
      <c r="I423" s="9">
        <v>307</v>
      </c>
      <c r="J423" s="12" t="s">
        <v>2312</v>
      </c>
      <c r="O423" s="9" t="s">
        <v>1452</v>
      </c>
      <c r="P423" s="9" t="s">
        <v>36</v>
      </c>
      <c r="Q423" s="9" t="s">
        <v>2313</v>
      </c>
      <c r="R423" s="9" t="s">
        <v>326</v>
      </c>
      <c r="S423" s="37">
        <f>VLOOKUP(J:J,[1]leaderboard_histograms_fixed_20!$B:$D,2,FALSE)</f>
        <v>1.6071413205635801</v>
      </c>
      <c r="T423" s="37">
        <f>VLOOKUP(J:J,[1]leaderboard_histograms_fixed_20!$B:$D,3,FALSE)</f>
        <v>1.4212610460566999</v>
      </c>
      <c r="W423" s="9" t="s">
        <v>217</v>
      </c>
      <c r="X423" s="9" t="s">
        <v>217</v>
      </c>
      <c r="Y423" s="9" t="b">
        <v>0</v>
      </c>
      <c r="Z423" s="9" t="b">
        <v>0</v>
      </c>
      <c r="AA423" s="9" t="b">
        <v>1</v>
      </c>
      <c r="AB423" s="9" t="b">
        <v>0</v>
      </c>
    </row>
    <row r="424" spans="1:28" ht="13.8" thickBot="1" x14ac:dyDescent="0.3">
      <c r="A424" s="9" t="s">
        <v>2314</v>
      </c>
      <c r="B424" s="9" t="s">
        <v>2315</v>
      </c>
      <c r="C424" s="9">
        <v>47</v>
      </c>
      <c r="D424" s="9">
        <v>441</v>
      </c>
      <c r="E424" s="9">
        <v>2021</v>
      </c>
      <c r="F424" s="9">
        <v>1</v>
      </c>
      <c r="G424" s="9" t="s">
        <v>33</v>
      </c>
      <c r="H424" s="37">
        <v>0</v>
      </c>
      <c r="I424" s="9">
        <v>364</v>
      </c>
      <c r="J424" s="12" t="s">
        <v>2316</v>
      </c>
      <c r="O424" s="9" t="s">
        <v>492</v>
      </c>
      <c r="P424" s="28" t="s">
        <v>4113</v>
      </c>
      <c r="Q424" s="9" t="s">
        <v>2317</v>
      </c>
      <c r="R424" s="9" t="s">
        <v>493</v>
      </c>
      <c r="S424" s="37">
        <f>VLOOKUP(J:J,[1]leaderboard_histograms_fixed_20!$B:$D,2,FALSE)</f>
        <v>1.40294357677782</v>
      </c>
      <c r="T424" s="37">
        <f>VLOOKUP(J:J,[1]leaderboard_histograms_fixed_20!$B:$D,3,FALSE)</f>
        <v>1.4477544162390401</v>
      </c>
      <c r="W424" s="9" t="s">
        <v>303</v>
      </c>
      <c r="X424" s="9" t="s">
        <v>2318</v>
      </c>
      <c r="Y424" s="9" t="b">
        <v>1</v>
      </c>
      <c r="Z424" s="9" t="b">
        <v>0</v>
      </c>
      <c r="AA424" s="9" t="b">
        <v>1</v>
      </c>
      <c r="AB424" s="9" t="b">
        <v>0</v>
      </c>
    </row>
    <row r="425" spans="1:28" ht="13.8" thickBot="1" x14ac:dyDescent="0.3">
      <c r="A425" s="9" t="s">
        <v>2319</v>
      </c>
      <c r="B425" s="9" t="s">
        <v>2320</v>
      </c>
      <c r="C425" s="9">
        <v>174</v>
      </c>
      <c r="D425" s="9">
        <v>16</v>
      </c>
      <c r="E425" s="9">
        <v>2021</v>
      </c>
      <c r="F425" s="9">
        <v>1</v>
      </c>
      <c r="G425" s="9" t="s">
        <v>33</v>
      </c>
      <c r="H425" s="37">
        <v>0</v>
      </c>
      <c r="I425" s="9">
        <v>206</v>
      </c>
      <c r="J425" s="12" t="s">
        <v>2321</v>
      </c>
      <c r="O425" s="9" t="s">
        <v>1039</v>
      </c>
      <c r="P425" s="9" t="s">
        <v>36</v>
      </c>
      <c r="Q425" s="9" t="s">
        <v>2322</v>
      </c>
      <c r="R425" s="9" t="s">
        <v>94</v>
      </c>
      <c r="S425" s="37"/>
      <c r="T425" s="37"/>
      <c r="W425" s="42" t="s">
        <v>1429</v>
      </c>
      <c r="X425" s="9" t="s">
        <v>2323</v>
      </c>
      <c r="Y425" s="9" t="b">
        <v>1</v>
      </c>
      <c r="Z425" s="9" t="b">
        <v>0</v>
      </c>
      <c r="AA425" s="9" t="b">
        <v>1</v>
      </c>
      <c r="AB425" s="9" t="b">
        <v>1</v>
      </c>
    </row>
    <row r="426" spans="1:28" ht="13.8" thickBot="1" x14ac:dyDescent="0.3">
      <c r="A426" s="9" t="s">
        <v>2324</v>
      </c>
      <c r="B426" s="9" t="s">
        <v>2325</v>
      </c>
      <c r="C426" s="9">
        <v>121</v>
      </c>
      <c r="D426" s="9">
        <v>15</v>
      </c>
      <c r="E426" s="9">
        <v>2021</v>
      </c>
      <c r="F426" s="9">
        <v>1</v>
      </c>
      <c r="G426" s="9" t="s">
        <v>33</v>
      </c>
      <c r="H426" s="37">
        <v>0</v>
      </c>
      <c r="I426" s="9">
        <v>206</v>
      </c>
      <c r="J426" s="12" t="s">
        <v>2326</v>
      </c>
      <c r="O426" s="9" t="s">
        <v>1039</v>
      </c>
      <c r="P426" s="9" t="s">
        <v>36</v>
      </c>
      <c r="Q426" s="9" t="s">
        <v>2327</v>
      </c>
      <c r="R426" s="9" t="s">
        <v>94</v>
      </c>
      <c r="S426" s="37"/>
      <c r="T426" s="37"/>
      <c r="W426" s="42" t="s">
        <v>1429</v>
      </c>
      <c r="X426" s="9" t="s">
        <v>2323</v>
      </c>
      <c r="Y426" s="9" t="b">
        <v>1</v>
      </c>
      <c r="Z426" s="9" t="b">
        <v>0</v>
      </c>
      <c r="AA426" s="9" t="b">
        <v>1</v>
      </c>
      <c r="AB426" s="9" t="b">
        <v>1</v>
      </c>
    </row>
    <row r="427" spans="1:28" ht="13.8" thickBot="1" x14ac:dyDescent="0.3">
      <c r="A427" s="9" t="s">
        <v>2328</v>
      </c>
      <c r="B427" s="9" t="s">
        <v>2329</v>
      </c>
      <c r="C427" s="9">
        <v>134</v>
      </c>
      <c r="D427" s="9">
        <v>20</v>
      </c>
      <c r="E427" s="9">
        <v>2021</v>
      </c>
      <c r="F427" s="9">
        <v>1</v>
      </c>
      <c r="G427" s="9" t="s">
        <v>33</v>
      </c>
      <c r="H427" s="37">
        <v>0</v>
      </c>
      <c r="I427" s="9">
        <v>206</v>
      </c>
      <c r="J427" s="12" t="s">
        <v>2330</v>
      </c>
      <c r="O427" s="9" t="s">
        <v>2066</v>
      </c>
      <c r="P427" s="28" t="s">
        <v>4115</v>
      </c>
      <c r="Q427" s="9" t="s">
        <v>2331</v>
      </c>
      <c r="R427" s="9" t="s">
        <v>311</v>
      </c>
      <c r="S427" s="37"/>
      <c r="T427" s="37"/>
      <c r="W427" s="42"/>
      <c r="X427" s="9" t="s">
        <v>2323</v>
      </c>
      <c r="Y427" s="9" t="b">
        <v>1</v>
      </c>
      <c r="Z427" s="9" t="b">
        <v>0</v>
      </c>
      <c r="AA427" s="9" t="b">
        <v>1</v>
      </c>
      <c r="AB427" s="9" t="b">
        <v>1</v>
      </c>
    </row>
    <row r="428" spans="1:28" ht="13.8" thickBot="1" x14ac:dyDescent="0.3">
      <c r="A428" s="9" t="s">
        <v>2332</v>
      </c>
      <c r="B428" s="9" t="s">
        <v>2138</v>
      </c>
      <c r="C428" s="9">
        <v>219</v>
      </c>
      <c r="D428" s="9">
        <v>1100</v>
      </c>
      <c r="E428" s="9">
        <v>2021</v>
      </c>
      <c r="F428" s="9">
        <v>2</v>
      </c>
      <c r="G428" s="9" t="s">
        <v>33</v>
      </c>
      <c r="H428" s="37">
        <v>0</v>
      </c>
      <c r="I428" s="9">
        <v>457</v>
      </c>
      <c r="J428" s="12" t="s">
        <v>2333</v>
      </c>
      <c r="O428" s="9" t="s">
        <v>1016</v>
      </c>
      <c r="P428" s="28" t="s">
        <v>4113</v>
      </c>
      <c r="Q428" s="9" t="s">
        <v>2334</v>
      </c>
      <c r="R428" s="9" t="s">
        <v>1309</v>
      </c>
      <c r="S428" s="37">
        <f>VLOOKUP(J:J,[1]leaderboard_histograms_fixed_20!$B:$D,2,FALSE)</f>
        <v>1.2478344270570401</v>
      </c>
      <c r="T428" s="37">
        <f>VLOOKUP(J:J,[1]leaderboard_histograms_fixed_20!$B:$D,3,FALSE)</f>
        <v>1.1151959181003399</v>
      </c>
      <c r="W428" s="42" t="s">
        <v>4116</v>
      </c>
      <c r="X428" s="9" t="s">
        <v>498</v>
      </c>
      <c r="Y428" s="9" t="b">
        <v>0</v>
      </c>
      <c r="Z428" s="9" t="b">
        <v>0</v>
      </c>
      <c r="AA428" s="9" t="b">
        <v>1</v>
      </c>
      <c r="AB428" s="9" t="b">
        <v>0</v>
      </c>
    </row>
    <row r="429" spans="1:28" ht="13.8" thickBot="1" x14ac:dyDescent="0.3">
      <c r="A429" s="9" t="s">
        <v>2335</v>
      </c>
      <c r="B429" s="9" t="s">
        <v>1513</v>
      </c>
      <c r="C429" s="9">
        <v>273</v>
      </c>
      <c r="D429" s="9">
        <v>3150</v>
      </c>
      <c r="E429" s="9">
        <v>2020</v>
      </c>
      <c r="F429" s="9">
        <v>4</v>
      </c>
      <c r="G429" s="9">
        <v>15000</v>
      </c>
      <c r="H429" s="9">
        <v>15000</v>
      </c>
      <c r="I429" s="9">
        <v>875</v>
      </c>
      <c r="J429" s="12" t="s">
        <v>2336</v>
      </c>
      <c r="O429" s="9" t="s">
        <v>1291</v>
      </c>
      <c r="P429" s="9" t="s">
        <v>688</v>
      </c>
      <c r="Q429" s="9" t="s">
        <v>2337</v>
      </c>
      <c r="R429" s="9" t="s">
        <v>690</v>
      </c>
      <c r="S429" s="37">
        <f>VLOOKUP(J:J,[1]leaderboard_histograms_fixed_20!$B:$D,2,FALSE)</f>
        <v>2.27456131751789</v>
      </c>
      <c r="T429" s="37">
        <f>VLOOKUP(J:J,[1]leaderboard_histograms_fixed_20!$B:$D,3,FALSE)</f>
        <v>1.53051760872289</v>
      </c>
      <c r="W429" s="42" t="s">
        <v>20</v>
      </c>
      <c r="AA429" s="9" t="b">
        <v>1</v>
      </c>
      <c r="AB429" s="9" t="b">
        <v>1</v>
      </c>
    </row>
    <row r="430" spans="1:28" ht="13.8" thickBot="1" x14ac:dyDescent="0.3">
      <c r="A430" s="9" t="s">
        <v>2338</v>
      </c>
      <c r="B430" s="9" t="s">
        <v>2339</v>
      </c>
      <c r="C430" s="9">
        <v>169</v>
      </c>
      <c r="D430" s="9">
        <v>1468</v>
      </c>
      <c r="E430" s="9">
        <v>2020</v>
      </c>
      <c r="F430" s="9">
        <v>4</v>
      </c>
      <c r="G430" s="9">
        <v>15000</v>
      </c>
      <c r="H430" s="9">
        <v>15000</v>
      </c>
      <c r="I430" s="9">
        <v>875</v>
      </c>
      <c r="J430" s="12" t="s">
        <v>2340</v>
      </c>
      <c r="O430" s="9" t="s">
        <v>1291</v>
      </c>
      <c r="P430" s="9" t="s">
        <v>688</v>
      </c>
      <c r="Q430" s="9" t="s">
        <v>2341</v>
      </c>
      <c r="R430" s="9" t="s">
        <v>690</v>
      </c>
      <c r="S430" s="37">
        <f>VLOOKUP(J:J,[1]leaderboard_histograms_fixed_20!$B:$D,2,FALSE)</f>
        <v>6.0591884207805604</v>
      </c>
      <c r="T430" s="37">
        <f>VLOOKUP(J:J,[1]leaderboard_histograms_fixed_20!$B:$D,3,FALSE)</f>
        <v>19.584795321637401</v>
      </c>
      <c r="W430" s="42" t="s">
        <v>483</v>
      </c>
      <c r="AA430" s="9" t="b">
        <v>1</v>
      </c>
      <c r="AB430" s="9" t="b">
        <v>1</v>
      </c>
    </row>
    <row r="431" spans="1:28" ht="13.8" thickBot="1" x14ac:dyDescent="0.3">
      <c r="A431" s="9" t="s">
        <v>2342</v>
      </c>
      <c r="B431" s="9" t="s">
        <v>2343</v>
      </c>
      <c r="C431" s="9">
        <v>85</v>
      </c>
      <c r="D431" s="9">
        <v>384</v>
      </c>
      <c r="E431" s="9">
        <v>2020</v>
      </c>
      <c r="F431" s="9">
        <v>1</v>
      </c>
      <c r="G431" s="9" t="s">
        <v>33</v>
      </c>
      <c r="H431" s="37">
        <v>0</v>
      </c>
      <c r="I431" s="9">
        <v>800</v>
      </c>
      <c r="J431" s="12" t="s">
        <v>2344</v>
      </c>
      <c r="P431" s="28" t="s">
        <v>4113</v>
      </c>
      <c r="Q431" s="9" t="s">
        <v>2345</v>
      </c>
      <c r="R431" s="9" t="s">
        <v>2346</v>
      </c>
      <c r="S431" s="37"/>
      <c r="T431" s="37"/>
      <c r="W431" s="43" t="s">
        <v>4117</v>
      </c>
      <c r="X431" s="9" t="s">
        <v>498</v>
      </c>
      <c r="Y431" s="9" t="b">
        <v>0</v>
      </c>
      <c r="Z431" s="9" t="b">
        <v>0</v>
      </c>
      <c r="AA431" s="9" t="b">
        <v>1</v>
      </c>
      <c r="AB431" s="9" t="b">
        <v>0</v>
      </c>
    </row>
    <row r="432" spans="1:28" ht="13.8" thickBot="1" x14ac:dyDescent="0.3">
      <c r="A432" s="9" t="s">
        <v>2347</v>
      </c>
      <c r="B432" s="9" t="s">
        <v>2348</v>
      </c>
      <c r="C432" s="9">
        <v>98</v>
      </c>
      <c r="D432" s="9">
        <v>222</v>
      </c>
      <c r="E432" s="9">
        <v>2020</v>
      </c>
      <c r="F432" s="9">
        <v>2</v>
      </c>
      <c r="G432" s="9" t="s">
        <v>33</v>
      </c>
      <c r="H432" s="37">
        <v>0</v>
      </c>
      <c r="I432" s="9">
        <v>974</v>
      </c>
      <c r="J432" s="12" t="s">
        <v>2349</v>
      </c>
      <c r="P432" s="28" t="s">
        <v>4113</v>
      </c>
      <c r="Q432" s="9" t="s">
        <v>2350</v>
      </c>
      <c r="R432" s="9" t="s">
        <v>2351</v>
      </c>
      <c r="S432" s="37"/>
      <c r="T432" s="37"/>
      <c r="W432" s="43" t="s">
        <v>4118</v>
      </c>
      <c r="X432" s="9" t="s">
        <v>2352</v>
      </c>
      <c r="Y432" s="9" t="b">
        <v>1</v>
      </c>
      <c r="Z432" s="9" t="b">
        <v>0</v>
      </c>
      <c r="AA432" s="9" t="b">
        <v>1</v>
      </c>
      <c r="AB432" s="9" t="b">
        <v>0</v>
      </c>
    </row>
    <row r="433" spans="1:28" ht="13.8" thickBot="1" x14ac:dyDescent="0.3">
      <c r="A433" s="9" t="s">
        <v>2353</v>
      </c>
      <c r="B433" s="9" t="s">
        <v>2354</v>
      </c>
      <c r="C433" s="9">
        <v>54</v>
      </c>
      <c r="D433" s="9">
        <v>370</v>
      </c>
      <c r="E433" s="9">
        <v>2021</v>
      </c>
      <c r="F433" s="9">
        <v>1</v>
      </c>
      <c r="G433" s="9" t="s">
        <v>33</v>
      </c>
      <c r="H433" s="37">
        <v>0</v>
      </c>
      <c r="I433" s="9">
        <v>610</v>
      </c>
      <c r="J433" s="40" t="s">
        <v>2355</v>
      </c>
      <c r="O433" s="9" t="s">
        <v>2356</v>
      </c>
      <c r="P433" s="28" t="s">
        <v>4113</v>
      </c>
      <c r="Q433" s="9" t="s">
        <v>2357</v>
      </c>
      <c r="R433" s="9" t="s">
        <v>326</v>
      </c>
      <c r="S433" s="39">
        <v>1.39295557409795</v>
      </c>
      <c r="T433" s="39">
        <v>1.3968761093361699</v>
      </c>
      <c r="W433" s="42" t="s">
        <v>483</v>
      </c>
      <c r="X433" s="9" t="s">
        <v>2358</v>
      </c>
      <c r="Y433" s="9" t="b">
        <v>0</v>
      </c>
      <c r="Z433" s="9" t="b">
        <v>0</v>
      </c>
      <c r="AA433" s="9" t="b">
        <v>1</v>
      </c>
      <c r="AB433" s="9" t="b">
        <v>1</v>
      </c>
    </row>
    <row r="434" spans="1:28" ht="13.8" thickBot="1" x14ac:dyDescent="0.3">
      <c r="A434" s="9" t="s">
        <v>2359</v>
      </c>
      <c r="B434" s="9" t="s">
        <v>1748</v>
      </c>
      <c r="C434" s="9">
        <v>49</v>
      </c>
      <c r="D434" s="9">
        <v>508</v>
      </c>
      <c r="E434" s="9">
        <v>2021</v>
      </c>
      <c r="F434" s="9">
        <v>2</v>
      </c>
      <c r="G434" s="9" t="s">
        <v>33</v>
      </c>
      <c r="H434" s="37">
        <v>0</v>
      </c>
      <c r="I434" s="9">
        <v>850</v>
      </c>
      <c r="J434" s="12" t="s">
        <v>2360</v>
      </c>
      <c r="P434" s="28" t="s">
        <v>4113</v>
      </c>
      <c r="R434" s="9" t="s">
        <v>793</v>
      </c>
      <c r="S434" s="37">
        <f>VLOOKUP(J:J,[1]leaderboard_histograms_fixed_20!$B:$D,2,FALSE)</f>
        <v>1.4862772695285</v>
      </c>
      <c r="T434" s="37">
        <f>VLOOKUP(J:J,[1]leaderboard_histograms_fixed_20!$B:$D,3,FALSE)</f>
        <v>1.5</v>
      </c>
      <c r="W434" s="42" t="s">
        <v>498</v>
      </c>
      <c r="X434" s="9" t="s">
        <v>498</v>
      </c>
      <c r="Y434" s="9" t="b">
        <v>0</v>
      </c>
      <c r="Z434" s="9" t="b">
        <v>0</v>
      </c>
      <c r="AA434" s="9" t="b">
        <v>1</v>
      </c>
      <c r="AB434" s="9" t="b">
        <v>1</v>
      </c>
    </row>
    <row r="435" spans="1:28" ht="13.8" thickBot="1" x14ac:dyDescent="0.3">
      <c r="A435" s="9" t="s">
        <v>2361</v>
      </c>
      <c r="B435" s="9" t="s">
        <v>2362</v>
      </c>
      <c r="C435" s="9">
        <v>24</v>
      </c>
      <c r="D435" s="9">
        <v>202</v>
      </c>
      <c r="E435" s="9">
        <v>2020</v>
      </c>
      <c r="F435" s="9">
        <v>2</v>
      </c>
      <c r="G435" s="9" t="s">
        <v>33</v>
      </c>
      <c r="H435" s="37">
        <v>0</v>
      </c>
      <c r="I435" s="9">
        <v>1095</v>
      </c>
      <c r="J435" s="12" t="s">
        <v>2363</v>
      </c>
      <c r="O435" s="9" t="s">
        <v>158</v>
      </c>
      <c r="P435" s="9" t="s">
        <v>36</v>
      </c>
      <c r="Q435" s="9" t="s">
        <v>2364</v>
      </c>
      <c r="R435" s="9" t="s">
        <v>94</v>
      </c>
      <c r="S435" s="41">
        <v>1.06914191950065</v>
      </c>
      <c r="T435" s="41">
        <v>1.0462297318570599</v>
      </c>
      <c r="W435" s="43" t="s">
        <v>4119</v>
      </c>
      <c r="X435" s="9" t="s">
        <v>282</v>
      </c>
      <c r="Y435" s="9" t="b">
        <v>0</v>
      </c>
      <c r="Z435" s="9" t="b">
        <v>0</v>
      </c>
      <c r="AA435" s="9" t="b">
        <v>1</v>
      </c>
      <c r="AB435" s="9" t="b">
        <v>1</v>
      </c>
    </row>
    <row r="436" spans="1:28" ht="13.8" thickBot="1" x14ac:dyDescent="0.3">
      <c r="A436" s="9" t="s">
        <v>2365</v>
      </c>
      <c r="B436" s="9" t="s">
        <v>1289</v>
      </c>
      <c r="C436" s="9">
        <v>190</v>
      </c>
      <c r="D436" s="9">
        <v>304</v>
      </c>
      <c r="E436" s="9">
        <v>2020</v>
      </c>
      <c r="F436" s="9">
        <v>1</v>
      </c>
      <c r="G436" s="9" t="s">
        <v>33</v>
      </c>
      <c r="H436" s="37">
        <v>0</v>
      </c>
      <c r="I436" s="9">
        <v>1806</v>
      </c>
      <c r="J436" s="12" t="s">
        <v>2366</v>
      </c>
      <c r="O436" s="9" t="s">
        <v>1291</v>
      </c>
      <c r="P436" s="9" t="s">
        <v>688</v>
      </c>
      <c r="Q436" s="9" t="s">
        <v>2367</v>
      </c>
      <c r="R436" s="9" t="s">
        <v>690</v>
      </c>
      <c r="S436" s="37"/>
      <c r="T436" s="37"/>
      <c r="W436" s="42" t="s">
        <v>20</v>
      </c>
      <c r="AA436" s="9" t="b">
        <v>1</v>
      </c>
      <c r="AB436" s="9" t="b">
        <v>1</v>
      </c>
    </row>
    <row r="437" spans="1:28" ht="13.8" thickBot="1" x14ac:dyDescent="0.3">
      <c r="A437" s="9" t="s">
        <v>2368</v>
      </c>
      <c r="B437" s="9" t="s">
        <v>2369</v>
      </c>
      <c r="C437" s="9">
        <v>94</v>
      </c>
      <c r="D437" s="9">
        <v>3261</v>
      </c>
      <c r="E437" s="9">
        <v>2019</v>
      </c>
      <c r="F437" s="9">
        <v>1</v>
      </c>
      <c r="G437" s="9" t="s">
        <v>33</v>
      </c>
      <c r="H437" s="37">
        <v>0</v>
      </c>
      <c r="I437" s="9">
        <v>2271</v>
      </c>
      <c r="J437" s="12" t="s">
        <v>2370</v>
      </c>
      <c r="P437" s="28" t="s">
        <v>4113</v>
      </c>
      <c r="Q437" s="9" t="s">
        <v>2371</v>
      </c>
      <c r="R437" s="9" t="s">
        <v>326</v>
      </c>
      <c r="S437" s="37">
        <f>VLOOKUP(J:J,[1]leaderboard_histograms_fixed_20!$B:$D,2,FALSE)</f>
        <v>3.1500640204865502</v>
      </c>
      <c r="T437" s="37">
        <f>VLOOKUP(J:J,[1]leaderboard_histograms_fixed_20!$B:$D,3,FALSE)</f>
        <v>1.51830985915492</v>
      </c>
      <c r="W437" s="42" t="s">
        <v>4120</v>
      </c>
      <c r="X437" s="9" t="s">
        <v>2372</v>
      </c>
      <c r="Y437" s="9" t="b">
        <v>1</v>
      </c>
      <c r="Z437" s="9" t="b">
        <v>1</v>
      </c>
      <c r="AA437" s="9" t="b">
        <v>1</v>
      </c>
      <c r="AB437" s="9" t="b">
        <v>0</v>
      </c>
    </row>
    <row r="438" spans="1:28" ht="13.8" thickBot="1" x14ac:dyDescent="0.3">
      <c r="A438" s="9" t="s">
        <v>2373</v>
      </c>
      <c r="B438" s="9" t="s">
        <v>1134</v>
      </c>
      <c r="C438" s="9">
        <v>103</v>
      </c>
      <c r="D438" s="9">
        <v>65</v>
      </c>
      <c r="E438" s="9">
        <v>2019</v>
      </c>
      <c r="F438" s="9">
        <v>2</v>
      </c>
      <c r="G438" s="9" t="s">
        <v>33</v>
      </c>
      <c r="H438" s="37">
        <v>0</v>
      </c>
      <c r="I438" s="9">
        <v>2356</v>
      </c>
      <c r="J438" s="12" t="s">
        <v>2374</v>
      </c>
      <c r="P438" s="28" t="s">
        <v>4113</v>
      </c>
      <c r="Q438" s="9" t="s">
        <v>2375</v>
      </c>
      <c r="R438" s="9" t="s">
        <v>759</v>
      </c>
      <c r="S438" s="37">
        <f>VLOOKUP(J:J,[1]leaderboard_histograms_fixed_20!$B:$D,2,FALSE)</f>
        <v>1.13273483687322</v>
      </c>
      <c r="T438" s="37">
        <f>VLOOKUP(J:J,[1]leaderboard_histograms_fixed_20!$B:$D,3,FALSE)</f>
        <v>1.1175631885936399</v>
      </c>
      <c r="W438" s="42" t="s">
        <v>354</v>
      </c>
      <c r="X438" s="9" t="s">
        <v>2376</v>
      </c>
      <c r="Y438" s="9" t="b">
        <v>1</v>
      </c>
      <c r="Z438" s="9" t="b">
        <v>1</v>
      </c>
      <c r="AA438" s="9" t="b">
        <v>1</v>
      </c>
      <c r="AB438" s="9" t="b">
        <v>0</v>
      </c>
    </row>
    <row r="439" spans="1:28" ht="13.8" thickBot="1" x14ac:dyDescent="0.3">
      <c r="A439" s="9" t="s">
        <v>2377</v>
      </c>
      <c r="B439" s="9" t="s">
        <v>2378</v>
      </c>
      <c r="C439" s="9">
        <v>16</v>
      </c>
      <c r="D439" s="9">
        <v>23</v>
      </c>
      <c r="E439" s="9">
        <v>2020</v>
      </c>
      <c r="F439" s="9">
        <v>2</v>
      </c>
      <c r="G439" s="9" t="s">
        <v>33</v>
      </c>
      <c r="H439" s="37">
        <v>0</v>
      </c>
      <c r="I439" s="9">
        <v>2100</v>
      </c>
      <c r="J439" s="12" t="s">
        <v>2379</v>
      </c>
      <c r="O439" s="9" t="s">
        <v>158</v>
      </c>
      <c r="P439" s="9" t="s">
        <v>36</v>
      </c>
      <c r="Q439" s="9" t="s">
        <v>2380</v>
      </c>
      <c r="R439" s="9" t="s">
        <v>2381</v>
      </c>
      <c r="S439" s="37"/>
      <c r="T439" s="37"/>
      <c r="W439" s="43" t="s">
        <v>4121</v>
      </c>
      <c r="X439" s="9" t="s">
        <v>2382</v>
      </c>
      <c r="Y439" s="9" t="b">
        <v>1</v>
      </c>
      <c r="Z439" s="9" t="b">
        <v>0</v>
      </c>
      <c r="AA439" s="9" t="b">
        <v>1</v>
      </c>
      <c r="AB439" s="9" t="b">
        <v>0</v>
      </c>
    </row>
    <row r="440" spans="1:28" ht="13.8" thickBot="1" x14ac:dyDescent="0.3">
      <c r="A440" s="9" t="s">
        <v>2383</v>
      </c>
      <c r="B440" s="9" t="s">
        <v>1134</v>
      </c>
      <c r="C440" s="9">
        <v>216</v>
      </c>
      <c r="D440" s="9">
        <v>147</v>
      </c>
      <c r="E440" s="9">
        <v>2019</v>
      </c>
      <c r="F440" s="9">
        <v>2</v>
      </c>
      <c r="G440" s="9" t="s">
        <v>33</v>
      </c>
      <c r="H440" s="37">
        <v>0</v>
      </c>
      <c r="I440" s="9">
        <v>2356</v>
      </c>
      <c r="J440" s="12" t="s">
        <v>2384</v>
      </c>
      <c r="O440" s="9" t="s">
        <v>492</v>
      </c>
      <c r="P440" s="28" t="s">
        <v>4113</v>
      </c>
      <c r="Q440" s="9" t="s">
        <v>2385</v>
      </c>
      <c r="R440" s="9" t="s">
        <v>759</v>
      </c>
      <c r="S440" s="37">
        <f>VLOOKUP(J:J,[1]leaderboard_histograms_fixed_20!$B:$D,2,FALSE)</f>
        <v>1.1665307073767599</v>
      </c>
      <c r="T440" s="37">
        <f>VLOOKUP(J:J,[1]leaderboard_histograms_fixed_20!$B:$D,3,FALSE)</f>
        <v>1.1414127976586399</v>
      </c>
      <c r="W440" s="42" t="s">
        <v>354</v>
      </c>
      <c r="X440" s="9" t="s">
        <v>2376</v>
      </c>
      <c r="Y440" s="9" t="b">
        <v>1</v>
      </c>
      <c r="Z440" s="9" t="b">
        <v>1</v>
      </c>
      <c r="AA440" s="9" t="b">
        <v>1</v>
      </c>
      <c r="AB440" s="9" t="b">
        <v>0</v>
      </c>
    </row>
    <row r="441" spans="1:28" ht="13.8" thickBot="1" x14ac:dyDescent="0.3">
      <c r="A441" s="9" t="s">
        <v>2386</v>
      </c>
      <c r="B441" s="9" t="s">
        <v>2387</v>
      </c>
      <c r="C441" s="9">
        <v>112</v>
      </c>
      <c r="D441" s="9">
        <v>253</v>
      </c>
      <c r="E441" s="9">
        <v>2021</v>
      </c>
      <c r="F441" s="9">
        <v>2</v>
      </c>
      <c r="G441" s="9" t="s">
        <v>33</v>
      </c>
      <c r="H441" s="37">
        <v>0</v>
      </c>
      <c r="I441" s="9">
        <v>3289</v>
      </c>
      <c r="J441" s="12" t="s">
        <v>2388</v>
      </c>
      <c r="O441" s="9" t="s">
        <v>2389</v>
      </c>
      <c r="P441" s="28" t="s">
        <v>4113</v>
      </c>
      <c r="Q441" s="9" t="s">
        <v>2390</v>
      </c>
      <c r="S441" s="37"/>
      <c r="T441" s="37"/>
      <c r="W441" s="43" t="s">
        <v>4122</v>
      </c>
      <c r="X441" s="9" t="s">
        <v>2085</v>
      </c>
      <c r="Y441" s="9" t="b">
        <v>0</v>
      </c>
      <c r="Z441" s="9" t="b">
        <v>0</v>
      </c>
      <c r="AA441" s="9" t="b">
        <v>1</v>
      </c>
      <c r="AB441" s="9" t="b">
        <v>0</v>
      </c>
    </row>
    <row r="442" spans="1:28" ht="13.8" thickBot="1" x14ac:dyDescent="0.3">
      <c r="A442" s="9" t="s">
        <v>2391</v>
      </c>
      <c r="B442" s="9" t="s">
        <v>2392</v>
      </c>
      <c r="C442" s="9">
        <v>76</v>
      </c>
      <c r="D442" s="9">
        <v>100</v>
      </c>
      <c r="E442" s="9">
        <v>2018</v>
      </c>
      <c r="F442" s="9">
        <v>3</v>
      </c>
      <c r="G442" s="9" t="s">
        <v>33</v>
      </c>
      <c r="H442" s="37">
        <v>0</v>
      </c>
      <c r="I442" s="9">
        <v>11508</v>
      </c>
      <c r="J442" s="12" t="s">
        <v>2393</v>
      </c>
      <c r="O442" s="9" t="s">
        <v>492</v>
      </c>
      <c r="P442" s="28" t="s">
        <v>4113</v>
      </c>
      <c r="Q442" s="9" t="s">
        <v>2394</v>
      </c>
      <c r="R442" s="9" t="s">
        <v>94</v>
      </c>
      <c r="S442" s="37">
        <f>VLOOKUP(J:J,[1]leaderboard_histograms_fixed_20!$B:$D,2,FALSE)</f>
        <v>1.2285866288348899</v>
      </c>
      <c r="T442" s="37">
        <f>VLOOKUP(J:J,[1]leaderboard_histograms_fixed_20!$B:$D,3,FALSE)</f>
        <v>1.15258104382545</v>
      </c>
      <c r="W442" s="42" t="s">
        <v>4123</v>
      </c>
      <c r="X442" s="9" t="s">
        <v>2395</v>
      </c>
      <c r="Y442" s="9" t="b">
        <v>1</v>
      </c>
      <c r="Z442" s="9" t="b">
        <v>1</v>
      </c>
      <c r="AA442" s="9" t="b">
        <v>1</v>
      </c>
      <c r="AB442" s="9" t="b">
        <v>0</v>
      </c>
    </row>
    <row r="443" spans="1:28" ht="13.8" thickBot="1" x14ac:dyDescent="0.3">
      <c r="A443" s="9" t="s">
        <v>2396</v>
      </c>
      <c r="B443" s="9" t="s">
        <v>2397</v>
      </c>
      <c r="C443" s="9">
        <v>215</v>
      </c>
      <c r="D443" s="9">
        <v>332</v>
      </c>
      <c r="E443" s="9">
        <v>2021</v>
      </c>
      <c r="F443" s="9">
        <v>1</v>
      </c>
      <c r="G443" s="9">
        <v>3000</v>
      </c>
      <c r="H443" s="9">
        <v>3000</v>
      </c>
      <c r="I443" s="9">
        <v>10491</v>
      </c>
      <c r="J443" s="12" t="s">
        <v>2398</v>
      </c>
      <c r="O443" s="9" t="s">
        <v>424</v>
      </c>
      <c r="P443" s="9" t="s">
        <v>36</v>
      </c>
      <c r="Q443" s="9" t="s">
        <v>2399</v>
      </c>
      <c r="R443" s="9" t="s">
        <v>94</v>
      </c>
      <c r="S443" s="37">
        <f>VLOOKUP(J:J,[1]leaderboard_histograms_fixed_20!$B:$D,2,FALSE)</f>
        <v>1.1964792883553901</v>
      </c>
      <c r="T443" s="37">
        <f>VLOOKUP(J:J,[1]leaderboard_histograms_fixed_20!$B:$D,3,FALSE)</f>
        <v>1.17435897435897</v>
      </c>
      <c r="W443" s="42" t="s">
        <v>1835</v>
      </c>
      <c r="X443" s="9" t="s">
        <v>2400</v>
      </c>
      <c r="Y443" s="9" t="b">
        <v>1</v>
      </c>
      <c r="Z443" s="9" t="b">
        <v>0</v>
      </c>
      <c r="AA443" s="9" t="b">
        <v>1</v>
      </c>
      <c r="AB443" s="9" t="b">
        <v>0</v>
      </c>
    </row>
    <row r="444" spans="1:28" ht="13.8" thickBot="1" x14ac:dyDescent="0.3">
      <c r="A444" s="9" t="s">
        <v>2401</v>
      </c>
      <c r="B444" s="9" t="s">
        <v>2402</v>
      </c>
      <c r="C444" s="9">
        <v>42</v>
      </c>
      <c r="D444" s="9">
        <v>45</v>
      </c>
      <c r="E444" s="9">
        <v>2016</v>
      </c>
      <c r="F444" s="9">
        <v>3</v>
      </c>
      <c r="G444" s="9" t="s">
        <v>33</v>
      </c>
      <c r="H444" s="37">
        <v>0</v>
      </c>
      <c r="I444" s="9">
        <v>12094</v>
      </c>
      <c r="J444" s="12" t="s">
        <v>2403</v>
      </c>
      <c r="O444" s="9" t="s">
        <v>158</v>
      </c>
      <c r="P444" s="9" t="s">
        <v>36</v>
      </c>
      <c r="Q444" s="9" t="s">
        <v>2404</v>
      </c>
      <c r="R444" s="9" t="s">
        <v>311</v>
      </c>
      <c r="S444" s="37"/>
      <c r="T444" s="37"/>
      <c r="W444" s="42" t="s">
        <v>4124</v>
      </c>
      <c r="X444" s="9" t="s">
        <v>1563</v>
      </c>
      <c r="Y444" s="9" t="b">
        <v>1</v>
      </c>
      <c r="Z444" s="9" t="b">
        <v>0</v>
      </c>
      <c r="AA444" s="9" t="b">
        <v>1</v>
      </c>
      <c r="AB444" s="9" t="b">
        <v>0</v>
      </c>
    </row>
    <row r="445" spans="1:28" ht="13.8" thickBot="1" x14ac:dyDescent="0.3">
      <c r="A445" s="9" t="s">
        <v>2405</v>
      </c>
      <c r="B445" s="9" t="s">
        <v>2406</v>
      </c>
      <c r="C445" s="9">
        <v>128</v>
      </c>
      <c r="D445" s="9">
        <v>2208</v>
      </c>
      <c r="E445" s="9">
        <v>2017</v>
      </c>
      <c r="F445" s="9">
        <v>3</v>
      </c>
      <c r="G445" s="9" t="s">
        <v>33</v>
      </c>
      <c r="H445" s="37">
        <v>0</v>
      </c>
      <c r="I445" s="9">
        <v>11917</v>
      </c>
      <c r="J445" s="12" t="s">
        <v>2407</v>
      </c>
      <c r="K445" s="11" t="s">
        <v>2408</v>
      </c>
      <c r="L445" s="35" t="s">
        <v>2409</v>
      </c>
      <c r="N445" s="9" t="s">
        <v>2410</v>
      </c>
      <c r="O445" s="9" t="s">
        <v>492</v>
      </c>
      <c r="P445" s="28" t="s">
        <v>4113</v>
      </c>
      <c r="Q445" s="9" t="s">
        <v>2411</v>
      </c>
      <c r="R445" s="9" t="s">
        <v>326</v>
      </c>
      <c r="S445" s="37">
        <f>VLOOKUP(J:J,[1]leaderboard_histograms_fixed_20!$B:$D,2,FALSE)</f>
        <v>7.4580152671755702</v>
      </c>
      <c r="T445" s="37">
        <f>VLOOKUP(J:J,[1]leaderboard_histograms_fixed_20!$B:$D,3,FALSE)</f>
        <v>2.30534351145038</v>
      </c>
      <c r="W445" s="42" t="s">
        <v>541</v>
      </c>
      <c r="X445" s="9" t="s">
        <v>2412</v>
      </c>
      <c r="Y445" s="9" t="b">
        <v>0</v>
      </c>
      <c r="Z445" s="9" t="b">
        <v>1</v>
      </c>
      <c r="AA445" s="9" t="b">
        <v>1</v>
      </c>
      <c r="AB445" s="9" t="b">
        <v>0</v>
      </c>
    </row>
    <row r="446" spans="1:28" ht="13.8" thickBot="1" x14ac:dyDescent="0.3">
      <c r="A446" s="9" t="s">
        <v>2413</v>
      </c>
      <c r="B446" s="9"/>
      <c r="C446" s="9">
        <v>224</v>
      </c>
      <c r="D446" s="9">
        <v>1437</v>
      </c>
      <c r="E446" s="9">
        <v>2019</v>
      </c>
      <c r="F446" s="9">
        <v>6</v>
      </c>
      <c r="G446" s="9" t="s">
        <v>33</v>
      </c>
      <c r="H446" s="37">
        <v>0</v>
      </c>
      <c r="I446" s="9">
        <v>11336</v>
      </c>
      <c r="J446" s="12" t="s">
        <v>2414</v>
      </c>
      <c r="O446" s="9" t="s">
        <v>158</v>
      </c>
      <c r="P446" s="9" t="s">
        <v>36</v>
      </c>
      <c r="Q446" s="9" t="s">
        <v>2415</v>
      </c>
      <c r="R446" s="9" t="s">
        <v>2416</v>
      </c>
      <c r="S446" s="37">
        <f>VLOOKUP(J:J,[1]leaderboard_histograms_fixed_20!$B:$D,2,FALSE)</f>
        <v>1.30859208847299</v>
      </c>
      <c r="T446" s="37">
        <f>VLOOKUP(J:J,[1]leaderboard_histograms_fixed_20!$B:$D,3,FALSE)</f>
        <v>1.2259414225941401</v>
      </c>
      <c r="W446" s="42" t="s">
        <v>303</v>
      </c>
      <c r="X446" s="9" t="s">
        <v>2417</v>
      </c>
      <c r="Y446" s="9" t="b">
        <v>1</v>
      </c>
      <c r="Z446" s="9" t="b">
        <v>1</v>
      </c>
      <c r="AA446" s="9" t="b">
        <v>1</v>
      </c>
      <c r="AB446" s="9" t="b">
        <v>0</v>
      </c>
    </row>
    <row r="447" spans="1:28" ht="13.8" thickBot="1" x14ac:dyDescent="0.3">
      <c r="A447" s="9" t="s">
        <v>2418</v>
      </c>
      <c r="B447" s="9" t="s">
        <v>2419</v>
      </c>
      <c r="C447" s="9">
        <v>44</v>
      </c>
      <c r="D447" s="9">
        <v>225</v>
      </c>
      <c r="E447" s="9">
        <v>2019</v>
      </c>
      <c r="F447" s="9">
        <v>2</v>
      </c>
      <c r="G447" s="9" t="s">
        <v>33</v>
      </c>
      <c r="H447" s="37">
        <v>0</v>
      </c>
      <c r="I447" s="9">
        <v>11506</v>
      </c>
      <c r="J447" s="12" t="s">
        <v>2420</v>
      </c>
      <c r="O447" s="9" t="s">
        <v>214</v>
      </c>
      <c r="P447" s="9" t="s">
        <v>36</v>
      </c>
      <c r="Q447" s="9" t="s">
        <v>2421</v>
      </c>
      <c r="S447" s="37">
        <f>VLOOKUP(J:J,[1]leaderboard_histograms_fixed_20!$B:$D,2,FALSE)</f>
        <v>1.50167011019283</v>
      </c>
      <c r="T447" s="37">
        <f>VLOOKUP(J:J,[1]leaderboard_histograms_fixed_20!$B:$D,3,FALSE)</f>
        <v>1.7158567774936</v>
      </c>
      <c r="V447" s="9" t="s">
        <v>2422</v>
      </c>
      <c r="W447" s="42" t="s">
        <v>4125</v>
      </c>
      <c r="X447" s="9" t="s">
        <v>303</v>
      </c>
      <c r="Y447" s="9" t="b">
        <v>0</v>
      </c>
      <c r="Z447" s="9" t="b">
        <v>0</v>
      </c>
      <c r="AA447" s="9" t="b">
        <v>1</v>
      </c>
      <c r="AB447" s="9" t="b">
        <v>1</v>
      </c>
    </row>
    <row r="448" spans="1:28" ht="13.8" thickBot="1" x14ac:dyDescent="0.3">
      <c r="A448" s="9" t="s">
        <v>2423</v>
      </c>
      <c r="B448" s="9" t="s">
        <v>2424</v>
      </c>
      <c r="C448" s="9">
        <v>47</v>
      </c>
      <c r="D448" s="9">
        <v>131</v>
      </c>
      <c r="E448" s="9">
        <v>2020</v>
      </c>
      <c r="F448" s="9">
        <v>1</v>
      </c>
      <c r="G448" s="9" t="s">
        <v>33</v>
      </c>
      <c r="H448" s="37">
        <v>0</v>
      </c>
      <c r="I448" s="9">
        <v>28753</v>
      </c>
      <c r="J448" s="12" t="s">
        <v>2425</v>
      </c>
      <c r="P448" s="28" t="s">
        <v>4114</v>
      </c>
      <c r="R448" s="9" t="s">
        <v>225</v>
      </c>
      <c r="S448" s="37">
        <f>VLOOKUP(J:J,[1]leaderboard_histograms_fixed_20!$B:$D,2,FALSE)</f>
        <v>1.13947696139476</v>
      </c>
      <c r="T448" s="37">
        <f>VLOOKUP(J:J,[1]leaderboard_histograms_fixed_20!$B:$D,3,FALSE)</f>
        <v>1.1473354231974899</v>
      </c>
      <c r="V448" s="9" t="s">
        <v>2426</v>
      </c>
      <c r="W448" s="42" t="s">
        <v>4126</v>
      </c>
      <c r="X448" s="9" t="s">
        <v>2427</v>
      </c>
      <c r="Y448" s="9" t="b">
        <v>1</v>
      </c>
      <c r="Z448" s="9" t="b">
        <v>0</v>
      </c>
      <c r="AA448" s="9" t="b">
        <v>1</v>
      </c>
      <c r="AB448" s="9" t="b">
        <v>0</v>
      </c>
    </row>
    <row r="449" spans="1:28" ht="13.8" thickBot="1" x14ac:dyDescent="0.3">
      <c r="A449" s="9" t="s">
        <v>2428</v>
      </c>
      <c r="B449" s="9" t="s">
        <v>2429</v>
      </c>
      <c r="C449" s="9">
        <v>50</v>
      </c>
      <c r="D449" s="9">
        <v>429</v>
      </c>
      <c r="E449" s="9">
        <v>2021</v>
      </c>
      <c r="F449" s="9">
        <v>1</v>
      </c>
      <c r="G449" s="9" t="s">
        <v>33</v>
      </c>
      <c r="H449" s="37">
        <v>0</v>
      </c>
      <c r="I449" s="9">
        <v>28453</v>
      </c>
      <c r="J449" s="12" t="s">
        <v>2430</v>
      </c>
      <c r="O449" s="9" t="s">
        <v>1214</v>
      </c>
      <c r="P449" s="9" t="s">
        <v>36</v>
      </c>
      <c r="Q449" s="9" t="s">
        <v>2431</v>
      </c>
      <c r="R449" s="9" t="s">
        <v>517</v>
      </c>
      <c r="S449" s="37">
        <f>VLOOKUP(J:J,[1]leaderboard_histograms_fixed_20!$B:$D,2,FALSE)</f>
        <v>1.04929898552376</v>
      </c>
      <c r="T449" s="37">
        <f>VLOOKUP(J:J,[1]leaderboard_histograms_fixed_20!$B:$D,3,FALSE)</f>
        <v>1.0330490405117201</v>
      </c>
      <c r="W449" s="42" t="s">
        <v>4127</v>
      </c>
      <c r="X449" s="9" t="s">
        <v>303</v>
      </c>
      <c r="Y449" s="9" t="b">
        <v>0</v>
      </c>
      <c r="Z449" s="9" t="b">
        <v>1</v>
      </c>
      <c r="AA449" s="9" t="b">
        <v>1</v>
      </c>
      <c r="AB449" s="9" t="b">
        <v>0</v>
      </c>
    </row>
    <row r="450" spans="1:28" ht="13.8" thickBot="1" x14ac:dyDescent="0.3">
      <c r="A450" s="9" t="s">
        <v>2432</v>
      </c>
      <c r="B450" s="9" t="s">
        <v>962</v>
      </c>
      <c r="C450" s="9">
        <v>63</v>
      </c>
      <c r="D450" s="9">
        <v>260</v>
      </c>
      <c r="E450" s="9">
        <v>2020</v>
      </c>
      <c r="F450" s="9">
        <v>4</v>
      </c>
      <c r="G450" s="9" t="s">
        <v>33</v>
      </c>
      <c r="H450" s="37">
        <v>0</v>
      </c>
      <c r="I450" s="9">
        <v>28754</v>
      </c>
      <c r="J450" s="12" t="s">
        <v>2433</v>
      </c>
      <c r="O450" s="9" t="s">
        <v>492</v>
      </c>
      <c r="P450" s="28" t="s">
        <v>4114</v>
      </c>
      <c r="Q450" s="9" t="s">
        <v>2434</v>
      </c>
      <c r="R450" s="9" t="s">
        <v>2435</v>
      </c>
      <c r="S450" s="37">
        <f>VLOOKUP(J:J,[1]leaderboard_histograms_fixed_20!$B:$D,2,FALSE)</f>
        <v>1.4920634920634901</v>
      </c>
      <c r="T450" s="37">
        <f>VLOOKUP(J:J,[1]leaderboard_histograms_fixed_20!$B:$D,3,FALSE)</f>
        <v>1.4351145038167901</v>
      </c>
      <c r="W450" s="42" t="s">
        <v>4128</v>
      </c>
      <c r="X450" s="9" t="s">
        <v>2436</v>
      </c>
      <c r="Y450" s="9" t="b">
        <v>1</v>
      </c>
      <c r="Z450" s="9" t="b">
        <v>1</v>
      </c>
      <c r="AA450" s="9" t="b">
        <v>1</v>
      </c>
      <c r="AB450" s="9" t="b">
        <v>0</v>
      </c>
    </row>
    <row r="451" spans="1:28" ht="13.8" thickBot="1" x14ac:dyDescent="0.3">
      <c r="A451" s="9" t="s">
        <v>2437</v>
      </c>
      <c r="B451" s="9" t="s">
        <v>2438</v>
      </c>
      <c r="C451" s="9">
        <v>35</v>
      </c>
      <c r="D451" s="9">
        <v>25</v>
      </c>
      <c r="E451" s="9">
        <v>2019</v>
      </c>
      <c r="F451" s="9">
        <v>1</v>
      </c>
      <c r="G451" s="9" t="s">
        <v>33</v>
      </c>
      <c r="H451" s="37">
        <v>0</v>
      </c>
      <c r="I451" s="9">
        <v>29365</v>
      </c>
      <c r="J451" s="12" t="s">
        <v>2439</v>
      </c>
      <c r="K451" s="12" t="s">
        <v>2440</v>
      </c>
      <c r="O451" s="9" t="s">
        <v>158</v>
      </c>
      <c r="P451" s="9" t="s">
        <v>36</v>
      </c>
      <c r="Q451" s="9" t="s">
        <v>2441</v>
      </c>
      <c r="R451" s="9" t="s">
        <v>311</v>
      </c>
      <c r="S451" s="37">
        <f>VLOOKUP(J:J,[1]leaderboard_histograms_fixed_20!$B:$D,2,FALSE)</f>
        <v>1.14146341463414</v>
      </c>
      <c r="T451" s="37">
        <f>VLOOKUP(J:J,[1]leaderboard_histograms_fixed_20!$B:$D,3,FALSE)</f>
        <v>1.1386861313868599</v>
      </c>
      <c r="W451" s="42" t="s">
        <v>227</v>
      </c>
      <c r="X451" s="9" t="s">
        <v>282</v>
      </c>
      <c r="Y451" s="9" t="b">
        <v>0</v>
      </c>
      <c r="Z451" s="9" t="b">
        <v>0</v>
      </c>
      <c r="AA451" s="9" t="b">
        <v>1</v>
      </c>
      <c r="AB451" s="9" t="b">
        <v>0</v>
      </c>
    </row>
    <row r="452" spans="1:28" ht="13.8" thickBot="1" x14ac:dyDescent="0.3">
      <c r="A452" s="9" t="s">
        <v>2442</v>
      </c>
      <c r="B452" s="9" t="s">
        <v>2443</v>
      </c>
      <c r="C452" s="9">
        <v>24</v>
      </c>
      <c r="D452" s="9">
        <v>116</v>
      </c>
      <c r="E452" s="9">
        <v>2020</v>
      </c>
      <c r="F452" s="9">
        <v>1</v>
      </c>
      <c r="G452" s="9" t="s">
        <v>33</v>
      </c>
      <c r="H452" s="37">
        <v>0</v>
      </c>
      <c r="I452" s="9">
        <v>29113</v>
      </c>
      <c r="J452" s="12" t="s">
        <v>2444</v>
      </c>
      <c r="O452" s="9" t="s">
        <v>158</v>
      </c>
      <c r="P452" s="9" t="s">
        <v>36</v>
      </c>
      <c r="Q452" s="9" t="s">
        <v>2445</v>
      </c>
      <c r="R452" s="9" t="s">
        <v>2435</v>
      </c>
      <c r="S452" s="37">
        <f>VLOOKUP(J:J,[1]leaderboard_histograms_fixed_20!$B:$D,2,FALSE)</f>
        <v>1.16836231507915</v>
      </c>
      <c r="T452" s="37">
        <f>VLOOKUP(J:J,[1]leaderboard_histograms_fixed_20!$B:$D,3,FALSE)</f>
        <v>1.1168808614102099</v>
      </c>
      <c r="W452" s="42" t="s">
        <v>4121</v>
      </c>
      <c r="X452" s="9" t="s">
        <v>2446</v>
      </c>
      <c r="Y452" s="9" t="b">
        <v>1</v>
      </c>
      <c r="Z452" s="9" t="b">
        <v>0</v>
      </c>
      <c r="AA452" s="9" t="b">
        <v>1</v>
      </c>
      <c r="AB452" s="9" t="b">
        <v>0</v>
      </c>
    </row>
    <row r="453" spans="1:28" ht="13.8" thickBot="1" x14ac:dyDescent="0.3">
      <c r="A453" s="9" t="s">
        <v>2447</v>
      </c>
      <c r="B453" s="9" t="s">
        <v>2448</v>
      </c>
      <c r="C453" s="9">
        <v>16</v>
      </c>
      <c r="D453" s="9">
        <v>33</v>
      </c>
      <c r="E453" s="9">
        <v>2020</v>
      </c>
      <c r="F453" s="9">
        <v>1</v>
      </c>
      <c r="G453" s="9" t="s">
        <v>33</v>
      </c>
      <c r="H453" s="37">
        <v>0</v>
      </c>
      <c r="I453" s="9">
        <v>28923</v>
      </c>
      <c r="J453" s="12" t="s">
        <v>2449</v>
      </c>
      <c r="K453" s="12" t="s">
        <v>2450</v>
      </c>
      <c r="O453" s="9" t="s">
        <v>158</v>
      </c>
      <c r="P453" s="9" t="s">
        <v>36</v>
      </c>
      <c r="Q453" s="9" t="s">
        <v>2451</v>
      </c>
      <c r="R453" s="9" t="s">
        <v>2435</v>
      </c>
      <c r="S453" s="37"/>
      <c r="T453" s="37"/>
      <c r="W453" s="43" t="s">
        <v>4121</v>
      </c>
      <c r="X453" s="9" t="s">
        <v>2446</v>
      </c>
      <c r="Y453" s="9" t="b">
        <v>1</v>
      </c>
      <c r="Z453" s="9" t="b">
        <v>0</v>
      </c>
      <c r="AA453" s="9" t="b">
        <v>1</v>
      </c>
      <c r="AB453" s="9" t="b">
        <v>0</v>
      </c>
    </row>
    <row r="454" spans="1:28" ht="13.8" thickBot="1" x14ac:dyDescent="0.3">
      <c r="A454" s="9" t="s">
        <v>2452</v>
      </c>
      <c r="B454" s="9" t="s">
        <v>2453</v>
      </c>
      <c r="C454" s="9">
        <v>69</v>
      </c>
      <c r="D454" s="9">
        <v>419</v>
      </c>
      <c r="E454" s="9">
        <v>2019</v>
      </c>
      <c r="F454" s="9">
        <v>1</v>
      </c>
      <c r="G454" s="9" t="s">
        <v>33</v>
      </c>
      <c r="H454" s="37">
        <v>0</v>
      </c>
      <c r="I454" s="9">
        <v>29384</v>
      </c>
      <c r="J454" s="12" t="s">
        <v>2454</v>
      </c>
      <c r="K454" s="12" t="s">
        <v>2455</v>
      </c>
      <c r="O454" s="9" t="s">
        <v>570</v>
      </c>
      <c r="P454" s="9" t="s">
        <v>36</v>
      </c>
      <c r="Q454" s="9" t="s">
        <v>2456</v>
      </c>
      <c r="R454" s="9" t="s">
        <v>2435</v>
      </c>
      <c r="S454" s="37">
        <f>VLOOKUP(J:J,[1]leaderboard_histograms_fixed_20!$B:$D,2,FALSE)</f>
        <v>1.1194029850746201</v>
      </c>
      <c r="T454" s="37">
        <f>VLOOKUP(J:J,[1]leaderboard_histograms_fixed_20!$B:$D,3,FALSE)</f>
        <v>1.0869565217391299</v>
      </c>
      <c r="W454" s="42" t="s">
        <v>4129</v>
      </c>
      <c r="X454" s="9" t="s">
        <v>2457</v>
      </c>
      <c r="Y454" s="9" t="b">
        <v>1</v>
      </c>
      <c r="Z454" s="9" t="b">
        <v>0</v>
      </c>
      <c r="AA454" s="9" t="b">
        <v>1</v>
      </c>
      <c r="AB454" s="9" t="b">
        <v>0</v>
      </c>
    </row>
    <row r="455" spans="1:28" ht="13.8" thickBot="1" x14ac:dyDescent="0.3">
      <c r="A455" s="9" t="s">
        <v>2458</v>
      </c>
      <c r="B455" s="9" t="s">
        <v>2459</v>
      </c>
      <c r="C455" s="9">
        <v>7</v>
      </c>
      <c r="D455" s="9">
        <v>15</v>
      </c>
      <c r="E455" s="9">
        <v>2021</v>
      </c>
      <c r="F455" s="9">
        <v>1</v>
      </c>
      <c r="G455" s="9" t="s">
        <v>33</v>
      </c>
      <c r="H455" s="37">
        <v>0</v>
      </c>
      <c r="I455" s="9">
        <v>28783</v>
      </c>
      <c r="J455" s="12" t="s">
        <v>2460</v>
      </c>
      <c r="O455" s="9" t="s">
        <v>1214</v>
      </c>
      <c r="P455" s="9" t="s">
        <v>36</v>
      </c>
      <c r="Q455" s="9" t="s">
        <v>2461</v>
      </c>
      <c r="R455" s="9" t="s">
        <v>517</v>
      </c>
      <c r="S455" s="37"/>
      <c r="T455" s="37"/>
      <c r="W455" s="42" t="s">
        <v>4130</v>
      </c>
      <c r="X455" s="9" t="s">
        <v>2462</v>
      </c>
      <c r="Y455" s="9" t="b">
        <v>0</v>
      </c>
      <c r="Z455" s="9" t="b">
        <v>0</v>
      </c>
      <c r="AA455" s="9" t="b">
        <v>1</v>
      </c>
      <c r="AB455" s="9" t="b">
        <v>0</v>
      </c>
    </row>
    <row r="456" spans="1:28" ht="13.8" thickBot="1" x14ac:dyDescent="0.3">
      <c r="A456" s="9" t="s">
        <v>2463</v>
      </c>
      <c r="B456" s="9" t="s">
        <v>2464</v>
      </c>
      <c r="C456" s="9">
        <v>225</v>
      </c>
      <c r="D456" s="9">
        <v>777</v>
      </c>
      <c r="E456" s="9">
        <v>2019</v>
      </c>
      <c r="F456" s="9">
        <v>4</v>
      </c>
      <c r="G456" s="9" t="s">
        <v>33</v>
      </c>
      <c r="H456" s="37">
        <v>0</v>
      </c>
      <c r="I456" s="9">
        <v>226</v>
      </c>
      <c r="J456" s="12" t="s">
        <v>2465</v>
      </c>
      <c r="O456" s="9" t="s">
        <v>158</v>
      </c>
      <c r="P456" s="9" t="s">
        <v>36</v>
      </c>
      <c r="Q456" s="9" t="s">
        <v>2466</v>
      </c>
      <c r="R456" s="9" t="s">
        <v>311</v>
      </c>
      <c r="S456" s="37">
        <f>VLOOKUP(J:J,[1]leaderboard_histograms_fixed_20!$B:$D,2,FALSE)</f>
        <v>1.0751683247914701</v>
      </c>
      <c r="T456" s="37">
        <f>VLOOKUP(J:J,[1]leaderboard_histograms_fixed_20!$B:$D,3,FALSE)</f>
        <v>1.05377720870678</v>
      </c>
      <c r="W456" s="42" t="s">
        <v>4131</v>
      </c>
      <c r="X456" s="9" t="s">
        <v>2467</v>
      </c>
      <c r="Y456" s="9" t="b">
        <v>0</v>
      </c>
      <c r="Z456" s="9" t="b">
        <v>0</v>
      </c>
      <c r="AA456" s="9" t="b">
        <v>1</v>
      </c>
      <c r="AB456" s="9" t="b">
        <v>0</v>
      </c>
    </row>
    <row r="457" spans="1:28" ht="13.8" thickBot="1" x14ac:dyDescent="0.3">
      <c r="A457" s="9" t="s">
        <v>2468</v>
      </c>
      <c r="B457" s="9" t="s">
        <v>2469</v>
      </c>
      <c r="C457" s="9">
        <v>228</v>
      </c>
      <c r="D457" s="9">
        <v>1299</v>
      </c>
      <c r="E457" s="9">
        <v>2018</v>
      </c>
      <c r="F457" s="9">
        <v>3</v>
      </c>
      <c r="G457" s="9" t="s">
        <v>33</v>
      </c>
      <c r="H457" s="37">
        <v>0</v>
      </c>
      <c r="I457" s="9">
        <v>125</v>
      </c>
      <c r="J457" s="12" t="s">
        <v>2470</v>
      </c>
      <c r="O457" s="9" t="s">
        <v>59</v>
      </c>
      <c r="P457" s="28" t="s">
        <v>4113</v>
      </c>
      <c r="Q457" s="9" t="s">
        <v>2471</v>
      </c>
      <c r="R457" s="9" t="s">
        <v>311</v>
      </c>
      <c r="S457" s="37">
        <f>VLOOKUP(J:J,[1]leaderboard_histograms_fixed_20!$B:$D,2,FALSE)</f>
        <v>1.1839068144903799</v>
      </c>
      <c r="T457" s="37">
        <f>VLOOKUP(J:J,[1]leaderboard_histograms_fixed_20!$B:$D,3,FALSE)</f>
        <v>1.0991115726318199</v>
      </c>
      <c r="W457" s="42" t="s">
        <v>418</v>
      </c>
      <c r="X457" s="9" t="s">
        <v>2472</v>
      </c>
      <c r="Y457" s="9" t="b">
        <v>1</v>
      </c>
      <c r="Z457" s="9" t="b">
        <v>0</v>
      </c>
      <c r="AA457" s="9" t="b">
        <v>1</v>
      </c>
      <c r="AB457" s="9" t="b">
        <v>0</v>
      </c>
    </row>
    <row r="458" spans="1:28" ht="13.8" thickBot="1" x14ac:dyDescent="0.3">
      <c r="A458" s="9" t="s">
        <v>2473</v>
      </c>
      <c r="B458" s="9" t="s">
        <v>2474</v>
      </c>
      <c r="C458" s="9">
        <v>15</v>
      </c>
      <c r="D458" s="9">
        <v>183</v>
      </c>
      <c r="E458" s="9">
        <v>2018</v>
      </c>
      <c r="F458" s="9">
        <v>6</v>
      </c>
      <c r="G458" s="9" t="s">
        <v>33</v>
      </c>
      <c r="H458" s="37">
        <v>0</v>
      </c>
      <c r="I458" s="9"/>
      <c r="J458" s="12" t="s">
        <v>2475</v>
      </c>
      <c r="O458" s="9" t="s">
        <v>158</v>
      </c>
      <c r="P458" s="9" t="s">
        <v>36</v>
      </c>
      <c r="Q458" s="9" t="s">
        <v>2476</v>
      </c>
      <c r="R458" s="9" t="s">
        <v>2477</v>
      </c>
      <c r="S458" s="37"/>
      <c r="T458" s="37"/>
      <c r="W458" s="43" t="s">
        <v>4132</v>
      </c>
      <c r="X458" s="9" t="s">
        <v>303</v>
      </c>
      <c r="Y458" s="9" t="b">
        <v>1</v>
      </c>
      <c r="Z458" s="9" t="b">
        <v>0</v>
      </c>
      <c r="AA458" s="9" t="b">
        <v>1</v>
      </c>
      <c r="AB458" s="9" t="b">
        <v>0</v>
      </c>
    </row>
    <row r="459" spans="1:28" ht="13.8" thickBot="1" x14ac:dyDescent="0.3">
      <c r="A459" s="9" t="s">
        <v>2478</v>
      </c>
      <c r="B459" s="9" t="s">
        <v>2479</v>
      </c>
      <c r="C459" s="9">
        <v>22</v>
      </c>
      <c r="D459" s="9">
        <v>28</v>
      </c>
      <c r="E459" s="9">
        <v>2020</v>
      </c>
      <c r="F459" s="9">
        <v>1</v>
      </c>
      <c r="G459" s="9" t="s">
        <v>33</v>
      </c>
      <c r="H459" s="37">
        <v>0</v>
      </c>
      <c r="I459" s="9"/>
      <c r="J459" s="12" t="s">
        <v>2480</v>
      </c>
      <c r="K459" s="12" t="s">
        <v>2481</v>
      </c>
      <c r="O459" s="9" t="s">
        <v>492</v>
      </c>
      <c r="P459" s="28" t="s">
        <v>4114</v>
      </c>
      <c r="Q459" s="9" t="s">
        <v>2482</v>
      </c>
      <c r="R459" s="9" t="s">
        <v>2435</v>
      </c>
      <c r="S459" s="37">
        <f>VLOOKUP(J:J,[1]leaderboard_histograms_fixed_20!$B:$D,2,FALSE)</f>
        <v>1.0839422103616401</v>
      </c>
      <c r="T459" s="37">
        <f>VLOOKUP(J:J,[1]leaderboard_histograms_fixed_20!$B:$D,3,FALSE)</f>
        <v>1.0794721407624599</v>
      </c>
      <c r="W459" s="42" t="s">
        <v>4133</v>
      </c>
      <c r="AA459" s="9" t="b">
        <v>1</v>
      </c>
      <c r="AB459" s="9" t="b">
        <v>0</v>
      </c>
    </row>
    <row r="460" spans="1:28" ht="13.8" thickBot="1" x14ac:dyDescent="0.3">
      <c r="A460" s="9" t="s">
        <v>2483</v>
      </c>
      <c r="B460" s="9" t="s">
        <v>2484</v>
      </c>
      <c r="C460" s="9">
        <v>17</v>
      </c>
      <c r="D460" s="9">
        <v>124</v>
      </c>
      <c r="E460" s="9">
        <v>2020</v>
      </c>
      <c r="F460" s="9">
        <v>2</v>
      </c>
      <c r="G460" s="9" t="s">
        <v>33</v>
      </c>
      <c r="H460" s="37">
        <v>0</v>
      </c>
      <c r="I460" s="9"/>
      <c r="J460" s="12" t="s">
        <v>2485</v>
      </c>
      <c r="O460" s="9" t="s">
        <v>59</v>
      </c>
      <c r="P460" s="9" t="s">
        <v>36</v>
      </c>
      <c r="Q460" s="9" t="s">
        <v>2486</v>
      </c>
      <c r="R460" s="9" t="s">
        <v>2487</v>
      </c>
      <c r="S460" s="37"/>
      <c r="T460" s="37"/>
      <c r="W460" s="43" t="s">
        <v>303</v>
      </c>
      <c r="X460" s="9" t="s">
        <v>303</v>
      </c>
      <c r="Y460" s="9" t="b">
        <v>0</v>
      </c>
      <c r="Z460" s="9" t="b">
        <v>1</v>
      </c>
      <c r="AA460" s="9" t="b">
        <v>1</v>
      </c>
      <c r="AB460" s="9" t="b">
        <v>0</v>
      </c>
    </row>
    <row r="461" spans="1:28" ht="13.8" thickBot="1" x14ac:dyDescent="0.3">
      <c r="A461" s="9" t="s">
        <v>2488</v>
      </c>
      <c r="B461" s="9" t="s">
        <v>2489</v>
      </c>
      <c r="C461" s="9">
        <v>127</v>
      </c>
      <c r="D461" s="9">
        <v>627</v>
      </c>
      <c r="E461" s="9">
        <v>2020</v>
      </c>
      <c r="F461" s="9">
        <v>5</v>
      </c>
      <c r="G461" s="9" t="s">
        <v>33</v>
      </c>
      <c r="H461" s="37">
        <v>0</v>
      </c>
      <c r="I461" s="9">
        <v>169</v>
      </c>
      <c r="J461" s="12" t="s">
        <v>2490</v>
      </c>
      <c r="O461" s="9" t="s">
        <v>158</v>
      </c>
      <c r="P461" s="9" t="s">
        <v>36</v>
      </c>
      <c r="Q461" s="9" t="s">
        <v>2491</v>
      </c>
      <c r="R461" s="9" t="s">
        <v>2491</v>
      </c>
      <c r="S461" s="37"/>
      <c r="T461" s="37"/>
      <c r="W461" s="43" t="s">
        <v>4134</v>
      </c>
      <c r="X461" s="9" t="s">
        <v>1801</v>
      </c>
      <c r="Y461" s="9" t="b">
        <v>1</v>
      </c>
      <c r="Z461" s="9" t="b">
        <v>0</v>
      </c>
      <c r="AA461" s="9" t="b">
        <v>1</v>
      </c>
      <c r="AB461" s="9" t="b">
        <v>0</v>
      </c>
    </row>
    <row r="462" spans="1:28" ht="13.8" thickBot="1" x14ac:dyDescent="0.3">
      <c r="A462" s="9" t="s">
        <v>2492</v>
      </c>
      <c r="B462" s="9" t="s">
        <v>2493</v>
      </c>
      <c r="C462" s="9">
        <v>38</v>
      </c>
      <c r="D462" s="9">
        <v>132</v>
      </c>
      <c r="E462" s="9">
        <v>2021</v>
      </c>
      <c r="F462" s="9">
        <v>1</v>
      </c>
      <c r="G462" s="9" t="s">
        <v>33</v>
      </c>
      <c r="H462" s="37">
        <v>0</v>
      </c>
      <c r="I462" s="9"/>
      <c r="J462" s="12" t="s">
        <v>2494</v>
      </c>
      <c r="K462" s="12" t="s">
        <v>2495</v>
      </c>
      <c r="O462" s="9" t="s">
        <v>492</v>
      </c>
      <c r="P462" s="28" t="s">
        <v>4113</v>
      </c>
      <c r="Q462" s="9" t="s">
        <v>2496</v>
      </c>
      <c r="R462" s="9" t="s">
        <v>2497</v>
      </c>
      <c r="S462" s="37">
        <f>VLOOKUP(J:J,[1]leaderboard_histograms_fixed_20!$B:$D,2,FALSE)</f>
        <v>1.26450079213273</v>
      </c>
      <c r="T462" s="37">
        <f>VLOOKUP(J:J,[1]leaderboard_histograms_fixed_20!$B:$D,3,FALSE)</f>
        <v>1.3122490214814799</v>
      </c>
      <c r="V462" s="9" t="s">
        <v>2498</v>
      </c>
      <c r="W462" s="42" t="s">
        <v>4135</v>
      </c>
      <c r="X462" s="9" t="s">
        <v>2499</v>
      </c>
      <c r="Y462" s="9" t="b">
        <v>1</v>
      </c>
      <c r="Z462" s="9" t="b">
        <v>0</v>
      </c>
      <c r="AA462" s="9" t="b">
        <v>1</v>
      </c>
      <c r="AB462" s="9" t="b">
        <v>0</v>
      </c>
    </row>
    <row r="463" spans="1:28" ht="13.8" thickBot="1" x14ac:dyDescent="0.3">
      <c r="A463" s="9" t="s">
        <v>2500</v>
      </c>
      <c r="B463" s="9" t="s">
        <v>2501</v>
      </c>
      <c r="C463" s="9">
        <v>31</v>
      </c>
      <c r="D463" s="9">
        <v>67</v>
      </c>
      <c r="E463" s="9">
        <v>2020</v>
      </c>
      <c r="F463" s="9">
        <v>3</v>
      </c>
      <c r="G463" s="9" t="s">
        <v>33</v>
      </c>
      <c r="H463" s="37">
        <v>0</v>
      </c>
      <c r="I463" s="9">
        <v>54</v>
      </c>
      <c r="J463" s="12" t="s">
        <v>2502</v>
      </c>
      <c r="O463" s="9" t="s">
        <v>570</v>
      </c>
      <c r="P463" s="28" t="s">
        <v>4114</v>
      </c>
      <c r="Q463" s="9" t="s">
        <v>2503</v>
      </c>
      <c r="R463" s="9" t="s">
        <v>94</v>
      </c>
      <c r="S463" s="37"/>
      <c r="T463" s="37"/>
      <c r="V463" s="9" t="s">
        <v>2504</v>
      </c>
      <c r="W463" s="42" t="s">
        <v>303</v>
      </c>
      <c r="X463" s="9" t="s">
        <v>1563</v>
      </c>
      <c r="Y463" s="9" t="b">
        <v>1</v>
      </c>
      <c r="Z463" s="9" t="b">
        <v>0</v>
      </c>
      <c r="AA463" s="9" t="b">
        <v>1</v>
      </c>
      <c r="AB463" s="9" t="b">
        <v>0</v>
      </c>
    </row>
    <row r="464" spans="1:28" ht="13.8" thickBot="1" x14ac:dyDescent="0.3">
      <c r="A464" s="9" t="s">
        <v>2505</v>
      </c>
      <c r="B464" s="9" t="s">
        <v>2506</v>
      </c>
      <c r="C464" s="9">
        <v>84</v>
      </c>
      <c r="D464" s="9">
        <v>788</v>
      </c>
      <c r="E464" s="9">
        <v>2020</v>
      </c>
      <c r="F464" s="9">
        <v>3</v>
      </c>
      <c r="G464" s="9" t="s">
        <v>33</v>
      </c>
      <c r="H464" s="37">
        <v>0</v>
      </c>
      <c r="I464" s="9">
        <v>38</v>
      </c>
      <c r="J464" s="12" t="s">
        <v>2507</v>
      </c>
      <c r="O464" s="9" t="s">
        <v>2508</v>
      </c>
      <c r="P464" s="9" t="s">
        <v>36</v>
      </c>
      <c r="Q464" s="9" t="s">
        <v>2509</v>
      </c>
      <c r="R464" s="9" t="s">
        <v>311</v>
      </c>
      <c r="S464" s="37">
        <f>VLOOKUP(J:J,[1]leaderboard_histograms_fixed_20!$B:$D,2,FALSE)</f>
        <v>1.02031231864001</v>
      </c>
      <c r="T464" s="37">
        <f>VLOOKUP(J:J,[1]leaderboard_histograms_fixed_20!$B:$D,3,FALSE)</f>
        <v>1.0076715517697401</v>
      </c>
      <c r="W464" s="42" t="s">
        <v>4136</v>
      </c>
      <c r="X464" s="9" t="s">
        <v>1703</v>
      </c>
      <c r="Y464" s="9" t="b">
        <v>0</v>
      </c>
      <c r="Z464" s="9" t="b">
        <v>0</v>
      </c>
      <c r="AA464" s="9" t="b">
        <v>1</v>
      </c>
      <c r="AB464" s="9" t="b">
        <v>0</v>
      </c>
    </row>
    <row r="465" spans="1:28" ht="13.8" thickBot="1" x14ac:dyDescent="0.3">
      <c r="A465" s="9" t="s">
        <v>2510</v>
      </c>
      <c r="B465" s="9" t="s">
        <v>2511</v>
      </c>
      <c r="C465" s="9">
        <v>20</v>
      </c>
      <c r="D465" s="9">
        <v>93</v>
      </c>
      <c r="E465" s="9">
        <v>2021</v>
      </c>
      <c r="F465" s="9">
        <v>2</v>
      </c>
      <c r="G465" s="9" t="s">
        <v>33</v>
      </c>
      <c r="H465" s="37">
        <v>0</v>
      </c>
      <c r="I465" s="9">
        <v>453</v>
      </c>
      <c r="J465" s="12" t="s">
        <v>2512</v>
      </c>
      <c r="O465" s="9" t="s">
        <v>424</v>
      </c>
      <c r="P465" s="9" t="s">
        <v>36</v>
      </c>
      <c r="Q465" s="9" t="s">
        <v>2513</v>
      </c>
      <c r="R465" s="9" t="s">
        <v>326</v>
      </c>
      <c r="S465" s="37">
        <f>VLOOKUP(J:J,[1]leaderboard_histograms_fixed_20!$B:$D,2,FALSE)</f>
        <v>1.7969564302983101</v>
      </c>
      <c r="T465" s="37">
        <f>VLOOKUP(J:J,[1]leaderboard_histograms_fixed_20!$B:$D,3,FALSE)</f>
        <v>1.9190689698445</v>
      </c>
      <c r="W465" s="42" t="s">
        <v>418</v>
      </c>
      <c r="X465" s="9" t="s">
        <v>282</v>
      </c>
      <c r="Y465" s="9" t="b">
        <v>0</v>
      </c>
      <c r="Z465" s="9" t="b">
        <v>0</v>
      </c>
      <c r="AA465" s="9" t="b">
        <v>1</v>
      </c>
      <c r="AB465" s="9" t="b">
        <v>1</v>
      </c>
    </row>
    <row r="466" spans="1:28" ht="13.8" thickBot="1" x14ac:dyDescent="0.3">
      <c r="A466" s="9" t="s">
        <v>2514</v>
      </c>
      <c r="B466" s="9" t="s">
        <v>784</v>
      </c>
      <c r="C466" s="9">
        <v>14</v>
      </c>
      <c r="D466" s="9">
        <v>48</v>
      </c>
      <c r="E466" s="9">
        <v>2020</v>
      </c>
      <c r="F466" s="9">
        <v>1</v>
      </c>
      <c r="G466" s="9" t="s">
        <v>33</v>
      </c>
      <c r="H466" s="37">
        <v>0</v>
      </c>
      <c r="I466" s="9"/>
      <c r="J466" s="12" t="s">
        <v>2515</v>
      </c>
      <c r="O466" s="9" t="s">
        <v>59</v>
      </c>
      <c r="P466" s="9" t="s">
        <v>36</v>
      </c>
      <c r="Q466" s="9" t="s">
        <v>2516</v>
      </c>
      <c r="S466" s="37"/>
      <c r="T466" s="37"/>
      <c r="W466" s="43" t="s">
        <v>303</v>
      </c>
      <c r="X466" s="9" t="s">
        <v>789</v>
      </c>
      <c r="Y466" s="9" t="b">
        <v>1</v>
      </c>
      <c r="Z466" s="9" t="b">
        <v>1</v>
      </c>
      <c r="AA466" s="9" t="b">
        <v>1</v>
      </c>
      <c r="AB466" s="9" t="b">
        <v>0</v>
      </c>
    </row>
    <row r="467" spans="1:28" ht="13.8" thickBot="1" x14ac:dyDescent="0.3">
      <c r="A467" s="9" t="s">
        <v>2517</v>
      </c>
      <c r="B467" s="9" t="s">
        <v>2518</v>
      </c>
      <c r="C467" s="9">
        <v>36</v>
      </c>
      <c r="D467" s="9">
        <v>142</v>
      </c>
      <c r="E467" s="9">
        <v>2018</v>
      </c>
      <c r="F467" s="9">
        <v>1</v>
      </c>
      <c r="G467" s="9" t="s">
        <v>33</v>
      </c>
      <c r="H467" s="37">
        <v>0</v>
      </c>
      <c r="I467" s="9"/>
      <c r="J467" s="12" t="s">
        <v>2519</v>
      </c>
      <c r="L467" s="9" t="s">
        <v>2520</v>
      </c>
      <c r="O467" s="9" t="s">
        <v>158</v>
      </c>
      <c r="P467" s="9" t="s">
        <v>36</v>
      </c>
      <c r="R467" s="9" t="s">
        <v>94</v>
      </c>
      <c r="S467" s="37"/>
      <c r="T467" s="37"/>
      <c r="W467" s="42" t="s">
        <v>4137</v>
      </c>
      <c r="X467" s="9" t="s">
        <v>2521</v>
      </c>
      <c r="Y467" s="9" t="b">
        <v>1</v>
      </c>
      <c r="Z467" s="9" t="b">
        <v>1</v>
      </c>
      <c r="AA467" s="9" t="b">
        <v>1</v>
      </c>
      <c r="AB467" s="9" t="b">
        <v>0</v>
      </c>
    </row>
    <row r="468" spans="1:28" ht="13.8" thickBot="1" x14ac:dyDescent="0.3">
      <c r="A468" s="9" t="s">
        <v>2522</v>
      </c>
      <c r="B468" s="9" t="s">
        <v>2523</v>
      </c>
      <c r="C468" s="9">
        <v>9</v>
      </c>
      <c r="D468" s="9">
        <v>60</v>
      </c>
      <c r="E468" s="9">
        <v>2021</v>
      </c>
      <c r="F468" s="9">
        <v>1</v>
      </c>
      <c r="G468" s="9" t="s">
        <v>33</v>
      </c>
      <c r="H468" s="37">
        <v>0</v>
      </c>
      <c r="I468" s="9"/>
      <c r="J468" s="12" t="s">
        <v>2524</v>
      </c>
      <c r="K468" s="12" t="s">
        <v>2525</v>
      </c>
      <c r="O468" s="9" t="s">
        <v>492</v>
      </c>
      <c r="P468" s="28" t="s">
        <v>4114</v>
      </c>
      <c r="Q468" s="9" t="s">
        <v>2526</v>
      </c>
      <c r="R468" s="9" t="s">
        <v>2527</v>
      </c>
      <c r="S468" s="37"/>
      <c r="T468" s="37"/>
      <c r="W468" s="42" t="s">
        <v>227</v>
      </c>
      <c r="X468" s="9" t="s">
        <v>2528</v>
      </c>
      <c r="Y468" s="9" t="b">
        <v>1</v>
      </c>
      <c r="Z468" s="9" t="b">
        <v>1</v>
      </c>
      <c r="AA468" s="9" t="b">
        <v>1</v>
      </c>
      <c r="AB468" s="9" t="b">
        <v>0</v>
      </c>
    </row>
    <row r="469" spans="1:28" ht="13.8" thickBot="1" x14ac:dyDescent="0.3">
      <c r="A469" s="9" t="s">
        <v>2529</v>
      </c>
      <c r="B469" s="9"/>
      <c r="C469" s="9">
        <v>48</v>
      </c>
      <c r="D469" s="9">
        <v>517</v>
      </c>
      <c r="E469" s="9">
        <v>2021</v>
      </c>
      <c r="F469" s="9">
        <v>3</v>
      </c>
      <c r="G469" s="9" t="s">
        <v>33</v>
      </c>
      <c r="H469" s="37">
        <v>0</v>
      </c>
      <c r="I469" s="9">
        <v>60</v>
      </c>
      <c r="J469" s="12" t="s">
        <v>2530</v>
      </c>
      <c r="O469" s="9" t="s">
        <v>158</v>
      </c>
      <c r="P469" s="9" t="s">
        <v>36</v>
      </c>
      <c r="Q469" s="9" t="s">
        <v>2531</v>
      </c>
      <c r="R469" s="9" t="s">
        <v>94</v>
      </c>
      <c r="S469" s="37">
        <f>VLOOKUP(J:J,[1]leaderboard_histograms_fixed_20!$B:$D,2,FALSE)</f>
        <v>1.03270286024401</v>
      </c>
      <c r="T469" s="37">
        <f>VLOOKUP(J:J,[1]leaderboard_histograms_fixed_20!$B:$D,3,FALSE)</f>
        <v>1.03837991875341</v>
      </c>
      <c r="W469" s="42" t="s">
        <v>227</v>
      </c>
      <c r="X469" s="9" t="s">
        <v>2532</v>
      </c>
      <c r="Y469" s="9" t="b">
        <v>1</v>
      </c>
      <c r="Z469" s="9" t="b">
        <v>1</v>
      </c>
      <c r="AA469" s="9" t="b">
        <v>1</v>
      </c>
      <c r="AB469" s="9" t="b">
        <v>0</v>
      </c>
    </row>
    <row r="470" spans="1:28" ht="13.8" thickBot="1" x14ac:dyDescent="0.3">
      <c r="A470" s="9" t="s">
        <v>2533</v>
      </c>
      <c r="B470" s="9" t="s">
        <v>2534</v>
      </c>
      <c r="C470" s="9">
        <v>13</v>
      </c>
      <c r="D470" s="9">
        <v>191</v>
      </c>
      <c r="E470" s="9">
        <v>2021</v>
      </c>
      <c r="F470" s="9">
        <v>11</v>
      </c>
      <c r="G470" s="9" t="s">
        <v>33</v>
      </c>
      <c r="H470" s="37">
        <v>0</v>
      </c>
      <c r="I470" s="9"/>
      <c r="J470" s="12" t="s">
        <v>2535</v>
      </c>
      <c r="K470" s="12" t="s">
        <v>2536</v>
      </c>
      <c r="O470" s="9" t="s">
        <v>158</v>
      </c>
      <c r="P470" s="9" t="s">
        <v>36</v>
      </c>
      <c r="Q470" s="9" t="s">
        <v>2537</v>
      </c>
      <c r="R470" s="9" t="s">
        <v>2538</v>
      </c>
      <c r="S470" s="37"/>
      <c r="T470" s="37"/>
      <c r="W470" s="43" t="s">
        <v>4138</v>
      </c>
      <c r="X470" s="9" t="s">
        <v>2539</v>
      </c>
      <c r="Y470" s="9" t="b">
        <v>1</v>
      </c>
      <c r="Z470" s="9" t="b">
        <v>1</v>
      </c>
      <c r="AA470" s="9" t="b">
        <v>1</v>
      </c>
      <c r="AB470" s="9" t="b">
        <v>0</v>
      </c>
    </row>
    <row r="471" spans="1:28" ht="13.8" thickBot="1" x14ac:dyDescent="0.3">
      <c r="A471" s="9" t="s">
        <v>2540</v>
      </c>
      <c r="B471" s="9" t="s">
        <v>2541</v>
      </c>
      <c r="C471" s="9">
        <v>34</v>
      </c>
      <c r="D471" s="9">
        <v>62</v>
      </c>
      <c r="E471" s="9">
        <v>2020</v>
      </c>
      <c r="F471" s="9">
        <v>3</v>
      </c>
      <c r="G471" s="9" t="s">
        <v>33</v>
      </c>
      <c r="H471" s="37">
        <v>0</v>
      </c>
      <c r="I471" s="9">
        <v>77</v>
      </c>
      <c r="J471" s="12" t="s">
        <v>2542</v>
      </c>
      <c r="O471" s="9" t="s">
        <v>158</v>
      </c>
      <c r="P471" s="9" t="s">
        <v>36</v>
      </c>
      <c r="Q471" s="9" t="s">
        <v>2543</v>
      </c>
      <c r="R471" s="9" t="s">
        <v>94</v>
      </c>
      <c r="S471" s="37"/>
      <c r="T471" s="37"/>
      <c r="W471" s="42" t="s">
        <v>4139</v>
      </c>
      <c r="X471" s="9" t="s">
        <v>2544</v>
      </c>
      <c r="Y471" s="9" t="b">
        <v>1</v>
      </c>
      <c r="Z471" s="9" t="b">
        <v>1</v>
      </c>
      <c r="AA471" s="9" t="b">
        <v>1</v>
      </c>
      <c r="AB471" s="9" t="b">
        <v>0</v>
      </c>
    </row>
    <row r="472" spans="1:28" ht="13.8" thickBot="1" x14ac:dyDescent="0.3">
      <c r="A472" s="9" t="s">
        <v>2545</v>
      </c>
      <c r="B472" s="9" t="s">
        <v>2546</v>
      </c>
      <c r="C472" s="9">
        <v>55</v>
      </c>
      <c r="D472" s="9">
        <v>57</v>
      </c>
      <c r="E472" s="9">
        <v>2021</v>
      </c>
      <c r="F472" s="9">
        <v>4</v>
      </c>
      <c r="G472" s="9" t="s">
        <v>33</v>
      </c>
      <c r="H472" s="37">
        <v>0</v>
      </c>
      <c r="I472" s="9">
        <v>46</v>
      </c>
      <c r="J472" s="12" t="s">
        <v>2547</v>
      </c>
      <c r="O472" s="9" t="s">
        <v>158</v>
      </c>
      <c r="P472" s="28" t="s">
        <v>4114</v>
      </c>
      <c r="Q472" s="9" t="s">
        <v>2548</v>
      </c>
      <c r="R472" s="9" t="s">
        <v>326</v>
      </c>
      <c r="S472" s="37"/>
      <c r="T472" s="37"/>
      <c r="W472" s="42" t="s">
        <v>4140</v>
      </c>
      <c r="X472" s="9" t="s">
        <v>376</v>
      </c>
      <c r="Y472" s="9" t="b">
        <v>0</v>
      </c>
      <c r="Z472" s="9" t="b">
        <v>1</v>
      </c>
      <c r="AA472" s="9" t="b">
        <v>1</v>
      </c>
      <c r="AB472" s="9" t="b">
        <v>0</v>
      </c>
    </row>
    <row r="473" spans="1:28" ht="13.8" thickBot="1" x14ac:dyDescent="0.3">
      <c r="A473" s="9" t="s">
        <v>2549</v>
      </c>
      <c r="B473" s="9" t="s">
        <v>2550</v>
      </c>
      <c r="C473" s="9">
        <v>146</v>
      </c>
      <c r="D473" s="9">
        <v>579</v>
      </c>
      <c r="E473" s="9">
        <v>2020</v>
      </c>
      <c r="F473" s="9">
        <v>3</v>
      </c>
      <c r="G473" s="9" t="s">
        <v>33</v>
      </c>
      <c r="H473" s="37">
        <v>0</v>
      </c>
      <c r="I473" s="9">
        <v>2</v>
      </c>
      <c r="J473" s="12" t="s">
        <v>2551</v>
      </c>
      <c r="O473" s="9" t="s">
        <v>570</v>
      </c>
      <c r="P473" s="9" t="s">
        <v>36</v>
      </c>
      <c r="Q473" s="9" t="s">
        <v>1152</v>
      </c>
      <c r="R473" s="9" t="s">
        <v>311</v>
      </c>
      <c r="S473" s="37">
        <f>VLOOKUP(J:J,[1]leaderboard_histograms_fixed_20!$B:$D,2,FALSE)</f>
        <v>1.3907949278798299</v>
      </c>
      <c r="T473" s="37">
        <f>VLOOKUP(J:J,[1]leaderboard_histograms_fixed_20!$B:$D,3,FALSE)</f>
        <v>1.9564497041420099</v>
      </c>
      <c r="W473" s="42" t="s">
        <v>4140</v>
      </c>
      <c r="X473" s="9" t="s">
        <v>1043</v>
      </c>
      <c r="Y473" s="9" t="b">
        <v>0</v>
      </c>
      <c r="Z473" s="9" t="b">
        <v>0</v>
      </c>
      <c r="AA473" s="9" t="b">
        <v>1</v>
      </c>
      <c r="AB473" s="9" t="b">
        <v>0</v>
      </c>
    </row>
    <row r="474" spans="1:28" ht="13.8" thickBot="1" x14ac:dyDescent="0.3">
      <c r="A474" s="9" t="s">
        <v>2552</v>
      </c>
      <c r="B474" s="9" t="s">
        <v>2553</v>
      </c>
      <c r="C474" s="9">
        <v>6</v>
      </c>
      <c r="D474" s="9">
        <v>21</v>
      </c>
      <c r="E474" s="9">
        <v>2020</v>
      </c>
      <c r="F474" s="9">
        <v>1</v>
      </c>
      <c r="G474" s="9" t="s">
        <v>33</v>
      </c>
      <c r="H474" s="37">
        <v>0</v>
      </c>
      <c r="I474" s="9"/>
      <c r="J474" s="12" t="s">
        <v>2554</v>
      </c>
      <c r="K474" s="12" t="s">
        <v>2555</v>
      </c>
      <c r="O474" s="9" t="s">
        <v>158</v>
      </c>
      <c r="P474" s="9" t="s">
        <v>36</v>
      </c>
      <c r="Q474" s="9" t="s">
        <v>2556</v>
      </c>
      <c r="R474" s="9" t="s">
        <v>94</v>
      </c>
      <c r="S474" s="37"/>
      <c r="T474" s="37"/>
      <c r="W474" s="42" t="s">
        <v>4141</v>
      </c>
      <c r="X474" s="9" t="s">
        <v>282</v>
      </c>
      <c r="Y474" s="9" t="b">
        <v>0</v>
      </c>
      <c r="Z474" s="9" t="b">
        <v>1</v>
      </c>
      <c r="AA474" s="9" t="b">
        <v>1</v>
      </c>
      <c r="AB474" s="9" t="b">
        <v>1</v>
      </c>
    </row>
    <row r="475" spans="1:28" ht="13.8" thickBot="1" x14ac:dyDescent="0.3">
      <c r="A475" s="9" t="s">
        <v>2557</v>
      </c>
      <c r="B475" s="9" t="s">
        <v>2558</v>
      </c>
      <c r="C475" s="9">
        <v>72</v>
      </c>
      <c r="D475" s="9">
        <v>130</v>
      </c>
      <c r="E475" s="9">
        <v>2018</v>
      </c>
      <c r="F475" s="9">
        <v>1</v>
      </c>
      <c r="G475" s="9" t="s">
        <v>33</v>
      </c>
      <c r="H475" s="37">
        <v>0</v>
      </c>
      <c r="I475" s="9"/>
      <c r="J475" s="12" t="s">
        <v>2559</v>
      </c>
      <c r="O475" s="9" t="s">
        <v>59</v>
      </c>
      <c r="P475" s="9" t="s">
        <v>36</v>
      </c>
      <c r="Q475" s="9" t="s">
        <v>2560</v>
      </c>
      <c r="R475" s="9" t="s">
        <v>311</v>
      </c>
      <c r="S475" s="37">
        <f>VLOOKUP(J:J,[1]leaderboard_histograms_fixed_20!$B:$D,2,FALSE)</f>
        <v>2.0933488914819098</v>
      </c>
      <c r="T475" s="37">
        <f>VLOOKUP(J:J,[1]leaderboard_histograms_fixed_20!$B:$D,3,FALSE)</f>
        <v>1.3220338983050799</v>
      </c>
      <c r="W475" s="42" t="s">
        <v>227</v>
      </c>
      <c r="X475" s="9" t="s">
        <v>282</v>
      </c>
      <c r="Y475" s="9" t="b">
        <v>0</v>
      </c>
      <c r="Z475" s="9" t="b">
        <v>0</v>
      </c>
      <c r="AA475" s="9" t="b">
        <v>1</v>
      </c>
      <c r="AB475" s="9" t="b">
        <v>0</v>
      </c>
    </row>
    <row r="476" spans="1:28" ht="13.8" thickBot="1" x14ac:dyDescent="0.3">
      <c r="A476" s="9" t="s">
        <v>2561</v>
      </c>
      <c r="B476" s="9" t="s">
        <v>2562</v>
      </c>
      <c r="C476" s="9">
        <v>23</v>
      </c>
      <c r="D476" s="9">
        <v>12</v>
      </c>
      <c r="E476" s="9">
        <v>2020</v>
      </c>
      <c r="F476" s="9">
        <v>2</v>
      </c>
      <c r="G476" s="9" t="s">
        <v>33</v>
      </c>
      <c r="H476" s="37">
        <v>0</v>
      </c>
      <c r="I476" s="9"/>
      <c r="J476" s="12" t="s">
        <v>2563</v>
      </c>
      <c r="K476" s="12" t="s">
        <v>2564</v>
      </c>
      <c r="O476" s="9" t="s">
        <v>1202</v>
      </c>
      <c r="P476" s="28" t="s">
        <v>4113</v>
      </c>
      <c r="Q476" s="9" t="s">
        <v>2565</v>
      </c>
      <c r="R476" s="9" t="s">
        <v>759</v>
      </c>
      <c r="S476" s="37"/>
      <c r="T476" s="37"/>
      <c r="W476" s="42" t="s">
        <v>361</v>
      </c>
      <c r="X476" s="9" t="s">
        <v>2566</v>
      </c>
      <c r="Y476" s="9" t="b">
        <v>0</v>
      </c>
      <c r="Z476" s="9" t="b">
        <v>0</v>
      </c>
      <c r="AA476" s="9" t="b">
        <v>1</v>
      </c>
      <c r="AB476" s="9" t="b">
        <v>0</v>
      </c>
    </row>
    <row r="477" spans="1:28" ht="13.8" thickBot="1" x14ac:dyDescent="0.3">
      <c r="A477" s="9" t="s">
        <v>2567</v>
      </c>
      <c r="B477" s="9"/>
      <c r="C477" s="9">
        <v>18</v>
      </c>
      <c r="D477" s="9">
        <v>53</v>
      </c>
      <c r="E477" s="9">
        <v>2021</v>
      </c>
      <c r="F477" s="9">
        <v>3</v>
      </c>
      <c r="G477" s="9" t="s">
        <v>33</v>
      </c>
      <c r="H477" s="37">
        <v>0</v>
      </c>
      <c r="I477" s="9">
        <v>120</v>
      </c>
      <c r="J477" s="12" t="s">
        <v>2568</v>
      </c>
      <c r="O477" s="9" t="s">
        <v>158</v>
      </c>
      <c r="P477" s="9" t="s">
        <v>36</v>
      </c>
      <c r="R477" s="9" t="s">
        <v>1092</v>
      </c>
      <c r="S477" s="37"/>
      <c r="T477" s="37"/>
      <c r="W477" s="42" t="s">
        <v>4142</v>
      </c>
      <c r="X477" s="9" t="s">
        <v>2569</v>
      </c>
      <c r="Y477" s="9" t="b">
        <v>1</v>
      </c>
      <c r="Z477" s="9" t="b">
        <v>1</v>
      </c>
      <c r="AA477" s="9" t="b">
        <v>1</v>
      </c>
      <c r="AB477" s="9" t="b">
        <v>1</v>
      </c>
    </row>
    <row r="478" spans="1:28" ht="13.8" thickBot="1" x14ac:dyDescent="0.3">
      <c r="A478" s="17" t="s">
        <v>2557</v>
      </c>
      <c r="B478" s="9" t="s">
        <v>2558</v>
      </c>
      <c r="C478" s="9">
        <v>91</v>
      </c>
      <c r="D478" s="9">
        <v>332</v>
      </c>
      <c r="E478" s="9">
        <v>2018</v>
      </c>
      <c r="F478" s="9">
        <v>1</v>
      </c>
      <c r="G478" s="9" t="s">
        <v>33</v>
      </c>
      <c r="H478" s="37">
        <v>0</v>
      </c>
      <c r="I478" s="9"/>
      <c r="J478" s="12" t="s">
        <v>2570</v>
      </c>
      <c r="O478" s="9" t="s">
        <v>59</v>
      </c>
      <c r="P478" s="9" t="s">
        <v>36</v>
      </c>
      <c r="Q478" s="9" t="s">
        <v>2560</v>
      </c>
      <c r="R478" s="9" t="s">
        <v>311</v>
      </c>
      <c r="S478" s="37">
        <f>VLOOKUP(J:J,[1]leaderboard_histograms_fixed_20!$B:$D,2,FALSE)</f>
        <v>1.38395415472779</v>
      </c>
      <c r="T478" s="37">
        <f>VLOOKUP(J:J,[1]leaderboard_histograms_fixed_20!$B:$D,3,FALSE)</f>
        <v>1.2833333333333301</v>
      </c>
      <c r="W478" s="42" t="s">
        <v>4143</v>
      </c>
      <c r="X478" s="9" t="s">
        <v>282</v>
      </c>
      <c r="Y478" s="9" t="b">
        <v>0</v>
      </c>
      <c r="Z478" s="9" t="b">
        <v>0</v>
      </c>
      <c r="AA478" s="9" t="b">
        <v>1</v>
      </c>
      <c r="AB478" s="9" t="b">
        <v>0</v>
      </c>
    </row>
    <row r="479" spans="1:28" ht="13.8" thickBot="1" x14ac:dyDescent="0.3">
      <c r="A479" s="9" t="s">
        <v>2571</v>
      </c>
      <c r="B479" s="9" t="s">
        <v>2572</v>
      </c>
      <c r="C479" s="9">
        <v>41</v>
      </c>
      <c r="D479" s="9">
        <v>39</v>
      </c>
      <c r="E479" s="9">
        <v>2020</v>
      </c>
      <c r="F479" s="9">
        <v>2</v>
      </c>
      <c r="G479" s="9" t="s">
        <v>33</v>
      </c>
      <c r="H479" s="37">
        <v>0</v>
      </c>
      <c r="I479" s="9">
        <v>47</v>
      </c>
      <c r="J479" s="12" t="s">
        <v>2573</v>
      </c>
      <c r="K479" s="12" t="s">
        <v>2574</v>
      </c>
      <c r="O479" s="9" t="s">
        <v>2066</v>
      </c>
      <c r="P479" s="28" t="s">
        <v>4115</v>
      </c>
      <c r="Q479" s="9" t="s">
        <v>2575</v>
      </c>
      <c r="R479" s="9" t="s">
        <v>311</v>
      </c>
      <c r="S479" s="37">
        <f>VLOOKUP(J:J,[1]leaderboard_histograms_fixed_20!$B:$D,2,FALSE)</f>
        <v>1.9851561744512101</v>
      </c>
      <c r="T479" s="37">
        <f>VLOOKUP(J:J,[1]leaderboard_histograms_fixed_20!$B:$D,3,FALSE)</f>
        <v>2.1946620249492299</v>
      </c>
      <c r="W479" s="42" t="s">
        <v>4144</v>
      </c>
      <c r="X479" s="9" t="s">
        <v>2576</v>
      </c>
      <c r="Y479" s="9" t="b">
        <v>1</v>
      </c>
      <c r="Z479" s="9" t="b">
        <v>0</v>
      </c>
      <c r="AA479" s="9" t="b">
        <v>1</v>
      </c>
      <c r="AB479" s="9" t="b">
        <v>0</v>
      </c>
    </row>
    <row r="480" spans="1:28" ht="13.8" thickBot="1" x14ac:dyDescent="0.3">
      <c r="A480" s="9" t="s">
        <v>2577</v>
      </c>
      <c r="B480" s="9" t="s">
        <v>2577</v>
      </c>
      <c r="C480" s="9">
        <v>244</v>
      </c>
      <c r="D480" s="9">
        <v>132</v>
      </c>
      <c r="E480" s="9">
        <v>2021</v>
      </c>
      <c r="F480" s="9">
        <v>3</v>
      </c>
      <c r="G480" s="9" t="s">
        <v>33</v>
      </c>
      <c r="H480" s="37">
        <v>0</v>
      </c>
      <c r="I480" s="9">
        <v>183</v>
      </c>
      <c r="J480" s="12" t="s">
        <v>2578</v>
      </c>
      <c r="O480" s="9" t="s">
        <v>2579</v>
      </c>
      <c r="P480" s="9" t="s">
        <v>36</v>
      </c>
      <c r="Q480" s="24" t="s">
        <v>2577</v>
      </c>
      <c r="R480" s="9" t="s">
        <v>311</v>
      </c>
      <c r="S480" s="37"/>
      <c r="T480" s="37"/>
      <c r="W480" s="42" t="s">
        <v>1429</v>
      </c>
      <c r="X480" s="9" t="s">
        <v>2580</v>
      </c>
      <c r="Y480" s="9" t="b">
        <v>1</v>
      </c>
      <c r="Z480" s="9" t="b">
        <v>1</v>
      </c>
      <c r="AA480" s="9" t="b">
        <v>1</v>
      </c>
      <c r="AB480" s="9" t="b">
        <v>1</v>
      </c>
    </row>
    <row r="481" spans="1:28" ht="13.8" thickBot="1" x14ac:dyDescent="0.3">
      <c r="A481" s="9" t="s">
        <v>2581</v>
      </c>
      <c r="B481" s="9" t="s">
        <v>2582</v>
      </c>
      <c r="C481" s="9">
        <v>75</v>
      </c>
      <c r="D481" s="9">
        <v>401</v>
      </c>
      <c r="E481" s="9">
        <v>2020</v>
      </c>
      <c r="F481" s="9">
        <v>2</v>
      </c>
      <c r="G481" s="9" t="s">
        <v>33</v>
      </c>
      <c r="H481" s="37">
        <v>0</v>
      </c>
      <c r="I481" s="9">
        <v>44</v>
      </c>
      <c r="J481" s="12" t="s">
        <v>2583</v>
      </c>
      <c r="O481" s="9" t="s">
        <v>1995</v>
      </c>
      <c r="P481" s="28" t="s">
        <v>4113</v>
      </c>
      <c r="Q481" s="9" t="s">
        <v>2584</v>
      </c>
      <c r="R481" s="9" t="s">
        <v>2585</v>
      </c>
      <c r="S481" s="37"/>
      <c r="T481" s="37"/>
      <c r="W481" s="42" t="s">
        <v>418</v>
      </c>
      <c r="X481" s="9" t="s">
        <v>282</v>
      </c>
      <c r="Y481" s="9" t="b">
        <v>0</v>
      </c>
      <c r="Z481" s="9" t="b">
        <v>0</v>
      </c>
      <c r="AA481" s="9" t="b">
        <v>1</v>
      </c>
      <c r="AB481" s="9" t="b">
        <v>1</v>
      </c>
    </row>
    <row r="482" spans="1:28" ht="13.8" thickBot="1" x14ac:dyDescent="0.3">
      <c r="A482" s="9" t="s">
        <v>2586</v>
      </c>
      <c r="B482" s="9" t="s">
        <v>2587</v>
      </c>
      <c r="C482" s="9">
        <v>17</v>
      </c>
      <c r="D482" s="9">
        <v>126</v>
      </c>
      <c r="E482" s="9">
        <v>2020</v>
      </c>
      <c r="F482" s="9">
        <v>1</v>
      </c>
      <c r="G482" s="9" t="s">
        <v>33</v>
      </c>
      <c r="H482" s="37">
        <v>0</v>
      </c>
      <c r="I482" s="9"/>
      <c r="J482" s="12" t="s">
        <v>2588</v>
      </c>
      <c r="O482" s="9" t="s">
        <v>158</v>
      </c>
      <c r="P482" s="9" t="s">
        <v>36</v>
      </c>
      <c r="Q482" s="9" t="s">
        <v>2589</v>
      </c>
      <c r="R482" s="9" t="s">
        <v>2590</v>
      </c>
      <c r="S482" s="37"/>
      <c r="T482" s="37"/>
      <c r="W482" s="42" t="s">
        <v>4145</v>
      </c>
      <c r="X482" s="9" t="s">
        <v>2591</v>
      </c>
      <c r="Y482" s="9" t="b">
        <v>1</v>
      </c>
      <c r="Z482" s="9" t="b">
        <v>1</v>
      </c>
      <c r="AA482" s="9" t="b">
        <v>1</v>
      </c>
      <c r="AB482" s="9" t="b">
        <v>0</v>
      </c>
    </row>
    <row r="483" spans="1:28" ht="13.8" thickBot="1" x14ac:dyDescent="0.3">
      <c r="A483" s="9" t="s">
        <v>2592</v>
      </c>
      <c r="B483" s="9" t="s">
        <v>2572</v>
      </c>
      <c r="C483" s="9">
        <v>47</v>
      </c>
      <c r="D483" s="9">
        <v>62</v>
      </c>
      <c r="E483" s="9">
        <v>2021</v>
      </c>
      <c r="F483" s="9">
        <v>2</v>
      </c>
      <c r="G483" s="9" t="s">
        <v>33</v>
      </c>
      <c r="H483" s="37">
        <v>0</v>
      </c>
      <c r="I483" s="9">
        <v>33</v>
      </c>
      <c r="J483" s="12" t="s">
        <v>2593</v>
      </c>
      <c r="O483" s="9" t="s">
        <v>2066</v>
      </c>
      <c r="P483" s="28" t="s">
        <v>4115</v>
      </c>
      <c r="Q483" s="9" t="s">
        <v>2575</v>
      </c>
      <c r="R483" s="9" t="s">
        <v>311</v>
      </c>
      <c r="S483" s="37">
        <f>VLOOKUP(J:J,[1]leaderboard_histograms_fixed_20!$B:$D,2,FALSE)</f>
        <v>2.5033046800381999</v>
      </c>
      <c r="T483" s="37">
        <f>VLOOKUP(J:J,[1]leaderboard_histograms_fixed_20!$B:$D,3,FALSE)</f>
        <v>1.3191977077363799</v>
      </c>
      <c r="W483" s="42" t="s">
        <v>2069</v>
      </c>
      <c r="X483" s="9" t="s">
        <v>2576</v>
      </c>
      <c r="Y483" s="9" t="b">
        <v>1</v>
      </c>
      <c r="Z483" s="9" t="b">
        <v>0</v>
      </c>
      <c r="AA483" s="9" t="b">
        <v>1</v>
      </c>
      <c r="AB483" s="9" t="b">
        <v>0</v>
      </c>
    </row>
    <row r="484" spans="1:28" ht="13.8" thickBot="1" x14ac:dyDescent="0.3">
      <c r="A484" s="9" t="s">
        <v>2594</v>
      </c>
      <c r="B484" s="9" t="s">
        <v>2595</v>
      </c>
      <c r="C484" s="9">
        <v>57</v>
      </c>
      <c r="D484" s="9">
        <v>234</v>
      </c>
      <c r="E484" s="9">
        <v>2020</v>
      </c>
      <c r="F484" s="9">
        <v>3</v>
      </c>
      <c r="G484" s="9" t="s">
        <v>33</v>
      </c>
      <c r="H484" s="37">
        <v>0</v>
      </c>
      <c r="I484" s="9">
        <v>627</v>
      </c>
      <c r="J484" s="12" t="s">
        <v>2596</v>
      </c>
      <c r="O484" s="9" t="s">
        <v>2597</v>
      </c>
      <c r="P484" s="9" t="s">
        <v>36</v>
      </c>
      <c r="Q484" s="9" t="s">
        <v>2598</v>
      </c>
      <c r="R484" s="9" t="s">
        <v>311</v>
      </c>
      <c r="S484" s="37">
        <f>VLOOKUP(J:J,[1]leaderboard_histograms_fixed_20!$B:$D,2,FALSE)</f>
        <v>1.1386172006745301</v>
      </c>
      <c r="T484" s="37">
        <f>VLOOKUP(J:J,[1]leaderboard_histograms_fixed_20!$B:$D,3,FALSE)</f>
        <v>1.0785942492012699</v>
      </c>
      <c r="W484" s="42" t="s">
        <v>4146</v>
      </c>
      <c r="X484" s="9" t="s">
        <v>2599</v>
      </c>
      <c r="Y484" s="9" t="b">
        <v>1</v>
      </c>
      <c r="Z484" s="9" t="b">
        <v>0</v>
      </c>
      <c r="AA484" s="9" t="b">
        <v>1</v>
      </c>
      <c r="AB484" s="9" t="b">
        <v>0</v>
      </c>
    </row>
    <row r="485" spans="1:28" ht="13.8" thickBot="1" x14ac:dyDescent="0.3">
      <c r="A485" s="9" t="s">
        <v>2600</v>
      </c>
      <c r="B485" s="9" t="s">
        <v>2601</v>
      </c>
      <c r="C485" s="9">
        <v>69</v>
      </c>
      <c r="D485" s="9">
        <v>147</v>
      </c>
      <c r="E485" s="9">
        <v>2020</v>
      </c>
      <c r="F485" s="9">
        <v>3</v>
      </c>
      <c r="G485" s="9" t="s">
        <v>33</v>
      </c>
      <c r="H485" s="37">
        <v>0</v>
      </c>
      <c r="I485" s="9">
        <v>92</v>
      </c>
      <c r="J485" s="12" t="s">
        <v>2602</v>
      </c>
      <c r="P485" s="9" t="s">
        <v>36</v>
      </c>
      <c r="Q485" s="9" t="s">
        <v>2603</v>
      </c>
      <c r="R485" s="9" t="s">
        <v>94</v>
      </c>
      <c r="S485" s="37">
        <f>VLOOKUP(J:J,[1]leaderboard_histograms_fixed_20!$B:$D,2,FALSE)</f>
        <v>1.16250964454596</v>
      </c>
      <c r="T485" s="37">
        <f>VLOOKUP(J:J,[1]leaderboard_histograms_fixed_20!$B:$D,3,FALSE)</f>
        <v>1.07590497737556</v>
      </c>
      <c r="W485" s="42" t="s">
        <v>227</v>
      </c>
      <c r="X485" s="9" t="s">
        <v>282</v>
      </c>
      <c r="Y485" s="9" t="b">
        <v>0</v>
      </c>
      <c r="Z485" s="9" t="b">
        <v>0</v>
      </c>
      <c r="AA485" s="9" t="b">
        <v>1</v>
      </c>
      <c r="AB485" s="9" t="b">
        <v>0</v>
      </c>
    </row>
    <row r="486" spans="1:28" ht="13.8" thickBot="1" x14ac:dyDescent="0.3">
      <c r="A486" s="9" t="s">
        <v>2604</v>
      </c>
      <c r="B486" s="9" t="s">
        <v>2605</v>
      </c>
      <c r="C486" s="9">
        <v>18</v>
      </c>
      <c r="D486" s="9">
        <v>479</v>
      </c>
      <c r="E486" s="9">
        <v>2020</v>
      </c>
      <c r="F486" s="9">
        <v>1</v>
      </c>
      <c r="G486" s="9" t="s">
        <v>33</v>
      </c>
      <c r="H486" s="37">
        <v>0</v>
      </c>
      <c r="I486" s="9"/>
      <c r="J486" s="12" t="s">
        <v>2606</v>
      </c>
      <c r="O486" s="9" t="s">
        <v>2508</v>
      </c>
      <c r="P486" s="9" t="s">
        <v>36</v>
      </c>
      <c r="Q486" s="9" t="s">
        <v>2509</v>
      </c>
      <c r="R486" s="9" t="s">
        <v>311</v>
      </c>
      <c r="S486" s="37"/>
      <c r="T486" s="37"/>
      <c r="W486" s="42" t="s">
        <v>4136</v>
      </c>
      <c r="X486" s="9" t="s">
        <v>1703</v>
      </c>
      <c r="Y486" s="9" t="b">
        <v>0</v>
      </c>
      <c r="Z486" s="9" t="b">
        <v>0</v>
      </c>
      <c r="AA486" s="9" t="b">
        <v>1</v>
      </c>
      <c r="AB486" s="9" t="b">
        <v>0</v>
      </c>
    </row>
    <row r="487" spans="1:28" ht="13.8" thickBot="1" x14ac:dyDescent="0.3">
      <c r="A487" s="9" t="s">
        <v>2607</v>
      </c>
      <c r="B487" s="9" t="s">
        <v>2511</v>
      </c>
      <c r="C487" s="9">
        <v>25</v>
      </c>
      <c r="D487" s="9">
        <v>70</v>
      </c>
      <c r="E487" s="9">
        <v>2021</v>
      </c>
      <c r="F487" s="9">
        <v>2</v>
      </c>
      <c r="G487" s="9" t="s">
        <v>33</v>
      </c>
      <c r="H487" s="37">
        <v>0</v>
      </c>
      <c r="I487" s="9">
        <v>53</v>
      </c>
      <c r="J487" s="12" t="s">
        <v>2608</v>
      </c>
      <c r="O487" s="9" t="s">
        <v>424</v>
      </c>
      <c r="P487" s="9" t="s">
        <v>36</v>
      </c>
      <c r="Q487" s="9" t="s">
        <v>2609</v>
      </c>
      <c r="R487" s="9" t="s">
        <v>326</v>
      </c>
      <c r="S487" s="37">
        <f>VLOOKUP(J:J,[1]leaderboard_histograms_fixed_20!$B:$D,2,FALSE)</f>
        <v>1.5423374363148901</v>
      </c>
      <c r="T487" s="37">
        <f>VLOOKUP(J:J,[1]leaderboard_histograms_fixed_20!$B:$D,3,FALSE)</f>
        <v>1.1829484902309</v>
      </c>
      <c r="W487" s="42" t="s">
        <v>418</v>
      </c>
      <c r="X487" s="9" t="s">
        <v>282</v>
      </c>
      <c r="Y487" s="9" t="b">
        <v>0</v>
      </c>
      <c r="Z487" s="9" t="b">
        <v>0</v>
      </c>
      <c r="AA487" s="9" t="b">
        <v>1</v>
      </c>
      <c r="AB487" s="9" t="b">
        <v>1</v>
      </c>
    </row>
    <row r="488" spans="1:28" ht="13.8" thickBot="1" x14ac:dyDescent="0.3">
      <c r="A488" s="9" t="s">
        <v>2610</v>
      </c>
      <c r="B488" s="9" t="s">
        <v>2611</v>
      </c>
      <c r="C488" s="9">
        <v>145</v>
      </c>
      <c r="D488" s="9">
        <v>1240</v>
      </c>
      <c r="E488" s="9">
        <v>2021</v>
      </c>
      <c r="F488" s="9">
        <v>36</v>
      </c>
      <c r="G488" s="9" t="s">
        <v>33</v>
      </c>
      <c r="H488" s="37">
        <v>0</v>
      </c>
      <c r="I488" s="9">
        <v>63</v>
      </c>
      <c r="J488" s="12" t="s">
        <v>2612</v>
      </c>
      <c r="O488" s="9" t="s">
        <v>2613</v>
      </c>
      <c r="P488" s="9" t="s">
        <v>36</v>
      </c>
      <c r="Q488" s="9" t="s">
        <v>2614</v>
      </c>
      <c r="R488" s="9" t="s">
        <v>2615</v>
      </c>
      <c r="S488" s="37"/>
      <c r="T488" s="37"/>
      <c r="W488" s="43" t="s">
        <v>303</v>
      </c>
      <c r="X488" s="9" t="s">
        <v>1563</v>
      </c>
      <c r="Y488" s="9" t="b">
        <v>0</v>
      </c>
      <c r="Z488" s="9" t="b">
        <v>1</v>
      </c>
      <c r="AA488" s="9" t="b">
        <v>1</v>
      </c>
      <c r="AB488" s="9" t="b">
        <v>0</v>
      </c>
    </row>
    <row r="489" spans="1:28" ht="13.8" thickBot="1" x14ac:dyDescent="0.3">
      <c r="A489" s="9" t="s">
        <v>2616</v>
      </c>
      <c r="B489" s="9" t="s">
        <v>2617</v>
      </c>
      <c r="C489" s="9">
        <v>17</v>
      </c>
      <c r="D489" s="9">
        <v>91</v>
      </c>
      <c r="E489" s="9">
        <v>2019</v>
      </c>
      <c r="F489" s="9">
        <v>2</v>
      </c>
      <c r="G489" s="9" t="s">
        <v>33</v>
      </c>
      <c r="H489" s="37">
        <v>0</v>
      </c>
      <c r="I489" s="9">
        <v>297</v>
      </c>
      <c r="J489" s="12" t="s">
        <v>2618</v>
      </c>
      <c r="K489" s="12" t="s">
        <v>2619</v>
      </c>
      <c r="L489" s="12" t="s">
        <v>2620</v>
      </c>
      <c r="O489" s="9" t="s">
        <v>492</v>
      </c>
      <c r="P489" s="28" t="s">
        <v>4113</v>
      </c>
      <c r="Q489" s="9" t="s">
        <v>2621</v>
      </c>
      <c r="R489" s="9" t="s">
        <v>326</v>
      </c>
      <c r="S489" s="37"/>
      <c r="T489" s="37"/>
      <c r="W489" s="43" t="s">
        <v>4147</v>
      </c>
      <c r="X489" s="9" t="s">
        <v>1563</v>
      </c>
      <c r="Y489" s="9" t="b">
        <v>0</v>
      </c>
      <c r="Z489" s="9" t="b">
        <v>0</v>
      </c>
      <c r="AA489" s="9" t="b">
        <v>1</v>
      </c>
      <c r="AB489" s="9" t="b">
        <v>0</v>
      </c>
    </row>
    <row r="490" spans="1:28" ht="13.8" thickBot="1" x14ac:dyDescent="0.3">
      <c r="A490" s="9" t="s">
        <v>2622</v>
      </c>
      <c r="B490" s="9" t="s">
        <v>2623</v>
      </c>
      <c r="C490" s="9">
        <v>44</v>
      </c>
      <c r="D490" s="9">
        <v>159</v>
      </c>
      <c r="E490" s="9">
        <v>2021</v>
      </c>
      <c r="F490" s="9">
        <v>2</v>
      </c>
      <c r="G490" s="9">
        <v>1000</v>
      </c>
      <c r="H490" s="9">
        <v>1000</v>
      </c>
      <c r="I490" s="9">
        <v>37</v>
      </c>
      <c r="J490" s="12" t="s">
        <v>2624</v>
      </c>
      <c r="O490" s="9" t="s">
        <v>492</v>
      </c>
      <c r="P490" s="28" t="s">
        <v>4113</v>
      </c>
      <c r="Q490" s="9" t="s">
        <v>2625</v>
      </c>
      <c r="R490" s="9" t="s">
        <v>326</v>
      </c>
      <c r="S490" s="37">
        <f>VLOOKUP(J:J,[1]leaderboard_histograms_fixed_20!$B:$D,2,FALSE)</f>
        <v>1.14738505726389</v>
      </c>
      <c r="T490" s="37">
        <f>VLOOKUP(J:J,[1]leaderboard_histograms_fixed_20!$B:$D,3,FALSE)</f>
        <v>1.0708983875095901</v>
      </c>
      <c r="W490" s="42" t="s">
        <v>4148</v>
      </c>
      <c r="X490" s="9" t="s">
        <v>303</v>
      </c>
      <c r="Y490" s="9" t="b">
        <v>0</v>
      </c>
      <c r="Z490" s="9" t="b">
        <v>0</v>
      </c>
      <c r="AA490" s="9" t="b">
        <v>1</v>
      </c>
      <c r="AB490" s="9" t="b">
        <v>1</v>
      </c>
    </row>
    <row r="491" spans="1:28" ht="13.8" thickBot="1" x14ac:dyDescent="0.3">
      <c r="A491" s="9" t="s">
        <v>2626</v>
      </c>
      <c r="B491" s="9"/>
      <c r="C491" s="9">
        <v>161</v>
      </c>
      <c r="D491" s="9">
        <v>13</v>
      </c>
      <c r="E491" s="9">
        <v>2019</v>
      </c>
      <c r="F491" s="9">
        <v>3</v>
      </c>
      <c r="G491" s="9" t="s">
        <v>33</v>
      </c>
      <c r="H491" s="37">
        <v>0</v>
      </c>
      <c r="I491" s="9">
        <v>152</v>
      </c>
      <c r="J491" s="12" t="s">
        <v>2627</v>
      </c>
      <c r="O491" s="9" t="s">
        <v>158</v>
      </c>
      <c r="P491" s="9" t="s">
        <v>36</v>
      </c>
      <c r="Q491" s="9" t="s">
        <v>2415</v>
      </c>
      <c r="R491" s="9" t="s">
        <v>2416</v>
      </c>
      <c r="S491" s="37"/>
      <c r="T491" s="37"/>
      <c r="W491" s="42" t="s">
        <v>4149</v>
      </c>
      <c r="X491" s="9" t="s">
        <v>2417</v>
      </c>
      <c r="Y491" s="9" t="b">
        <v>1</v>
      </c>
      <c r="Z491" s="9" t="b">
        <v>1</v>
      </c>
      <c r="AA491" s="9" t="b">
        <v>1</v>
      </c>
      <c r="AB491" s="9" t="b">
        <v>0</v>
      </c>
    </row>
    <row r="492" spans="1:28" ht="13.8" thickBot="1" x14ac:dyDescent="0.3">
      <c r="A492" s="9" t="s">
        <v>2628</v>
      </c>
      <c r="B492" s="9" t="s">
        <v>2629</v>
      </c>
      <c r="C492" s="9">
        <v>8</v>
      </c>
      <c r="D492" s="9">
        <v>18</v>
      </c>
      <c r="E492" s="9">
        <v>2020</v>
      </c>
      <c r="F492" s="9">
        <v>1</v>
      </c>
      <c r="G492" s="9" t="s">
        <v>33</v>
      </c>
      <c r="H492" s="37">
        <v>0</v>
      </c>
      <c r="I492" s="9"/>
      <c r="J492" s="12" t="s">
        <v>2630</v>
      </c>
      <c r="O492" s="9" t="s">
        <v>2066</v>
      </c>
      <c r="P492" s="28" t="s">
        <v>4114</v>
      </c>
      <c r="Q492" s="9" t="s">
        <v>2631</v>
      </c>
      <c r="S492" s="37"/>
      <c r="T492" s="37"/>
      <c r="W492" s="42" t="s">
        <v>4150</v>
      </c>
      <c r="X492" s="9" t="s">
        <v>2632</v>
      </c>
      <c r="Y492" s="9" t="b">
        <v>1</v>
      </c>
      <c r="Z492" s="9" t="b">
        <v>1</v>
      </c>
      <c r="AA492" s="9" t="b">
        <v>1</v>
      </c>
      <c r="AB492" s="9" t="b">
        <v>1</v>
      </c>
    </row>
    <row r="493" spans="1:28" ht="13.8" thickBot="1" x14ac:dyDescent="0.3">
      <c r="A493" s="9" t="s">
        <v>2633</v>
      </c>
      <c r="B493" s="9" t="s">
        <v>2518</v>
      </c>
      <c r="C493" s="9">
        <v>135</v>
      </c>
      <c r="D493" s="9">
        <v>1966</v>
      </c>
      <c r="E493" s="9">
        <v>2018</v>
      </c>
      <c r="F493" s="9">
        <v>1</v>
      </c>
      <c r="G493" s="9" t="s">
        <v>33</v>
      </c>
      <c r="H493" s="37">
        <v>0</v>
      </c>
      <c r="I493" s="9"/>
      <c r="J493" s="12" t="s">
        <v>2634</v>
      </c>
      <c r="L493" s="12" t="s">
        <v>2635</v>
      </c>
      <c r="O493" s="9" t="s">
        <v>158</v>
      </c>
      <c r="P493" s="9" t="s">
        <v>36</v>
      </c>
      <c r="R493" s="9" t="s">
        <v>94</v>
      </c>
      <c r="S493" s="37">
        <f>VLOOKUP(J:J,[1]leaderboard_histograms_fixed_20!$B:$D,2,FALSE)</f>
        <v>1.1707287861548501</v>
      </c>
      <c r="T493" s="37">
        <f>VLOOKUP(J:J,[1]leaderboard_histograms_fixed_20!$B:$D,3,FALSE)</f>
        <v>1.0713502849627301</v>
      </c>
      <c r="W493" s="42" t="s">
        <v>4137</v>
      </c>
      <c r="X493" s="9" t="s">
        <v>2521</v>
      </c>
      <c r="Y493" s="9" t="b">
        <v>1</v>
      </c>
      <c r="Z493" s="9" t="b">
        <v>1</v>
      </c>
      <c r="AA493" s="9" t="b">
        <v>1</v>
      </c>
      <c r="AB493" s="9" t="b">
        <v>0</v>
      </c>
    </row>
    <row r="494" spans="1:28" ht="13.8" thickBot="1" x14ac:dyDescent="0.3">
      <c r="A494" s="9" t="s">
        <v>2636</v>
      </c>
      <c r="B494" s="9" t="s">
        <v>2637</v>
      </c>
      <c r="C494" s="9">
        <v>30</v>
      </c>
      <c r="D494" s="9">
        <v>469</v>
      </c>
      <c r="E494" s="9">
        <v>2020</v>
      </c>
      <c r="F494" s="9">
        <v>1</v>
      </c>
      <c r="G494" s="9" t="s">
        <v>33</v>
      </c>
      <c r="H494" s="37">
        <v>0</v>
      </c>
      <c r="I494" s="9"/>
      <c r="J494" s="12" t="s">
        <v>2638</v>
      </c>
      <c r="O494" s="9" t="s">
        <v>2639</v>
      </c>
      <c r="P494" s="9" t="s">
        <v>36</v>
      </c>
      <c r="Q494" s="9" t="s">
        <v>2640</v>
      </c>
      <c r="R494" s="9" t="s">
        <v>517</v>
      </c>
      <c r="S494" s="37">
        <f>VLOOKUP(J:J,[1]leaderboard_histograms_fixed_20!$B:$D,2,FALSE)</f>
        <v>1.1018293960897001</v>
      </c>
      <c r="T494" s="37">
        <f>VLOOKUP(J:J,[1]leaderboard_histograms_fixed_20!$B:$D,3,FALSE)</f>
        <v>1.0535959688501999</v>
      </c>
      <c r="W494" s="42" t="s">
        <v>4151</v>
      </c>
      <c r="X494" s="9" t="s">
        <v>2641</v>
      </c>
      <c r="Y494" s="9" t="b">
        <v>1</v>
      </c>
      <c r="Z494" s="9" t="b">
        <v>0</v>
      </c>
      <c r="AA494" s="9" t="b">
        <v>1</v>
      </c>
      <c r="AB494" s="9" t="b">
        <v>0</v>
      </c>
    </row>
    <row r="495" spans="1:28" ht="13.8" thickBot="1" x14ac:dyDescent="0.3">
      <c r="A495" s="9" t="s">
        <v>2642</v>
      </c>
      <c r="B495" s="9" t="s">
        <v>2643</v>
      </c>
      <c r="C495" s="9">
        <v>21</v>
      </c>
      <c r="D495" s="9">
        <v>139</v>
      </c>
      <c r="E495" s="9">
        <v>2021</v>
      </c>
      <c r="F495" s="9">
        <v>2</v>
      </c>
      <c r="G495" s="9" t="s">
        <v>33</v>
      </c>
      <c r="H495" s="37">
        <v>0</v>
      </c>
      <c r="I495" s="9">
        <v>41</v>
      </c>
      <c r="J495" s="12" t="s">
        <v>2644</v>
      </c>
      <c r="O495" s="9" t="s">
        <v>158</v>
      </c>
      <c r="P495" s="9" t="s">
        <v>36</v>
      </c>
      <c r="Q495" s="9" t="s">
        <v>2645</v>
      </c>
      <c r="R495" s="9" t="s">
        <v>517</v>
      </c>
      <c r="S495" s="37"/>
      <c r="T495" s="37"/>
      <c r="W495" s="43" t="s">
        <v>4152</v>
      </c>
      <c r="X495" s="9" t="s">
        <v>1228</v>
      </c>
      <c r="Y495" s="9" t="b">
        <v>0</v>
      </c>
      <c r="Z495" s="9" t="b">
        <v>1</v>
      </c>
      <c r="AA495" s="9" t="b">
        <v>1</v>
      </c>
      <c r="AB495" s="9" t="b">
        <v>0</v>
      </c>
    </row>
    <row r="496" spans="1:28" ht="13.8" thickBot="1" x14ac:dyDescent="0.3">
      <c r="A496" s="9" t="s">
        <v>2646</v>
      </c>
      <c r="B496" s="9" t="s">
        <v>2647</v>
      </c>
      <c r="C496" s="9">
        <v>12</v>
      </c>
      <c r="D496" s="9">
        <v>21</v>
      </c>
      <c r="E496" s="9">
        <v>2020</v>
      </c>
      <c r="F496" s="9">
        <v>1</v>
      </c>
      <c r="G496" s="9" t="s">
        <v>33</v>
      </c>
      <c r="H496" s="37">
        <v>0</v>
      </c>
      <c r="I496" s="9"/>
      <c r="J496" s="12" t="s">
        <v>2648</v>
      </c>
      <c r="O496" s="9" t="s">
        <v>158</v>
      </c>
      <c r="P496" s="9" t="s">
        <v>36</v>
      </c>
      <c r="Q496" s="9" t="s">
        <v>2649</v>
      </c>
      <c r="R496" s="9" t="s">
        <v>311</v>
      </c>
      <c r="S496" s="37"/>
      <c r="T496" s="37"/>
      <c r="W496" s="43"/>
      <c r="X496" s="9" t="s">
        <v>282</v>
      </c>
      <c r="Y496" s="9" t="b">
        <v>0</v>
      </c>
      <c r="Z496" s="9" t="b">
        <v>0</v>
      </c>
      <c r="AA496" s="9" t="b">
        <v>1</v>
      </c>
      <c r="AB496" s="9" t="b">
        <v>0</v>
      </c>
    </row>
    <row r="497" spans="1:28" ht="13.8" thickBot="1" x14ac:dyDescent="0.3">
      <c r="A497" s="9" t="s">
        <v>2650</v>
      </c>
      <c r="B497" s="9" t="s">
        <v>2651</v>
      </c>
      <c r="C497" s="9">
        <v>46</v>
      </c>
      <c r="D497" s="9">
        <v>122</v>
      </c>
      <c r="E497" s="9">
        <v>2019</v>
      </c>
      <c r="F497" s="9">
        <v>1</v>
      </c>
      <c r="G497" s="9" t="s">
        <v>33</v>
      </c>
      <c r="H497" s="37">
        <v>0</v>
      </c>
      <c r="I497" s="9"/>
      <c r="J497" s="12" t="s">
        <v>2652</v>
      </c>
      <c r="O497" s="9" t="s">
        <v>492</v>
      </c>
      <c r="P497" s="28" t="s">
        <v>4114</v>
      </c>
      <c r="Q497" s="9" t="s">
        <v>2653</v>
      </c>
      <c r="R497" s="9" t="s">
        <v>517</v>
      </c>
      <c r="S497" s="37">
        <f>VLOOKUP(J:J,[1]leaderboard_histograms_fixed_20!$B:$D,2,FALSE)</f>
        <v>2.2444192944114798</v>
      </c>
      <c r="T497" s="37">
        <f>VLOOKUP(J:J,[1]leaderboard_histograms_fixed_20!$B:$D,3,FALSE)</f>
        <v>3.2908560311284001</v>
      </c>
      <c r="W497" s="42" t="s">
        <v>4128</v>
      </c>
      <c r="X497" s="9" t="s">
        <v>2654</v>
      </c>
      <c r="Y497" s="9" t="b">
        <v>0</v>
      </c>
      <c r="Z497" s="9" t="b">
        <v>0</v>
      </c>
      <c r="AA497" s="9" t="b">
        <v>1</v>
      </c>
      <c r="AB497" s="9" t="b">
        <v>0</v>
      </c>
    </row>
    <row r="498" spans="1:28" ht="13.8" thickBot="1" x14ac:dyDescent="0.3">
      <c r="A498" s="9" t="s">
        <v>2655</v>
      </c>
      <c r="B498" s="9" t="s">
        <v>2656</v>
      </c>
      <c r="C498" s="9">
        <v>34</v>
      </c>
      <c r="D498" s="9">
        <v>22</v>
      </c>
      <c r="E498" s="9">
        <v>2020</v>
      </c>
      <c r="F498" s="9">
        <v>1</v>
      </c>
      <c r="G498" s="9" t="s">
        <v>33</v>
      </c>
      <c r="H498" s="37">
        <v>0</v>
      </c>
      <c r="I498" s="9"/>
      <c r="J498" s="12" t="s">
        <v>2657</v>
      </c>
      <c r="K498" s="12" t="s">
        <v>2658</v>
      </c>
      <c r="O498" s="9" t="s">
        <v>2066</v>
      </c>
      <c r="P498" s="28" t="s">
        <v>4114</v>
      </c>
      <c r="Q498" s="9" t="s">
        <v>2659</v>
      </c>
      <c r="R498" s="9" t="s">
        <v>160</v>
      </c>
      <c r="S498" s="37"/>
      <c r="T498" s="37"/>
      <c r="W498" s="42"/>
      <c r="X498" s="9" t="s">
        <v>1801</v>
      </c>
      <c r="Y498" s="9" t="b">
        <v>1</v>
      </c>
      <c r="Z498" s="9" t="b">
        <v>0</v>
      </c>
      <c r="AA498" s="9" t="b">
        <v>1</v>
      </c>
      <c r="AB498" s="9" t="b">
        <v>0</v>
      </c>
    </row>
    <row r="499" spans="1:28" ht="13.8" thickBot="1" x14ac:dyDescent="0.3">
      <c r="A499" s="9" t="s">
        <v>2660</v>
      </c>
      <c r="B499" s="9" t="s">
        <v>2661</v>
      </c>
      <c r="C499" s="9">
        <v>235</v>
      </c>
      <c r="D499" s="9">
        <v>3606</v>
      </c>
      <c r="E499" s="9">
        <v>2020</v>
      </c>
      <c r="F499" s="9">
        <v>4</v>
      </c>
      <c r="G499" s="9" t="s">
        <v>33</v>
      </c>
      <c r="H499" s="37">
        <v>0</v>
      </c>
      <c r="I499" s="9">
        <v>67</v>
      </c>
      <c r="J499" s="12" t="s">
        <v>2662</v>
      </c>
      <c r="O499" s="9" t="s">
        <v>1995</v>
      </c>
      <c r="P499" s="28" t="s">
        <v>4113</v>
      </c>
      <c r="Q499" s="9" t="s">
        <v>2663</v>
      </c>
      <c r="R499" s="9" t="s">
        <v>94</v>
      </c>
      <c r="S499" s="37">
        <f>VLOOKUP(J:J,[1]leaderboard_histograms_fixed_20!$B:$D,2,FALSE)</f>
        <v>1.1289334378982401</v>
      </c>
      <c r="T499" s="37">
        <f>VLOOKUP(J:J,[1]leaderboard_histograms_fixed_20!$B:$D,3,FALSE)</f>
        <v>1.09923937360178</v>
      </c>
      <c r="W499" s="42" t="s">
        <v>4153</v>
      </c>
      <c r="X499" s="9" t="s">
        <v>2664</v>
      </c>
      <c r="Y499" s="9" t="b">
        <v>0</v>
      </c>
      <c r="Z499" s="9" t="b">
        <v>0</v>
      </c>
      <c r="AA499" s="9" t="b">
        <v>1</v>
      </c>
      <c r="AB499" s="9" t="b">
        <v>0</v>
      </c>
    </row>
    <row r="500" spans="1:28" ht="13.8" thickBot="1" x14ac:dyDescent="0.3">
      <c r="A500" s="9" t="s">
        <v>2665</v>
      </c>
      <c r="B500" s="9" t="s">
        <v>2666</v>
      </c>
      <c r="C500" s="9">
        <v>128</v>
      </c>
      <c r="D500" s="9">
        <v>187</v>
      </c>
      <c r="E500" s="9">
        <v>2017</v>
      </c>
      <c r="F500" s="9">
        <v>3</v>
      </c>
      <c r="G500" s="9" t="s">
        <v>33</v>
      </c>
      <c r="H500" s="37">
        <v>0</v>
      </c>
      <c r="I500" s="9">
        <v>244</v>
      </c>
      <c r="J500" s="12" t="s">
        <v>2667</v>
      </c>
      <c r="O500" s="9" t="s">
        <v>158</v>
      </c>
      <c r="P500" s="9" t="s">
        <v>36</v>
      </c>
      <c r="Q500" s="9" t="s">
        <v>2666</v>
      </c>
      <c r="R500" s="9" t="s">
        <v>311</v>
      </c>
      <c r="S500" s="37">
        <f>VLOOKUP(J:J,[1]leaderboard_histograms_fixed_20!$B:$D,2,FALSE)</f>
        <v>1.06971918660948</v>
      </c>
      <c r="T500" s="37">
        <f>VLOOKUP(J:J,[1]leaderboard_histograms_fixed_20!$B:$D,3,FALSE)</f>
        <v>1.04302670623145</v>
      </c>
      <c r="W500" s="42" t="s">
        <v>227</v>
      </c>
      <c r="X500" s="9" t="s">
        <v>282</v>
      </c>
      <c r="Y500" s="9" t="b">
        <v>0</v>
      </c>
      <c r="Z500" s="9" t="b">
        <v>0</v>
      </c>
      <c r="AA500" s="9" t="b">
        <v>1</v>
      </c>
      <c r="AB500" s="9" t="b">
        <v>0</v>
      </c>
    </row>
    <row r="501" spans="1:28" ht="13.8" thickBot="1" x14ac:dyDescent="0.3">
      <c r="A501" s="9" t="s">
        <v>2668</v>
      </c>
      <c r="B501" s="9" t="s">
        <v>2669</v>
      </c>
      <c r="C501" s="9">
        <v>587</v>
      </c>
      <c r="D501" s="9">
        <v>5566</v>
      </c>
      <c r="E501" s="9">
        <v>2019</v>
      </c>
      <c r="F501" s="9">
        <v>6</v>
      </c>
      <c r="G501" s="9" t="s">
        <v>33</v>
      </c>
      <c r="H501" s="37">
        <v>0</v>
      </c>
      <c r="I501" s="9">
        <v>286</v>
      </c>
      <c r="J501" s="40" t="s">
        <v>2670</v>
      </c>
      <c r="O501" s="9" t="s">
        <v>2671</v>
      </c>
      <c r="P501" s="9" t="s">
        <v>36</v>
      </c>
      <c r="Q501" s="9" t="s">
        <v>2672</v>
      </c>
      <c r="R501" s="9" t="s">
        <v>267</v>
      </c>
      <c r="S501" s="41">
        <v>1.21005376451276</v>
      </c>
      <c r="T501" s="41">
        <v>1.14311063261359</v>
      </c>
      <c r="W501" s="43" t="s">
        <v>4154</v>
      </c>
      <c r="X501" s="9" t="s">
        <v>2673</v>
      </c>
      <c r="Y501" s="9" t="b">
        <v>1</v>
      </c>
      <c r="Z501" s="9" t="b">
        <v>0</v>
      </c>
      <c r="AA501" s="9" t="b">
        <v>1</v>
      </c>
      <c r="AB501" s="9" t="b">
        <v>0</v>
      </c>
    </row>
    <row r="502" spans="1:28" ht="13.8" thickBot="1" x14ac:dyDescent="0.3">
      <c r="A502" s="9" t="s">
        <v>2674</v>
      </c>
      <c r="B502" s="9" t="s">
        <v>2675</v>
      </c>
      <c r="C502" s="9">
        <v>23</v>
      </c>
      <c r="D502" s="9">
        <v>140</v>
      </c>
      <c r="E502" s="9">
        <v>2020</v>
      </c>
      <c r="F502" s="9">
        <v>1</v>
      </c>
      <c r="G502" s="9" t="s">
        <v>33</v>
      </c>
      <c r="H502" s="37">
        <v>0</v>
      </c>
      <c r="I502" s="9"/>
      <c r="J502" s="12" t="s">
        <v>2676</v>
      </c>
      <c r="O502" s="9" t="s">
        <v>158</v>
      </c>
      <c r="P502" s="9" t="s">
        <v>36</v>
      </c>
      <c r="Q502" s="9" t="s">
        <v>2677</v>
      </c>
      <c r="R502" s="9" t="s">
        <v>2590</v>
      </c>
      <c r="S502" s="37"/>
      <c r="T502" s="37"/>
      <c r="W502" s="42" t="s">
        <v>260</v>
      </c>
      <c r="X502" s="9" t="s">
        <v>303</v>
      </c>
      <c r="Y502" s="9" t="b">
        <v>0</v>
      </c>
      <c r="Z502" s="9" t="b">
        <v>0</v>
      </c>
      <c r="AA502" s="9" t="b">
        <v>1</v>
      </c>
      <c r="AB502" s="9" t="b">
        <v>0</v>
      </c>
    </row>
    <row r="503" spans="1:28" ht="13.8" thickBot="1" x14ac:dyDescent="0.3">
      <c r="A503" s="9" t="s">
        <v>2678</v>
      </c>
      <c r="B503" s="9" t="s">
        <v>2679</v>
      </c>
      <c r="C503" s="9">
        <v>9</v>
      </c>
      <c r="D503" s="9">
        <v>80</v>
      </c>
      <c r="E503" s="9">
        <v>2019</v>
      </c>
      <c r="F503" s="9">
        <v>4</v>
      </c>
      <c r="G503" s="9" t="s">
        <v>33</v>
      </c>
      <c r="H503" s="37">
        <v>0</v>
      </c>
      <c r="I503" s="9">
        <v>49</v>
      </c>
      <c r="J503" s="12" t="s">
        <v>2680</v>
      </c>
      <c r="O503" s="9" t="s">
        <v>2681</v>
      </c>
      <c r="P503" s="9" t="s">
        <v>36</v>
      </c>
      <c r="Q503" s="9" t="s">
        <v>2682</v>
      </c>
      <c r="R503" s="9" t="s">
        <v>2683</v>
      </c>
      <c r="S503" s="37"/>
      <c r="T503" s="37"/>
      <c r="W503" s="43"/>
      <c r="X503" s="9" t="s">
        <v>303</v>
      </c>
      <c r="Y503" s="9" t="b">
        <v>0</v>
      </c>
      <c r="Z503" s="9" t="b">
        <v>0</v>
      </c>
      <c r="AA503" s="9" t="b">
        <v>1</v>
      </c>
      <c r="AB503" s="9" t="b">
        <v>0</v>
      </c>
    </row>
    <row r="504" spans="1:28" ht="13.8" thickBot="1" x14ac:dyDescent="0.3">
      <c r="A504" s="9" t="s">
        <v>2684</v>
      </c>
      <c r="B504" s="9" t="s">
        <v>2685</v>
      </c>
      <c r="C504" s="9">
        <v>634</v>
      </c>
      <c r="D504" s="9">
        <v>2916</v>
      </c>
      <c r="E504" s="9">
        <v>2019</v>
      </c>
      <c r="F504" s="9">
        <v>5</v>
      </c>
      <c r="G504" s="9" t="s">
        <v>33</v>
      </c>
      <c r="H504" s="37">
        <v>0</v>
      </c>
      <c r="I504" s="9">
        <v>209</v>
      </c>
      <c r="J504" s="12" t="s">
        <v>2686</v>
      </c>
      <c r="O504" s="9" t="s">
        <v>158</v>
      </c>
      <c r="P504" s="9" t="s">
        <v>36</v>
      </c>
      <c r="Q504" s="9" t="s">
        <v>2687</v>
      </c>
      <c r="R504" s="9" t="s">
        <v>2688</v>
      </c>
      <c r="S504" s="37">
        <f>VLOOKUP(J:J,[1]leaderboard_histograms_fixed_20!$B:$D,2,FALSE)</f>
        <v>1.54430022003754</v>
      </c>
      <c r="T504" s="37">
        <f>VLOOKUP(J:J,[1]leaderboard_histograms_fixed_20!$B:$D,3,FALSE)</f>
        <v>1.2722646310432499</v>
      </c>
      <c r="W504" s="43" t="s">
        <v>4155</v>
      </c>
      <c r="X504" s="9" t="s">
        <v>2689</v>
      </c>
      <c r="Y504" s="9" t="b">
        <v>1</v>
      </c>
      <c r="Z504" s="9" t="b">
        <v>1</v>
      </c>
      <c r="AA504" s="9" t="b">
        <v>1</v>
      </c>
      <c r="AB504" s="9" t="b">
        <v>0</v>
      </c>
    </row>
    <row r="505" spans="1:28" ht="13.8" thickBot="1" x14ac:dyDescent="0.3">
      <c r="A505" s="9" t="s">
        <v>2690</v>
      </c>
      <c r="B505" s="9" t="s">
        <v>2691</v>
      </c>
      <c r="C505" s="9">
        <v>63</v>
      </c>
      <c r="D505" s="9">
        <v>594</v>
      </c>
      <c r="E505" s="9">
        <v>2015</v>
      </c>
      <c r="F505" s="9">
        <v>2</v>
      </c>
      <c r="G505" s="9" t="s">
        <v>33</v>
      </c>
      <c r="H505" s="37">
        <v>0</v>
      </c>
      <c r="I505" s="9">
        <v>1839</v>
      </c>
      <c r="J505" s="12" t="s">
        <v>2692</v>
      </c>
      <c r="P505" s="9" t="s">
        <v>110</v>
      </c>
      <c r="R505" s="9" t="s">
        <v>311</v>
      </c>
      <c r="S505" s="37">
        <f>VLOOKUP(J:J,[1]leaderboard_histograms_fixed_20!$B:$D,2,FALSE)</f>
        <v>1.30614516257254</v>
      </c>
      <c r="T505" s="37">
        <f>VLOOKUP(J:J,[1]leaderboard_histograms_fixed_20!$B:$D,3,FALSE)</f>
        <v>1.0124476213951099</v>
      </c>
      <c r="W505" s="42" t="s">
        <v>112</v>
      </c>
      <c r="X505" s="9" t="s">
        <v>2693</v>
      </c>
      <c r="Y505" s="9" t="b">
        <v>1</v>
      </c>
      <c r="Z505" s="9" t="b">
        <v>1</v>
      </c>
      <c r="AA505" s="9" t="b">
        <v>1</v>
      </c>
      <c r="AB505" s="9" t="b">
        <v>1</v>
      </c>
    </row>
    <row r="506" spans="1:28" ht="13.8" thickBot="1" x14ac:dyDescent="0.3">
      <c r="A506" s="9" t="s">
        <v>2694</v>
      </c>
      <c r="B506" s="9" t="s">
        <v>2695</v>
      </c>
      <c r="C506" s="9">
        <v>772</v>
      </c>
      <c r="D506" s="9">
        <v>5239</v>
      </c>
      <c r="E506" s="9">
        <v>2020</v>
      </c>
      <c r="F506" s="9">
        <v>2</v>
      </c>
      <c r="G506" s="9" t="s">
        <v>33</v>
      </c>
      <c r="H506" s="37">
        <v>0</v>
      </c>
      <c r="I506" s="9">
        <v>32</v>
      </c>
      <c r="J506" s="12" t="s">
        <v>2696</v>
      </c>
      <c r="O506" s="9" t="s">
        <v>2681</v>
      </c>
      <c r="P506" s="9" t="s">
        <v>36</v>
      </c>
      <c r="Q506" s="9" t="s">
        <v>2697</v>
      </c>
      <c r="R506" s="9" t="s">
        <v>267</v>
      </c>
      <c r="S506" s="37">
        <f>VLOOKUP(J:J,[1]leaderboard_histograms_fixed_20!$B:$D,2,FALSE)</f>
        <v>1.10411673363</v>
      </c>
      <c r="T506" s="37">
        <f>VLOOKUP(J:J,[1]leaderboard_histograms_fixed_20!$B:$D,3,FALSE)</f>
        <v>1.06705624543462</v>
      </c>
      <c r="W506" s="42" t="s">
        <v>96</v>
      </c>
      <c r="X506" s="9" t="s">
        <v>2698</v>
      </c>
      <c r="Y506" s="9" t="b">
        <v>1</v>
      </c>
      <c r="Z506" s="9" t="b">
        <v>0</v>
      </c>
      <c r="AA506" s="9" t="b">
        <v>1</v>
      </c>
      <c r="AB506" s="9" t="b">
        <v>0</v>
      </c>
    </row>
    <row r="507" spans="1:28" ht="13.8" thickBot="1" x14ac:dyDescent="0.3">
      <c r="A507" s="9" t="s">
        <v>2699</v>
      </c>
      <c r="B507" s="9" t="s">
        <v>2700</v>
      </c>
      <c r="C507" s="9">
        <v>24</v>
      </c>
      <c r="D507" s="9">
        <v>168</v>
      </c>
      <c r="E507" s="9">
        <v>2018</v>
      </c>
      <c r="F507" s="9">
        <v>2</v>
      </c>
      <c r="G507" s="9" t="s">
        <v>33</v>
      </c>
      <c r="H507" s="37">
        <v>0</v>
      </c>
      <c r="I507" s="9">
        <v>11489</v>
      </c>
      <c r="J507" s="40" t="s">
        <v>2701</v>
      </c>
      <c r="O507" s="9" t="s">
        <v>214</v>
      </c>
      <c r="P507" s="28" t="s">
        <v>4113</v>
      </c>
      <c r="Q507" s="9" t="s">
        <v>2702</v>
      </c>
      <c r="R507" s="9" t="s">
        <v>60</v>
      </c>
      <c r="S507" s="41">
        <v>1.2062855638579999</v>
      </c>
      <c r="T507" s="41">
        <v>1.0610972568578501</v>
      </c>
      <c r="W507" s="42" t="s">
        <v>418</v>
      </c>
      <c r="X507" s="9" t="s">
        <v>282</v>
      </c>
      <c r="Y507" s="9" t="b">
        <v>0</v>
      </c>
      <c r="Z507" s="9" t="b">
        <v>0</v>
      </c>
      <c r="AA507" s="9" t="b">
        <v>1</v>
      </c>
      <c r="AB507" s="9" t="b">
        <v>1</v>
      </c>
    </row>
    <row r="508" spans="1:28" ht="13.8" thickBot="1" x14ac:dyDescent="0.3">
      <c r="A508" s="9" t="s">
        <v>2703</v>
      </c>
      <c r="B508" s="9" t="s">
        <v>2704</v>
      </c>
      <c r="C508" s="9">
        <v>108</v>
      </c>
      <c r="D508" s="9">
        <v>487</v>
      </c>
      <c r="E508" s="9">
        <v>2021</v>
      </c>
      <c r="F508" s="9">
        <v>3</v>
      </c>
      <c r="G508" s="9" t="s">
        <v>33</v>
      </c>
      <c r="H508" s="37">
        <v>0</v>
      </c>
      <c r="I508" s="9">
        <v>63</v>
      </c>
      <c r="J508" s="12" t="s">
        <v>2705</v>
      </c>
      <c r="O508" s="9" t="s">
        <v>570</v>
      </c>
      <c r="P508" s="9" t="s">
        <v>36</v>
      </c>
      <c r="Q508" s="9" t="s">
        <v>2706</v>
      </c>
      <c r="R508" s="9" t="s">
        <v>311</v>
      </c>
      <c r="S508" s="41">
        <v>1.0434013705695899</v>
      </c>
      <c r="T508" s="41">
        <v>1.0184705679268</v>
      </c>
      <c r="W508" s="43" t="s">
        <v>4156</v>
      </c>
      <c r="X508" s="9" t="s">
        <v>2707</v>
      </c>
      <c r="Y508" s="9" t="b">
        <v>1</v>
      </c>
      <c r="Z508" s="9" t="b">
        <v>1</v>
      </c>
      <c r="AA508" s="9" t="b">
        <v>1</v>
      </c>
      <c r="AB508" s="9" t="b">
        <v>0</v>
      </c>
    </row>
    <row r="509" spans="1:28" ht="13.8" thickBot="1" x14ac:dyDescent="0.3">
      <c r="A509" s="9" t="s">
        <v>2708</v>
      </c>
      <c r="B509" s="9" t="s">
        <v>2709</v>
      </c>
      <c r="C509" s="9">
        <v>162</v>
      </c>
      <c r="D509" s="9">
        <v>115</v>
      </c>
      <c r="E509" s="9">
        <v>2019</v>
      </c>
      <c r="F509" s="9">
        <v>3</v>
      </c>
      <c r="G509" s="9" t="s">
        <v>33</v>
      </c>
      <c r="H509" s="37">
        <v>0</v>
      </c>
      <c r="I509" s="9">
        <v>191</v>
      </c>
      <c r="J509" s="12" t="s">
        <v>2710</v>
      </c>
      <c r="O509" s="9" t="s">
        <v>158</v>
      </c>
      <c r="P509" s="9" t="s">
        <v>36</v>
      </c>
      <c r="Q509" s="9" t="s">
        <v>2711</v>
      </c>
      <c r="R509" s="9" t="s">
        <v>94</v>
      </c>
      <c r="S509" s="37"/>
      <c r="T509" s="37"/>
      <c r="W509" s="43" t="s">
        <v>4157</v>
      </c>
      <c r="X509" s="9" t="s">
        <v>2712</v>
      </c>
      <c r="Y509" s="9" t="b">
        <v>1</v>
      </c>
      <c r="Z509" s="9" t="b">
        <v>0</v>
      </c>
      <c r="AA509" s="9" t="b">
        <v>1</v>
      </c>
      <c r="AB509" s="9" t="b">
        <v>0</v>
      </c>
    </row>
    <row r="510" spans="1:28" ht="13.8" thickBot="1" x14ac:dyDescent="0.3">
      <c r="A510" s="9" t="s">
        <v>2713</v>
      </c>
      <c r="B510" s="9" t="s">
        <v>2714</v>
      </c>
      <c r="C510" s="9">
        <v>32</v>
      </c>
      <c r="D510" s="9">
        <v>71</v>
      </c>
      <c r="E510" s="9">
        <v>2021</v>
      </c>
      <c r="F510" s="9">
        <v>1</v>
      </c>
      <c r="G510" s="9" t="s">
        <v>33</v>
      </c>
      <c r="H510" s="37">
        <v>0</v>
      </c>
      <c r="I510" s="9"/>
      <c r="J510" s="12" t="s">
        <v>2715</v>
      </c>
      <c r="O510" s="9" t="s">
        <v>2716</v>
      </c>
      <c r="P510" s="28" t="s">
        <v>4113</v>
      </c>
      <c r="Q510" s="9" t="s">
        <v>2717</v>
      </c>
      <c r="R510" s="9" t="s">
        <v>1309</v>
      </c>
      <c r="S510" s="37">
        <f>VLOOKUP(J:J,[1]leaderboard_histograms_fixed_20!$B:$D,2,FALSE)</f>
        <v>4.30004458314757</v>
      </c>
      <c r="T510" s="37">
        <f>VLOOKUP(J:J,[1]leaderboard_histograms_fixed_20!$B:$D,3,FALSE)</f>
        <v>12.247619047619001</v>
      </c>
      <c r="W510" s="42" t="s">
        <v>4158</v>
      </c>
      <c r="X510" s="9" t="s">
        <v>2718</v>
      </c>
      <c r="Y510" s="9" t="b">
        <v>1</v>
      </c>
      <c r="Z510" s="9" t="b">
        <v>0</v>
      </c>
      <c r="AA510" s="9" t="b">
        <v>1</v>
      </c>
      <c r="AB510" s="9" t="b">
        <v>0</v>
      </c>
    </row>
    <row r="511" spans="1:28" ht="13.8" thickBot="1" x14ac:dyDescent="0.3">
      <c r="A511" s="9" t="s">
        <v>2719</v>
      </c>
      <c r="B511" s="9" t="s">
        <v>2720</v>
      </c>
      <c r="C511" s="9">
        <v>98</v>
      </c>
      <c r="D511" s="9">
        <v>1880</v>
      </c>
      <c r="E511" s="9">
        <v>2020</v>
      </c>
      <c r="F511" s="9">
        <v>12</v>
      </c>
      <c r="G511" s="9" t="s">
        <v>33</v>
      </c>
      <c r="H511" s="37">
        <v>0</v>
      </c>
      <c r="I511" s="9"/>
      <c r="J511" s="12" t="s">
        <v>2721</v>
      </c>
      <c r="O511" s="9" t="s">
        <v>158</v>
      </c>
      <c r="P511" s="9" t="s">
        <v>36</v>
      </c>
      <c r="Q511" s="9" t="s">
        <v>2722</v>
      </c>
      <c r="R511" s="9" t="s">
        <v>94</v>
      </c>
      <c r="S511" s="37">
        <f>VLOOKUP(J:J,[1]leaderboard_histograms_fixed_20!$B:$D,2,FALSE)</f>
        <v>1.09822235613136</v>
      </c>
      <c r="T511" s="37">
        <f>VLOOKUP(J:J,[1]leaderboard_histograms_fixed_20!$B:$D,3,FALSE)</f>
        <v>1.0602094240837601</v>
      </c>
      <c r="W511" s="42" t="s">
        <v>4159</v>
      </c>
      <c r="X511" s="9" t="s">
        <v>2723</v>
      </c>
      <c r="Y511" s="9" t="b">
        <v>1</v>
      </c>
      <c r="Z511" s="9" t="b">
        <v>1</v>
      </c>
      <c r="AA511" s="9" t="b">
        <v>1</v>
      </c>
      <c r="AB511" s="9" t="b">
        <v>0</v>
      </c>
    </row>
    <row r="512" spans="1:28" ht="13.8" thickBot="1" x14ac:dyDescent="0.3">
      <c r="A512" s="9" t="s">
        <v>2724</v>
      </c>
      <c r="B512" s="9" t="s">
        <v>2725</v>
      </c>
      <c r="C512" s="9">
        <v>135</v>
      </c>
      <c r="D512" s="9">
        <v>152</v>
      </c>
      <c r="E512" s="9">
        <v>2020</v>
      </c>
      <c r="F512" s="9">
        <v>3</v>
      </c>
      <c r="G512" s="9">
        <v>0</v>
      </c>
      <c r="H512" s="9">
        <v>0</v>
      </c>
      <c r="I512" s="9">
        <v>200</v>
      </c>
      <c r="J512" s="12" t="s">
        <v>2726</v>
      </c>
      <c r="O512" s="9" t="s">
        <v>158</v>
      </c>
      <c r="P512" s="9" t="s">
        <v>36</v>
      </c>
      <c r="Q512" s="9" t="s">
        <v>2727</v>
      </c>
      <c r="R512" s="9" t="s">
        <v>94</v>
      </c>
      <c r="S512" s="37"/>
      <c r="T512" s="37"/>
      <c r="W512" s="42" t="s">
        <v>4160</v>
      </c>
      <c r="X512" s="9" t="s">
        <v>2728</v>
      </c>
      <c r="Y512" s="9" t="b">
        <v>1</v>
      </c>
      <c r="Z512" s="9" t="b">
        <v>1</v>
      </c>
      <c r="AA512" s="9" t="b">
        <v>1</v>
      </c>
      <c r="AB512" s="9" t="b">
        <v>0</v>
      </c>
    </row>
    <row r="513" spans="1:28" ht="13.8" thickBot="1" x14ac:dyDescent="0.3">
      <c r="A513" s="9" t="s">
        <v>2729</v>
      </c>
      <c r="B513" s="9" t="s">
        <v>2729</v>
      </c>
      <c r="C513" s="9">
        <v>20</v>
      </c>
      <c r="D513" s="9">
        <v>103</v>
      </c>
      <c r="E513" s="9">
        <v>2018</v>
      </c>
      <c r="F513" s="9">
        <v>2</v>
      </c>
      <c r="G513" s="9" t="s">
        <v>33</v>
      </c>
      <c r="H513" s="37">
        <v>0</v>
      </c>
      <c r="I513" s="9">
        <v>11489</v>
      </c>
      <c r="J513" s="12" t="s">
        <v>2730</v>
      </c>
      <c r="O513" s="9" t="s">
        <v>59</v>
      </c>
      <c r="P513" s="28" t="s">
        <v>4113</v>
      </c>
      <c r="Q513" s="9" t="s">
        <v>2731</v>
      </c>
      <c r="R513" s="9" t="s">
        <v>311</v>
      </c>
      <c r="S513" s="37">
        <f>VLOOKUP(J:J,[1]leaderboard_histograms_fixed_20!$B:$D,2,FALSE)</f>
        <v>1.1096597993231601</v>
      </c>
      <c r="T513" s="37">
        <f>VLOOKUP(J:J,[1]leaderboard_histograms_fixed_20!$B:$D,3,FALSE)</f>
        <v>1.0380449875034701</v>
      </c>
      <c r="W513" s="42" t="s">
        <v>418</v>
      </c>
      <c r="X513" s="9" t="s">
        <v>282</v>
      </c>
      <c r="Y513" s="9" t="b">
        <v>0</v>
      </c>
      <c r="Z513" s="9" t="b">
        <v>0</v>
      </c>
      <c r="AA513" s="9" t="b">
        <v>1</v>
      </c>
      <c r="AB513" s="9" t="b">
        <v>1</v>
      </c>
    </row>
    <row r="514" spans="1:28" ht="13.8" thickBot="1" x14ac:dyDescent="0.3">
      <c r="A514" s="9" t="s">
        <v>2732</v>
      </c>
      <c r="B514" s="9" t="s">
        <v>2733</v>
      </c>
      <c r="C514" s="9">
        <v>264</v>
      </c>
      <c r="D514" s="9">
        <v>1003</v>
      </c>
      <c r="E514" s="9">
        <v>2017</v>
      </c>
      <c r="F514" s="9">
        <v>1</v>
      </c>
      <c r="G514" s="9" t="s">
        <v>33</v>
      </c>
      <c r="H514" s="37">
        <v>0</v>
      </c>
      <c r="I514" s="9"/>
      <c r="J514" s="12" t="s">
        <v>2734</v>
      </c>
      <c r="O514" s="9" t="s">
        <v>2716</v>
      </c>
      <c r="P514" s="28" t="s">
        <v>4113</v>
      </c>
      <c r="Q514" s="9" t="s">
        <v>2735</v>
      </c>
      <c r="R514" s="9" t="s">
        <v>326</v>
      </c>
      <c r="S514" s="37">
        <f>VLOOKUP(J:J,[1]leaderboard_histograms_fixed_20!$B:$D,2,FALSE)</f>
        <v>1.0486328125</v>
      </c>
      <c r="T514" s="37">
        <f>VLOOKUP(J:J,[1]leaderboard_histograms_fixed_20!$B:$D,3,FALSE)</f>
        <v>1.03788903924221</v>
      </c>
      <c r="W514" s="42" t="s">
        <v>4161</v>
      </c>
      <c r="X514" s="9" t="s">
        <v>2736</v>
      </c>
      <c r="Y514" s="9" t="b">
        <v>1</v>
      </c>
      <c r="Z514" s="9" t="b">
        <v>0</v>
      </c>
      <c r="AA514" s="9" t="b">
        <v>1</v>
      </c>
      <c r="AB514" s="9" t="b">
        <v>0</v>
      </c>
    </row>
    <row r="515" spans="1:28" ht="13.8" thickBot="1" x14ac:dyDescent="0.3">
      <c r="A515" s="9" t="s">
        <v>2737</v>
      </c>
      <c r="B515" s="9" t="s">
        <v>2738</v>
      </c>
      <c r="C515" s="9">
        <v>510</v>
      </c>
      <c r="D515" s="9">
        <v>839</v>
      </c>
      <c r="E515" s="9">
        <v>2019</v>
      </c>
      <c r="F515" s="9">
        <v>2</v>
      </c>
      <c r="G515" s="9" t="s">
        <v>33</v>
      </c>
      <c r="H515" s="37">
        <v>0</v>
      </c>
      <c r="I515" s="9">
        <v>54</v>
      </c>
      <c r="J515" s="12" t="s">
        <v>2739</v>
      </c>
      <c r="O515" s="9" t="s">
        <v>59</v>
      </c>
      <c r="P515" s="28" t="s">
        <v>4113</v>
      </c>
      <c r="Q515" s="9" t="s">
        <v>2740</v>
      </c>
      <c r="R515" s="9" t="s">
        <v>884</v>
      </c>
      <c r="S515" s="37"/>
      <c r="T515" s="37"/>
      <c r="W515" s="43" t="s">
        <v>4162</v>
      </c>
      <c r="X515" s="9" t="s">
        <v>2741</v>
      </c>
      <c r="Y515" s="9" t="b">
        <v>1</v>
      </c>
      <c r="Z515" s="9" t="b">
        <v>0</v>
      </c>
      <c r="AA515" s="9" t="b">
        <v>1</v>
      </c>
      <c r="AB515" s="9" t="b">
        <v>0</v>
      </c>
    </row>
    <row r="516" spans="1:28" ht="13.8" thickBot="1" x14ac:dyDescent="0.3">
      <c r="A516" s="9" t="s">
        <v>2742</v>
      </c>
      <c r="B516" s="9" t="s">
        <v>2743</v>
      </c>
      <c r="C516" s="9">
        <v>292</v>
      </c>
      <c r="D516" s="9">
        <v>18149</v>
      </c>
      <c r="E516" s="9">
        <v>2019</v>
      </c>
      <c r="F516" s="9">
        <v>3</v>
      </c>
      <c r="G516" s="9" t="s">
        <v>33</v>
      </c>
      <c r="H516" s="37">
        <v>0</v>
      </c>
      <c r="I516" s="9">
        <v>33</v>
      </c>
      <c r="J516" s="12" t="s">
        <v>2744</v>
      </c>
      <c r="O516" s="9" t="s">
        <v>158</v>
      </c>
      <c r="P516" s="9" t="s">
        <v>36</v>
      </c>
      <c r="Q516" s="9" t="s">
        <v>2745</v>
      </c>
      <c r="R516" s="9" t="s">
        <v>2746</v>
      </c>
      <c r="S516" s="37">
        <f>VLOOKUP(J:J,[1]leaderboard_histograms_fixed_20!$B:$D,2,FALSE)</f>
        <v>1.2144286463713401</v>
      </c>
      <c r="T516" s="37">
        <f>VLOOKUP(J:J,[1]leaderboard_histograms_fixed_20!$B:$D,3,FALSE)</f>
        <v>1.12847321684331</v>
      </c>
      <c r="W516" s="42" t="s">
        <v>4163</v>
      </c>
      <c r="X516" s="9" t="s">
        <v>2747</v>
      </c>
      <c r="Y516" s="9" t="b">
        <v>1</v>
      </c>
      <c r="Z516" s="9" t="b">
        <v>0</v>
      </c>
      <c r="AA516" s="9" t="b">
        <v>1</v>
      </c>
      <c r="AB516" s="9" t="b">
        <v>0</v>
      </c>
    </row>
    <row r="517" spans="1:28" ht="13.8" thickBot="1" x14ac:dyDescent="0.3">
      <c r="A517" s="9" t="s">
        <v>2748</v>
      </c>
      <c r="B517" s="9" t="s">
        <v>2749</v>
      </c>
      <c r="C517" s="9">
        <v>12</v>
      </c>
      <c r="D517" s="9">
        <v>101</v>
      </c>
      <c r="E517" s="9">
        <v>2021</v>
      </c>
      <c r="F517" s="9">
        <v>1</v>
      </c>
      <c r="G517" s="9" t="s">
        <v>33</v>
      </c>
      <c r="H517" s="37">
        <v>0</v>
      </c>
      <c r="I517" s="9"/>
      <c r="J517" s="12" t="s">
        <v>2750</v>
      </c>
      <c r="O517" s="9" t="s">
        <v>492</v>
      </c>
      <c r="P517" s="28" t="s">
        <v>4113</v>
      </c>
      <c r="Q517" s="9" t="s">
        <v>2751</v>
      </c>
      <c r="R517" s="9" t="s">
        <v>1509</v>
      </c>
      <c r="S517" s="37"/>
      <c r="T517" s="37"/>
      <c r="W517" s="42" t="s">
        <v>20</v>
      </c>
      <c r="X517" s="9" t="s">
        <v>2752</v>
      </c>
      <c r="Y517" s="9" t="b">
        <v>0</v>
      </c>
      <c r="Z517" s="9" t="b">
        <v>0</v>
      </c>
      <c r="AA517" s="9" t="b">
        <v>1</v>
      </c>
      <c r="AB517" s="9" t="b">
        <v>1</v>
      </c>
    </row>
    <row r="518" spans="1:28" ht="13.8" thickBot="1" x14ac:dyDescent="0.3">
      <c r="A518" s="9" t="s">
        <v>2753</v>
      </c>
      <c r="B518" s="9" t="s">
        <v>2754</v>
      </c>
      <c r="C518" s="9">
        <v>284</v>
      </c>
      <c r="D518" s="9">
        <v>124</v>
      </c>
      <c r="E518" s="9">
        <v>2019</v>
      </c>
      <c r="F518" s="9">
        <v>1</v>
      </c>
      <c r="G518" s="9" t="s">
        <v>33</v>
      </c>
      <c r="H518" s="37">
        <v>0</v>
      </c>
      <c r="I518" s="9"/>
      <c r="J518" s="12" t="s">
        <v>2755</v>
      </c>
      <c r="O518" s="9" t="s">
        <v>2756</v>
      </c>
      <c r="P518" s="9" t="s">
        <v>36</v>
      </c>
      <c r="Q518" s="9" t="s">
        <v>2757</v>
      </c>
      <c r="R518" s="9" t="s">
        <v>94</v>
      </c>
      <c r="S518" s="37"/>
      <c r="T518" s="37"/>
      <c r="W518" s="42" t="s">
        <v>4160</v>
      </c>
      <c r="X518" s="9" t="s">
        <v>2758</v>
      </c>
      <c r="Y518" s="9" t="b">
        <v>1</v>
      </c>
      <c r="Z518" s="9" t="b">
        <v>0</v>
      </c>
      <c r="AA518" s="9" t="b">
        <v>1</v>
      </c>
      <c r="AB518" s="9" t="b">
        <v>0</v>
      </c>
    </row>
    <row r="519" spans="1:28" ht="13.8" thickBot="1" x14ac:dyDescent="0.3">
      <c r="A519" s="9" t="s">
        <v>2759</v>
      </c>
      <c r="B519" s="9" t="s">
        <v>2760</v>
      </c>
      <c r="C519" s="9">
        <v>300</v>
      </c>
      <c r="D519" s="9">
        <v>1492</v>
      </c>
      <c r="E519" s="9">
        <v>2017</v>
      </c>
      <c r="F519" s="9">
        <v>3</v>
      </c>
      <c r="G519" s="9" t="s">
        <v>33</v>
      </c>
      <c r="H519" s="37">
        <v>0</v>
      </c>
      <c r="I519" s="9">
        <v>167</v>
      </c>
      <c r="J519" s="12" t="s">
        <v>2761</v>
      </c>
      <c r="O519" s="9" t="s">
        <v>570</v>
      </c>
      <c r="P519" s="9" t="s">
        <v>36</v>
      </c>
      <c r="Q519" s="9" t="s">
        <v>2762</v>
      </c>
      <c r="R519" s="9" t="s">
        <v>884</v>
      </c>
      <c r="S519" s="37"/>
      <c r="T519" s="37"/>
      <c r="W519" s="43" t="s">
        <v>4164</v>
      </c>
      <c r="X519" s="9" t="s">
        <v>2763</v>
      </c>
      <c r="Y519" s="9" t="b">
        <v>1</v>
      </c>
      <c r="Z519" s="9" t="b">
        <v>1</v>
      </c>
      <c r="AA519" s="9" t="b">
        <v>1</v>
      </c>
      <c r="AB519" s="9" t="b">
        <v>0</v>
      </c>
    </row>
    <row r="520" spans="1:28" ht="13.8" thickBot="1" x14ac:dyDescent="0.3">
      <c r="A520" s="9" t="s">
        <v>2764</v>
      </c>
      <c r="B520" s="9" t="s">
        <v>2064</v>
      </c>
      <c r="C520" s="9">
        <v>25</v>
      </c>
      <c r="D520" s="9">
        <v>437</v>
      </c>
      <c r="E520" s="9">
        <v>2021</v>
      </c>
      <c r="F520" s="9">
        <v>1</v>
      </c>
      <c r="G520" s="9" t="s">
        <v>33</v>
      </c>
      <c r="H520" s="37">
        <v>0</v>
      </c>
      <c r="I520" s="9"/>
      <c r="J520" s="40" t="s">
        <v>2765</v>
      </c>
      <c r="O520" s="9" t="s">
        <v>2066</v>
      </c>
      <c r="P520" s="28" t="s">
        <v>4115</v>
      </c>
      <c r="R520" s="9" t="s">
        <v>326</v>
      </c>
      <c r="S520" s="41">
        <v>1.3188994639911999</v>
      </c>
      <c r="T520" s="41">
        <v>1.37762850467289</v>
      </c>
      <c r="W520" s="42" t="s">
        <v>4165</v>
      </c>
      <c r="X520" s="9" t="s">
        <v>2766</v>
      </c>
      <c r="Y520" s="9" t="b">
        <v>1</v>
      </c>
      <c r="Z520" s="9" t="b">
        <v>0</v>
      </c>
      <c r="AA520" s="9" t="b">
        <v>1</v>
      </c>
      <c r="AB520" s="9" t="b">
        <v>0</v>
      </c>
    </row>
    <row r="521" spans="1:28" ht="13.8" thickBot="1" x14ac:dyDescent="0.3">
      <c r="A521" s="9" t="s">
        <v>2767</v>
      </c>
      <c r="B521" s="9" t="s">
        <v>2768</v>
      </c>
      <c r="C521" s="9">
        <v>215</v>
      </c>
      <c r="D521" s="9">
        <v>69</v>
      </c>
      <c r="E521" s="9">
        <v>2020</v>
      </c>
      <c r="F521" s="9">
        <v>3</v>
      </c>
      <c r="G521" s="9" t="s">
        <v>33</v>
      </c>
      <c r="H521" s="37">
        <v>0</v>
      </c>
      <c r="I521" s="9">
        <v>71</v>
      </c>
      <c r="J521" s="12" t="s">
        <v>2769</v>
      </c>
      <c r="O521" s="9" t="s">
        <v>158</v>
      </c>
      <c r="P521" s="9" t="s">
        <v>36</v>
      </c>
      <c r="Q521" s="9" t="s">
        <v>2770</v>
      </c>
      <c r="R521" s="9" t="s">
        <v>2771</v>
      </c>
      <c r="S521" s="37"/>
      <c r="T521" s="37"/>
      <c r="W521" s="42"/>
      <c r="X521" s="9" t="s">
        <v>2772</v>
      </c>
      <c r="Y521" s="9" t="b">
        <v>0</v>
      </c>
      <c r="Z521" s="9" t="b">
        <v>0</v>
      </c>
      <c r="AA521" s="9" t="b">
        <v>1</v>
      </c>
      <c r="AB521" s="9" t="b">
        <v>0</v>
      </c>
    </row>
    <row r="522" spans="1:28" ht="13.8" thickBot="1" x14ac:dyDescent="0.3">
      <c r="A522" s="9" t="s">
        <v>2773</v>
      </c>
      <c r="B522" s="9" t="s">
        <v>2774</v>
      </c>
      <c r="C522" s="9">
        <v>79</v>
      </c>
      <c r="D522" s="9">
        <v>182</v>
      </c>
      <c r="E522" s="9">
        <v>2021</v>
      </c>
      <c r="F522" s="9">
        <v>1</v>
      </c>
      <c r="G522" s="9" t="s">
        <v>33</v>
      </c>
      <c r="H522" s="37">
        <v>0</v>
      </c>
      <c r="I522" s="9"/>
      <c r="J522" s="40" t="s">
        <v>2775</v>
      </c>
      <c r="O522" s="9" t="s">
        <v>424</v>
      </c>
      <c r="P522" s="28" t="s">
        <v>4113</v>
      </c>
      <c r="Q522" s="9" t="s">
        <v>2776</v>
      </c>
      <c r="R522" s="9" t="s">
        <v>2771</v>
      </c>
      <c r="S522" s="41">
        <v>1.23249220300538</v>
      </c>
      <c r="T522" s="41">
        <v>1.1700581395348799</v>
      </c>
      <c r="W522" s="42" t="s">
        <v>4166</v>
      </c>
      <c r="X522" s="9" t="s">
        <v>2777</v>
      </c>
      <c r="Y522" s="9" t="b">
        <v>1</v>
      </c>
      <c r="Z522" s="9" t="b">
        <v>0</v>
      </c>
      <c r="AA522" s="9" t="b">
        <v>1</v>
      </c>
      <c r="AB522" s="9" t="b">
        <v>0</v>
      </c>
    </row>
    <row r="523" spans="1:28" ht="13.8" thickBot="1" x14ac:dyDescent="0.3">
      <c r="A523" s="9" t="s">
        <v>2778</v>
      </c>
      <c r="B523" s="9" t="s">
        <v>2779</v>
      </c>
      <c r="C523" s="9">
        <v>87</v>
      </c>
      <c r="D523" s="9">
        <v>98</v>
      </c>
      <c r="E523" s="9">
        <v>2020</v>
      </c>
      <c r="F523" s="9">
        <v>3</v>
      </c>
      <c r="G523" s="9" t="s">
        <v>33</v>
      </c>
      <c r="H523" s="37">
        <v>0</v>
      </c>
      <c r="I523" s="9">
        <v>237</v>
      </c>
      <c r="J523" s="12" t="s">
        <v>2780</v>
      </c>
      <c r="O523" s="9" t="s">
        <v>158</v>
      </c>
      <c r="P523" s="9" t="s">
        <v>36</v>
      </c>
      <c r="Q523" s="9" t="s">
        <v>2781</v>
      </c>
      <c r="R523" s="9" t="s">
        <v>311</v>
      </c>
      <c r="S523" s="37"/>
      <c r="T523" s="37"/>
      <c r="W523" s="43" t="s">
        <v>303</v>
      </c>
      <c r="X523" s="9" t="s">
        <v>1801</v>
      </c>
      <c r="Y523" s="9" t="b">
        <v>1</v>
      </c>
      <c r="Z523" s="9" t="b">
        <v>0</v>
      </c>
      <c r="AA523" s="9" t="b">
        <v>1</v>
      </c>
      <c r="AB523" s="9" t="b">
        <v>0</v>
      </c>
    </row>
    <row r="524" spans="1:28" ht="13.8" thickBot="1" x14ac:dyDescent="0.3">
      <c r="A524" s="9" t="s">
        <v>2782</v>
      </c>
      <c r="B524" s="9" t="s">
        <v>2783</v>
      </c>
      <c r="C524" s="9">
        <v>95</v>
      </c>
      <c r="D524" s="9">
        <v>73</v>
      </c>
      <c r="E524" s="9">
        <v>2017</v>
      </c>
      <c r="F524" s="9">
        <v>2</v>
      </c>
      <c r="G524" s="9" t="s">
        <v>33</v>
      </c>
      <c r="H524" s="37">
        <v>0</v>
      </c>
      <c r="I524" s="9">
        <v>140</v>
      </c>
      <c r="J524" s="12" t="s">
        <v>2784</v>
      </c>
      <c r="O524" s="9" t="s">
        <v>2785</v>
      </c>
      <c r="P524" s="9" t="s">
        <v>36</v>
      </c>
      <c r="Q524" s="9" t="s">
        <v>2786</v>
      </c>
      <c r="S524" s="37"/>
      <c r="T524" s="37"/>
      <c r="V524" s="9" t="s">
        <v>2787</v>
      </c>
      <c r="W524" s="42" t="s">
        <v>282</v>
      </c>
      <c r="X524" s="9" t="s">
        <v>718</v>
      </c>
      <c r="Y524" s="9" t="b">
        <v>1</v>
      </c>
      <c r="Z524" s="9" t="b">
        <v>0</v>
      </c>
      <c r="AA524" s="9" t="b">
        <v>1</v>
      </c>
      <c r="AB524" s="9" t="b">
        <v>0</v>
      </c>
    </row>
    <row r="525" spans="1:28" ht="13.8" thickBot="1" x14ac:dyDescent="0.3">
      <c r="A525" s="9" t="s">
        <v>2788</v>
      </c>
      <c r="B525" s="9" t="s">
        <v>2789</v>
      </c>
      <c r="C525" s="9">
        <v>7</v>
      </c>
      <c r="D525" s="9">
        <v>33</v>
      </c>
      <c r="E525" s="9">
        <v>2018</v>
      </c>
      <c r="F525" s="9">
        <v>1</v>
      </c>
      <c r="G525" s="9" t="s">
        <v>33</v>
      </c>
      <c r="H525" s="37">
        <v>0</v>
      </c>
      <c r="I525" s="9"/>
      <c r="J525" s="12" t="s">
        <v>2790</v>
      </c>
      <c r="O525" s="9" t="s">
        <v>158</v>
      </c>
      <c r="P525" s="9" t="s">
        <v>36</v>
      </c>
      <c r="Q525" s="9" t="s">
        <v>2791</v>
      </c>
      <c r="R525" s="9" t="s">
        <v>2792</v>
      </c>
      <c r="S525" s="37"/>
      <c r="T525" s="37"/>
      <c r="W525" s="42" t="s">
        <v>4145</v>
      </c>
      <c r="X525" s="9" t="s">
        <v>2793</v>
      </c>
      <c r="Y525" s="9" t="b">
        <v>1</v>
      </c>
      <c r="Z525" s="9" t="b">
        <v>1</v>
      </c>
      <c r="AA525" s="9" t="b">
        <v>1</v>
      </c>
      <c r="AB525" s="9" t="b">
        <v>0</v>
      </c>
    </row>
    <row r="526" spans="1:28" ht="13.8" thickBot="1" x14ac:dyDescent="0.3">
      <c r="A526" s="9" t="s">
        <v>2794</v>
      </c>
      <c r="B526" s="9" t="s">
        <v>2794</v>
      </c>
      <c r="C526" s="9">
        <v>74</v>
      </c>
      <c r="D526" s="9">
        <v>594</v>
      </c>
      <c r="E526" s="9">
        <v>2021</v>
      </c>
      <c r="F526" s="9">
        <v>2</v>
      </c>
      <c r="G526" s="9" t="s">
        <v>33</v>
      </c>
      <c r="H526" s="37">
        <v>0</v>
      </c>
      <c r="I526" s="9">
        <v>364</v>
      </c>
      <c r="J526" s="12" t="s">
        <v>2795</v>
      </c>
      <c r="O526" s="9" t="s">
        <v>158</v>
      </c>
      <c r="P526" s="9" t="s">
        <v>36</v>
      </c>
      <c r="Q526" s="9" t="s">
        <v>2796</v>
      </c>
      <c r="R526" s="9" t="s">
        <v>2797</v>
      </c>
      <c r="S526" s="37">
        <f>VLOOKUP(J:J,[1]leaderboard_histograms_fixed_20!$B:$D,2,FALSE)</f>
        <v>1.0714019712505201</v>
      </c>
      <c r="T526" s="37">
        <f>VLOOKUP(J:J,[1]leaderboard_histograms_fixed_20!$B:$D,3,FALSE)</f>
        <v>1.01707498144023</v>
      </c>
      <c r="W526" s="42" t="s">
        <v>4167</v>
      </c>
      <c r="X526" s="9" t="s">
        <v>282</v>
      </c>
      <c r="Y526" s="9" t="b">
        <v>0</v>
      </c>
      <c r="Z526" s="9" t="b">
        <v>0</v>
      </c>
      <c r="AA526" s="9" t="b">
        <v>1</v>
      </c>
      <c r="AB526" s="9" t="b">
        <v>0</v>
      </c>
    </row>
    <row r="527" spans="1:28" ht="13.8" thickBot="1" x14ac:dyDescent="0.3">
      <c r="A527" s="9" t="s">
        <v>2798</v>
      </c>
      <c r="B527" s="9" t="s">
        <v>2799</v>
      </c>
      <c r="C527" s="9">
        <v>37</v>
      </c>
      <c r="D527" s="9">
        <v>38</v>
      </c>
      <c r="E527" s="9">
        <v>2019</v>
      </c>
      <c r="F527" s="9">
        <v>3</v>
      </c>
      <c r="G527" s="9" t="s">
        <v>33</v>
      </c>
      <c r="H527" s="37">
        <v>0</v>
      </c>
      <c r="I527" s="9">
        <v>159</v>
      </c>
      <c r="J527" s="12" t="s">
        <v>2800</v>
      </c>
      <c r="O527" s="9" t="s">
        <v>2801</v>
      </c>
      <c r="P527" s="9" t="s">
        <v>36</v>
      </c>
      <c r="Q527" s="9" t="s">
        <v>2802</v>
      </c>
      <c r="R527" s="9" t="s">
        <v>2803</v>
      </c>
      <c r="S527" s="37"/>
      <c r="T527" s="37"/>
      <c r="W527" s="42" t="s">
        <v>418</v>
      </c>
      <c r="X527" s="9" t="s">
        <v>2804</v>
      </c>
      <c r="Y527" s="9" t="b">
        <v>1</v>
      </c>
      <c r="Z527" s="9" t="b">
        <v>1</v>
      </c>
      <c r="AA527" s="9" t="b">
        <v>1</v>
      </c>
      <c r="AB527" s="9" t="b">
        <v>1</v>
      </c>
    </row>
    <row r="528" spans="1:28" ht="13.8" thickBot="1" x14ac:dyDescent="0.3">
      <c r="A528" s="9" t="s">
        <v>2805</v>
      </c>
      <c r="B528" s="9" t="s">
        <v>2806</v>
      </c>
      <c r="C528" s="9">
        <v>23</v>
      </c>
      <c r="D528" s="9">
        <v>305</v>
      </c>
      <c r="E528" s="9">
        <v>2021</v>
      </c>
      <c r="F528" s="9">
        <v>13</v>
      </c>
      <c r="G528" s="9" t="s">
        <v>33</v>
      </c>
      <c r="H528" s="37">
        <v>0</v>
      </c>
      <c r="I528" s="9"/>
      <c r="J528" s="12" t="s">
        <v>2807</v>
      </c>
      <c r="O528" s="9" t="s">
        <v>1214</v>
      </c>
      <c r="P528" s="9" t="s">
        <v>36</v>
      </c>
      <c r="Q528" s="9" t="s">
        <v>1878</v>
      </c>
      <c r="R528" s="9" t="s">
        <v>1415</v>
      </c>
      <c r="S528" s="37">
        <f>VLOOKUP(J:J,[1]leaderboard_histograms_fixed_20!$B:$D,2,FALSE)</f>
        <v>1.0769047951908199</v>
      </c>
      <c r="T528" s="37">
        <f>VLOOKUP(J:J,[1]leaderboard_histograms_fixed_20!$B:$D,3,FALSE)</f>
        <v>1.0154229445960301</v>
      </c>
      <c r="W528" s="42" t="s">
        <v>20</v>
      </c>
      <c r="X528" s="9" t="s">
        <v>1880</v>
      </c>
      <c r="Y528" s="9" t="b">
        <v>0</v>
      </c>
      <c r="Z528" s="9" t="b">
        <v>0</v>
      </c>
      <c r="AA528" s="9" t="b">
        <v>1</v>
      </c>
      <c r="AB528" s="9" t="b">
        <v>1</v>
      </c>
    </row>
    <row r="529" spans="1:28" ht="13.8" thickBot="1" x14ac:dyDescent="0.3">
      <c r="A529" s="9" t="s">
        <v>2808</v>
      </c>
      <c r="B529" s="9" t="s">
        <v>2809</v>
      </c>
      <c r="C529" s="9">
        <v>60</v>
      </c>
      <c r="D529" s="9">
        <v>1261</v>
      </c>
      <c r="E529" s="9">
        <v>2020</v>
      </c>
      <c r="F529" s="9">
        <v>8</v>
      </c>
      <c r="G529" s="9" t="s">
        <v>33</v>
      </c>
      <c r="H529" s="37">
        <v>0</v>
      </c>
      <c r="I529" s="9"/>
      <c r="J529" s="11" t="s">
        <v>2810</v>
      </c>
      <c r="O529" s="9" t="s">
        <v>158</v>
      </c>
      <c r="P529" s="9" t="s">
        <v>36</v>
      </c>
      <c r="Q529" s="9" t="s">
        <v>2811</v>
      </c>
      <c r="R529" s="9" t="s">
        <v>225</v>
      </c>
      <c r="S529" s="37">
        <f>VLOOKUP(J:J,[1]leaderboard_histograms_fixed_20!$B:$D,2,FALSE)</f>
        <v>1.23041854206301</v>
      </c>
      <c r="T529" s="37">
        <f>VLOOKUP(J:J,[1]leaderboard_histograms_fixed_20!$B:$D,3,FALSE)</f>
        <v>1.0785194976867101</v>
      </c>
      <c r="W529" s="42" t="s">
        <v>4145</v>
      </c>
      <c r="X529" s="9" t="s">
        <v>2812</v>
      </c>
      <c r="Y529" s="9" t="b">
        <v>0</v>
      </c>
      <c r="Z529" s="9" t="b">
        <v>0</v>
      </c>
      <c r="AA529" s="9" t="b">
        <v>1</v>
      </c>
      <c r="AB529" s="9" t="b">
        <v>0</v>
      </c>
    </row>
    <row r="530" spans="1:28" ht="13.8" thickBot="1" x14ac:dyDescent="0.3">
      <c r="A530" s="9" t="s">
        <v>2813</v>
      </c>
      <c r="B530" s="9" t="s">
        <v>2814</v>
      </c>
      <c r="C530" s="9">
        <v>179</v>
      </c>
      <c r="D530" s="9">
        <v>2401</v>
      </c>
      <c r="E530" s="9">
        <v>2022</v>
      </c>
      <c r="F530" s="9">
        <v>1</v>
      </c>
      <c r="G530" s="9" t="s">
        <v>33</v>
      </c>
      <c r="H530" s="37">
        <v>0</v>
      </c>
      <c r="J530" s="12" t="s">
        <v>2815</v>
      </c>
      <c r="O530" s="9" t="s">
        <v>1689</v>
      </c>
      <c r="P530" s="28" t="s">
        <v>4113</v>
      </c>
      <c r="Q530" s="9" t="s">
        <v>2816</v>
      </c>
      <c r="R530" s="9" t="s">
        <v>884</v>
      </c>
      <c r="S530" s="37">
        <f>VLOOKUP(J:J,[1]leaderboard_histograms_fixed_20!$B:$D,2,FALSE)</f>
        <v>2.2652008652543101</v>
      </c>
      <c r="T530" s="37">
        <f>VLOOKUP(J:J,[1]leaderboard_histograms_fixed_20!$B:$D,3,FALSE)</f>
        <v>1.4133508057951301</v>
      </c>
      <c r="W530" s="42" t="s">
        <v>376</v>
      </c>
      <c r="X530" s="9" t="s">
        <v>2817</v>
      </c>
      <c r="Y530" s="9" t="b">
        <v>1</v>
      </c>
      <c r="Z530" s="9" t="b">
        <v>0</v>
      </c>
      <c r="AA530" s="9" t="b">
        <v>1</v>
      </c>
      <c r="AB530" s="9" t="b">
        <v>0</v>
      </c>
    </row>
    <row r="531" spans="1:28" ht="13.8" thickBot="1" x14ac:dyDescent="0.3">
      <c r="A531" s="9" t="s">
        <v>2818</v>
      </c>
      <c r="B531" s="9" t="s">
        <v>2819</v>
      </c>
      <c r="C531" s="9">
        <v>589</v>
      </c>
      <c r="D531" s="9">
        <v>6752</v>
      </c>
      <c r="E531" s="9">
        <v>2019</v>
      </c>
      <c r="F531" s="9">
        <v>1</v>
      </c>
      <c r="G531" s="9" t="s">
        <v>33</v>
      </c>
      <c r="H531" s="37">
        <v>0</v>
      </c>
      <c r="I531" s="9"/>
      <c r="J531" s="12" t="s">
        <v>2820</v>
      </c>
      <c r="K531" s="12" t="s">
        <v>2821</v>
      </c>
      <c r="O531" s="9" t="s">
        <v>158</v>
      </c>
      <c r="P531" s="9" t="s">
        <v>36</v>
      </c>
      <c r="R531" s="9" t="s">
        <v>1092</v>
      </c>
      <c r="S531" s="37">
        <f>VLOOKUP(J:J,[1]leaderboard_histograms_fixed_20!$B:$D,2,FALSE)</f>
        <v>1.24726331851655</v>
      </c>
      <c r="T531" s="37">
        <f>VLOOKUP(J:J,[1]leaderboard_histograms_fixed_20!$B:$D,3,FALSE)</f>
        <v>1.1543859649122801</v>
      </c>
      <c r="W531" s="42" t="s">
        <v>4168</v>
      </c>
      <c r="X531" s="9" t="s">
        <v>2822</v>
      </c>
      <c r="Y531" s="9" t="b">
        <v>1</v>
      </c>
      <c r="Z531" s="9" t="b">
        <v>1</v>
      </c>
      <c r="AA531" s="9" t="b">
        <v>1</v>
      </c>
      <c r="AB531" s="9" t="b">
        <v>0</v>
      </c>
    </row>
    <row r="532" spans="1:28" ht="13.8" thickBot="1" x14ac:dyDescent="0.3">
      <c r="A532" s="9" t="s">
        <v>2823</v>
      </c>
      <c r="B532" s="9" t="s">
        <v>2824</v>
      </c>
      <c r="C532" s="9">
        <v>25</v>
      </c>
      <c r="D532" s="9">
        <v>837</v>
      </c>
      <c r="E532" s="9">
        <v>2021</v>
      </c>
      <c r="F532" s="9">
        <v>12</v>
      </c>
      <c r="G532" s="9" t="s">
        <v>33</v>
      </c>
      <c r="H532" s="37">
        <v>0</v>
      </c>
      <c r="I532" s="9">
        <v>15</v>
      </c>
      <c r="J532" s="12" t="s">
        <v>2825</v>
      </c>
      <c r="O532" s="9" t="s">
        <v>158</v>
      </c>
      <c r="P532" s="9" t="s">
        <v>36</v>
      </c>
      <c r="Q532" s="9" t="s">
        <v>2826</v>
      </c>
      <c r="R532" s="9" t="s">
        <v>2792</v>
      </c>
      <c r="S532" s="37">
        <f>VLOOKUP(J:J,[1]leaderboard_histograms_fixed_20!$B:$D,2,FALSE)</f>
        <v>1.10074929449544</v>
      </c>
      <c r="T532" s="37">
        <f>VLOOKUP(J:J,[1]leaderboard_histograms_fixed_20!$B:$D,3,FALSE)</f>
        <v>1.0529010238907801</v>
      </c>
      <c r="W532" s="42" t="s">
        <v>4145</v>
      </c>
      <c r="X532" s="9" t="s">
        <v>2812</v>
      </c>
      <c r="Y532" s="9" t="b">
        <v>0</v>
      </c>
      <c r="Z532" s="9" t="b">
        <v>1</v>
      </c>
      <c r="AA532" s="9" t="b">
        <v>1</v>
      </c>
      <c r="AB532" s="9" t="b">
        <v>0</v>
      </c>
    </row>
    <row r="533" spans="1:28" ht="13.8" thickBot="1" x14ac:dyDescent="0.3">
      <c r="A533" s="9" t="s">
        <v>2827</v>
      </c>
      <c r="B533" s="9" t="s">
        <v>2828</v>
      </c>
      <c r="C533" s="9">
        <v>29</v>
      </c>
      <c r="D533" s="9">
        <v>85</v>
      </c>
      <c r="E533" s="9">
        <v>2021</v>
      </c>
      <c r="F533" s="9">
        <v>3</v>
      </c>
      <c r="G533" s="9" t="s">
        <v>33</v>
      </c>
      <c r="H533" s="37">
        <v>0</v>
      </c>
      <c r="I533" s="9">
        <v>38</v>
      </c>
      <c r="J533" s="12" t="s">
        <v>2829</v>
      </c>
      <c r="O533" s="9" t="s">
        <v>158</v>
      </c>
      <c r="P533" s="9" t="s">
        <v>36</v>
      </c>
      <c r="Q533" s="9" t="s">
        <v>2830</v>
      </c>
      <c r="R533" s="9" t="s">
        <v>2831</v>
      </c>
      <c r="S533" s="37"/>
      <c r="T533" s="37"/>
      <c r="W533" s="42" t="s">
        <v>4169</v>
      </c>
      <c r="X533" s="9" t="s">
        <v>2832</v>
      </c>
      <c r="Y533" s="9" t="b">
        <v>1</v>
      </c>
      <c r="Z533" s="9" t="b">
        <v>0</v>
      </c>
      <c r="AA533" s="9" t="b">
        <v>1</v>
      </c>
      <c r="AB533" s="9" t="b">
        <v>0</v>
      </c>
    </row>
    <row r="534" spans="1:28" ht="13.8" thickBot="1" x14ac:dyDescent="0.3">
      <c r="A534" s="9" t="s">
        <v>2833</v>
      </c>
      <c r="B534" s="9" t="s">
        <v>2833</v>
      </c>
      <c r="C534" s="9">
        <v>47</v>
      </c>
      <c r="D534" s="9">
        <v>567</v>
      </c>
      <c r="E534" s="9">
        <v>2019</v>
      </c>
      <c r="F534" s="9">
        <v>3</v>
      </c>
      <c r="G534" s="9" t="s">
        <v>33</v>
      </c>
      <c r="H534" s="37">
        <v>0</v>
      </c>
      <c r="I534" s="9">
        <v>44</v>
      </c>
      <c r="J534" s="12" t="s">
        <v>2834</v>
      </c>
      <c r="O534" s="9" t="s">
        <v>1995</v>
      </c>
      <c r="P534" s="28" t="s">
        <v>4113</v>
      </c>
      <c r="Q534" s="9" t="s">
        <v>2835</v>
      </c>
      <c r="R534" s="9" t="s">
        <v>2836</v>
      </c>
      <c r="S534" s="37">
        <f>VLOOKUP(J:J,[1]leaderboard_histograms_fixed_20!$B:$D,2,FALSE)</f>
        <v>1.2454244210688501</v>
      </c>
      <c r="T534" s="37">
        <f>VLOOKUP(J:J,[1]leaderboard_histograms_fixed_20!$B:$D,3,FALSE)</f>
        <v>1.06449196011757</v>
      </c>
      <c r="W534" s="42" t="s">
        <v>418</v>
      </c>
      <c r="X534" s="9" t="s">
        <v>1835</v>
      </c>
      <c r="Y534" s="9" t="b">
        <v>0</v>
      </c>
      <c r="Z534" s="9" t="b">
        <v>0</v>
      </c>
      <c r="AA534" s="9" t="b">
        <v>1</v>
      </c>
      <c r="AB534" s="9" t="b">
        <v>0</v>
      </c>
    </row>
    <row r="535" spans="1:28" ht="13.8" thickBot="1" x14ac:dyDescent="0.3">
      <c r="A535" s="9" t="s">
        <v>2837</v>
      </c>
      <c r="B535" s="9" t="s">
        <v>2838</v>
      </c>
      <c r="C535" s="9">
        <v>35</v>
      </c>
      <c r="D535" s="9">
        <v>113</v>
      </c>
      <c r="E535" s="9">
        <v>2020</v>
      </c>
      <c r="F535" s="9">
        <v>3</v>
      </c>
      <c r="G535" s="9" t="s">
        <v>33</v>
      </c>
      <c r="H535" s="37">
        <v>0</v>
      </c>
      <c r="I535" s="9">
        <v>198</v>
      </c>
      <c r="J535" s="12" t="s">
        <v>2839</v>
      </c>
      <c r="O535" s="9" t="s">
        <v>158</v>
      </c>
      <c r="P535" s="9" t="s">
        <v>36</v>
      </c>
      <c r="Q535" s="9" t="s">
        <v>2840</v>
      </c>
      <c r="R535" s="9" t="s">
        <v>1415</v>
      </c>
      <c r="S535" s="37"/>
      <c r="T535" s="37"/>
      <c r="W535" s="42" t="s">
        <v>411</v>
      </c>
      <c r="X535" s="9" t="s">
        <v>718</v>
      </c>
      <c r="Y535" s="9" t="b">
        <v>1</v>
      </c>
      <c r="Z535" s="9" t="b">
        <v>1</v>
      </c>
      <c r="AA535" s="9" t="b">
        <v>1</v>
      </c>
      <c r="AB535" s="9" t="b">
        <v>1</v>
      </c>
    </row>
    <row r="536" spans="1:28" ht="13.8" thickBot="1" x14ac:dyDescent="0.3">
      <c r="A536" s="9" t="s">
        <v>2841</v>
      </c>
      <c r="B536" s="9" t="s">
        <v>2842</v>
      </c>
      <c r="C536" s="9">
        <v>156</v>
      </c>
      <c r="D536" s="9">
        <v>2826</v>
      </c>
      <c r="E536" s="9">
        <v>2020</v>
      </c>
      <c r="F536" s="9">
        <v>1</v>
      </c>
      <c r="G536" s="9" t="s">
        <v>33</v>
      </c>
      <c r="H536" s="37">
        <v>0</v>
      </c>
      <c r="I536" s="9"/>
      <c r="J536" s="12" t="s">
        <v>2843</v>
      </c>
      <c r="K536" s="12" t="s">
        <v>2844</v>
      </c>
      <c r="L536" s="12" t="s">
        <v>2845</v>
      </c>
      <c r="O536" s="9" t="s">
        <v>158</v>
      </c>
      <c r="P536" s="9" t="s">
        <v>36</v>
      </c>
      <c r="Q536" s="9" t="s">
        <v>2846</v>
      </c>
      <c r="R536" s="9" t="s">
        <v>1415</v>
      </c>
      <c r="S536" s="37">
        <f>VLOOKUP(J:J,[1]leaderboard_histograms_fixed_20!$B:$D,2,FALSE)</f>
        <v>1.07121806018095</v>
      </c>
      <c r="T536" s="37">
        <f>VLOOKUP(J:J,[1]leaderboard_histograms_fixed_20!$B:$D,3,FALSE)</f>
        <v>1.03296380588796</v>
      </c>
      <c r="V536" s="9" t="s">
        <v>2847</v>
      </c>
      <c r="W536" s="42" t="s">
        <v>4170</v>
      </c>
      <c r="X536" s="9" t="s">
        <v>2848</v>
      </c>
      <c r="Y536" s="9" t="b">
        <v>1</v>
      </c>
      <c r="Z536" s="9" t="b">
        <v>0</v>
      </c>
      <c r="AA536" s="9" t="b">
        <v>1</v>
      </c>
      <c r="AB536" s="9" t="b">
        <v>0</v>
      </c>
    </row>
    <row r="537" spans="1:28" ht="13.8" thickBot="1" x14ac:dyDescent="0.3">
      <c r="A537" s="9" t="s">
        <v>2849</v>
      </c>
      <c r="B537" s="9" t="s">
        <v>2850</v>
      </c>
      <c r="C537" s="9">
        <v>57</v>
      </c>
      <c r="D537" s="9">
        <v>614</v>
      </c>
      <c r="E537" s="9">
        <v>2021</v>
      </c>
      <c r="F537" s="9">
        <v>8</v>
      </c>
      <c r="G537" s="9" t="s">
        <v>33</v>
      </c>
      <c r="H537" s="37">
        <v>0</v>
      </c>
      <c r="I537" s="9"/>
      <c r="J537" s="12" t="s">
        <v>2851</v>
      </c>
      <c r="O537" s="9" t="s">
        <v>158</v>
      </c>
      <c r="P537" s="9" t="s">
        <v>36</v>
      </c>
      <c r="Q537" s="9" t="s">
        <v>2852</v>
      </c>
      <c r="R537" s="9" t="s">
        <v>311</v>
      </c>
      <c r="S537" s="37">
        <f>VLOOKUP(J:J,[1]leaderboard_histograms_fixed_20!$B:$D,2,FALSE)</f>
        <v>1.1690864710643201</v>
      </c>
      <c r="T537" s="37">
        <f>VLOOKUP(J:J,[1]leaderboard_histograms_fixed_20!$B:$D,3,FALSE)</f>
        <v>1.10505927377952</v>
      </c>
      <c r="W537" s="42" t="s">
        <v>227</v>
      </c>
      <c r="X537" s="9" t="s">
        <v>282</v>
      </c>
      <c r="Y537" s="9" t="b">
        <v>0</v>
      </c>
      <c r="Z537" s="9" t="b">
        <v>0</v>
      </c>
      <c r="AA537" s="9" t="b">
        <v>1</v>
      </c>
      <c r="AB537" s="9" t="b">
        <v>0</v>
      </c>
    </row>
    <row r="538" spans="1:28" ht="13.8" thickBot="1" x14ac:dyDescent="0.3">
      <c r="A538" s="9" t="s">
        <v>2853</v>
      </c>
      <c r="B538" s="9" t="s">
        <v>2854</v>
      </c>
      <c r="C538" s="9">
        <v>53</v>
      </c>
      <c r="D538" s="9">
        <v>80</v>
      </c>
      <c r="E538" s="9">
        <v>2021</v>
      </c>
      <c r="F538" s="9">
        <v>1</v>
      </c>
      <c r="G538" s="9" t="s">
        <v>33</v>
      </c>
      <c r="H538" s="37">
        <v>0</v>
      </c>
      <c r="I538" s="9"/>
      <c r="J538" s="12" t="s">
        <v>2855</v>
      </c>
      <c r="K538" s="12" t="s">
        <v>2856</v>
      </c>
      <c r="P538" s="28" t="s">
        <v>4114</v>
      </c>
      <c r="Q538" s="9" t="s">
        <v>2857</v>
      </c>
      <c r="R538" s="9" t="s">
        <v>2858</v>
      </c>
      <c r="S538" s="37"/>
      <c r="T538" s="37"/>
      <c r="W538" s="43" t="s">
        <v>4171</v>
      </c>
      <c r="X538" s="9" t="s">
        <v>2859</v>
      </c>
      <c r="Y538" s="9" t="b">
        <v>0</v>
      </c>
      <c r="Z538" s="9" t="b">
        <v>1</v>
      </c>
      <c r="AA538" s="9" t="b">
        <v>1</v>
      </c>
      <c r="AB538" s="9" t="b">
        <v>0</v>
      </c>
    </row>
    <row r="539" spans="1:28" ht="13.8" thickBot="1" x14ac:dyDescent="0.3">
      <c r="A539" s="9" t="s">
        <v>2860</v>
      </c>
      <c r="B539" s="9" t="s">
        <v>2861</v>
      </c>
      <c r="C539" s="9">
        <v>227</v>
      </c>
      <c r="D539" s="9">
        <v>993</v>
      </c>
      <c r="E539" s="9">
        <v>2021</v>
      </c>
      <c r="F539" s="9">
        <v>3</v>
      </c>
      <c r="G539" s="9" t="s">
        <v>2862</v>
      </c>
      <c r="H539" s="9">
        <v>4500</v>
      </c>
      <c r="I539" s="9">
        <v>42</v>
      </c>
      <c r="J539" s="12" t="s">
        <v>2863</v>
      </c>
      <c r="O539" s="9" t="s">
        <v>158</v>
      </c>
      <c r="P539" s="9" t="s">
        <v>36</v>
      </c>
      <c r="Q539" s="9" t="s">
        <v>2864</v>
      </c>
      <c r="R539" s="9" t="s">
        <v>2865</v>
      </c>
      <c r="S539" s="37">
        <f>VLOOKUP(J:J,[1]leaderboard_histograms_fixed_20!$B:$D,2,FALSE)</f>
        <v>1</v>
      </c>
      <c r="T539" s="37">
        <f>VLOOKUP(J:J,[1]leaderboard_histograms_fixed_20!$B:$D,3,FALSE)</f>
        <v>1</v>
      </c>
      <c r="W539" s="42" t="s">
        <v>418</v>
      </c>
      <c r="X539" s="9" t="s">
        <v>303</v>
      </c>
      <c r="Y539" s="9" t="b">
        <v>0</v>
      </c>
      <c r="Z539" s="9" t="b">
        <v>0</v>
      </c>
      <c r="AA539" s="9" t="b">
        <v>1</v>
      </c>
      <c r="AB539" s="9" t="b">
        <v>1</v>
      </c>
    </row>
    <row r="540" spans="1:28" ht="13.8" thickBot="1" x14ac:dyDescent="0.3">
      <c r="A540" s="9" t="s">
        <v>2866</v>
      </c>
      <c r="B540" s="9" t="s">
        <v>2572</v>
      </c>
      <c r="C540" s="9">
        <v>133</v>
      </c>
      <c r="D540" s="9">
        <v>422</v>
      </c>
      <c r="E540" s="9">
        <v>2020</v>
      </c>
      <c r="F540" s="9">
        <v>2</v>
      </c>
      <c r="G540" s="9" t="s">
        <v>33</v>
      </c>
      <c r="H540" s="37">
        <v>0</v>
      </c>
      <c r="I540" s="9">
        <v>59</v>
      </c>
      <c r="J540" s="12" t="s">
        <v>2867</v>
      </c>
      <c r="O540" s="9" t="s">
        <v>2066</v>
      </c>
      <c r="P540" s="28" t="s">
        <v>4115</v>
      </c>
      <c r="Q540" s="9" t="s">
        <v>2575</v>
      </c>
      <c r="R540" s="9" t="s">
        <v>311</v>
      </c>
      <c r="S540" s="37">
        <f>VLOOKUP(J:J,[1]leaderboard_histograms_fixed_20!$B:$D,2,FALSE)</f>
        <v>1.73778443113772</v>
      </c>
      <c r="T540" s="37">
        <f>VLOOKUP(J:J,[1]leaderboard_histograms_fixed_20!$B:$D,3,FALSE)</f>
        <v>1.5589820359281401</v>
      </c>
      <c r="W540" s="42" t="s">
        <v>4144</v>
      </c>
      <c r="X540" s="9" t="s">
        <v>2576</v>
      </c>
      <c r="Y540" s="9" t="b">
        <v>1</v>
      </c>
      <c r="Z540" s="9" t="b">
        <v>0</v>
      </c>
      <c r="AA540" s="9" t="b">
        <v>1</v>
      </c>
      <c r="AB540" s="9" t="b">
        <v>0</v>
      </c>
    </row>
    <row r="541" spans="1:28" ht="13.8" thickBot="1" x14ac:dyDescent="0.3">
      <c r="A541" s="9" t="s">
        <v>2868</v>
      </c>
      <c r="B541" s="9" t="s">
        <v>2869</v>
      </c>
      <c r="C541" s="9">
        <v>28</v>
      </c>
      <c r="D541" s="9">
        <v>177</v>
      </c>
      <c r="E541" s="9">
        <v>2020</v>
      </c>
      <c r="F541" s="9">
        <v>2</v>
      </c>
      <c r="G541" s="9" t="s">
        <v>33</v>
      </c>
      <c r="H541" s="37">
        <v>0</v>
      </c>
      <c r="I541" s="9"/>
      <c r="J541" s="12" t="s">
        <v>2870</v>
      </c>
      <c r="O541" s="9" t="s">
        <v>158</v>
      </c>
      <c r="P541" s="9" t="s">
        <v>36</v>
      </c>
      <c r="Q541" s="9" t="s">
        <v>2871</v>
      </c>
      <c r="R541" s="9" t="s">
        <v>2792</v>
      </c>
      <c r="S541" s="37"/>
      <c r="T541" s="37"/>
      <c r="W541" s="42" t="s">
        <v>4138</v>
      </c>
      <c r="X541" s="9" t="s">
        <v>2872</v>
      </c>
      <c r="Y541" s="9" t="b">
        <v>0</v>
      </c>
      <c r="Z541" s="9" t="b">
        <v>1</v>
      </c>
      <c r="AA541" s="9" t="b">
        <v>1</v>
      </c>
      <c r="AB541" s="9" t="b">
        <v>0</v>
      </c>
    </row>
    <row r="542" spans="1:28" ht="13.8" thickBot="1" x14ac:dyDescent="0.3">
      <c r="A542" s="9" t="s">
        <v>2873</v>
      </c>
      <c r="B542" s="9" t="s">
        <v>2874</v>
      </c>
      <c r="C542" s="9">
        <v>25</v>
      </c>
      <c r="D542" s="9">
        <v>117</v>
      </c>
      <c r="E542" s="9">
        <v>2021</v>
      </c>
      <c r="F542" s="9">
        <v>2</v>
      </c>
      <c r="G542" s="9" t="s">
        <v>33</v>
      </c>
      <c r="H542" s="37">
        <v>0</v>
      </c>
      <c r="I542" s="9">
        <v>86</v>
      </c>
      <c r="J542" s="12" t="s">
        <v>2875</v>
      </c>
      <c r="O542" s="9" t="s">
        <v>492</v>
      </c>
      <c r="P542" s="28" t="s">
        <v>4113</v>
      </c>
      <c r="Q542" s="9" t="s">
        <v>2876</v>
      </c>
      <c r="R542" s="9" t="s">
        <v>2877</v>
      </c>
      <c r="S542" s="37"/>
      <c r="T542" s="37"/>
      <c r="W542" s="42" t="s">
        <v>4172</v>
      </c>
      <c r="X542" s="9" t="s">
        <v>2878</v>
      </c>
      <c r="Y542" s="9" t="b">
        <v>1</v>
      </c>
      <c r="Z542" s="9" t="b">
        <v>1</v>
      </c>
      <c r="AA542" s="9" t="b">
        <v>1</v>
      </c>
      <c r="AB542" s="9" t="b">
        <v>0</v>
      </c>
    </row>
    <row r="543" spans="1:28" ht="13.8" thickBot="1" x14ac:dyDescent="0.3">
      <c r="A543" s="9" t="s">
        <v>2879</v>
      </c>
      <c r="B543" s="9" t="s">
        <v>2880</v>
      </c>
      <c r="C543" s="9">
        <v>43</v>
      </c>
      <c r="D543" s="9">
        <v>86</v>
      </c>
      <c r="E543" s="9">
        <v>2018</v>
      </c>
      <c r="F543" s="9">
        <v>1</v>
      </c>
      <c r="G543" s="9" t="s">
        <v>33</v>
      </c>
      <c r="H543" s="37">
        <v>0</v>
      </c>
      <c r="I543" s="9"/>
      <c r="J543" s="12" t="s">
        <v>2881</v>
      </c>
      <c r="O543" s="9" t="s">
        <v>492</v>
      </c>
      <c r="P543" s="28" t="s">
        <v>4114</v>
      </c>
      <c r="Q543" s="9" t="s">
        <v>2882</v>
      </c>
      <c r="R543" s="9" t="s">
        <v>2858</v>
      </c>
      <c r="S543" s="37"/>
      <c r="T543" s="37"/>
      <c r="V543" s="9" t="s">
        <v>2883</v>
      </c>
      <c r="W543" s="43" t="s">
        <v>4173</v>
      </c>
      <c r="X543" s="9" t="s">
        <v>282</v>
      </c>
      <c r="Y543" s="9" t="b">
        <v>0</v>
      </c>
      <c r="Z543" s="9" t="b">
        <v>1</v>
      </c>
      <c r="AA543" s="9" t="b">
        <v>1</v>
      </c>
      <c r="AB543" s="9" t="b">
        <v>0</v>
      </c>
    </row>
    <row r="544" spans="1:28" ht="13.8" thickBot="1" x14ac:dyDescent="0.3">
      <c r="A544" s="9" t="s">
        <v>2884</v>
      </c>
      <c r="B544" s="9" t="s">
        <v>2885</v>
      </c>
      <c r="C544" s="9">
        <v>72</v>
      </c>
      <c r="D544" s="9">
        <v>974</v>
      </c>
      <c r="E544" s="9">
        <v>2020</v>
      </c>
      <c r="F544" s="9">
        <v>2</v>
      </c>
      <c r="G544" s="9" t="s">
        <v>33</v>
      </c>
      <c r="H544" s="37">
        <v>0</v>
      </c>
      <c r="I544" s="9">
        <v>121</v>
      </c>
      <c r="J544" s="12" t="s">
        <v>2886</v>
      </c>
      <c r="O544" s="9" t="s">
        <v>424</v>
      </c>
      <c r="P544" s="28" t="s">
        <v>4113</v>
      </c>
      <c r="Q544" s="9" t="s">
        <v>2887</v>
      </c>
      <c r="R544" s="9" t="s">
        <v>94</v>
      </c>
      <c r="S544" s="37">
        <f>VLOOKUP(J:J,[1]leaderboard_histograms_fixed_20!$B:$D,2,FALSE)</f>
        <v>1.15739651252289</v>
      </c>
      <c r="T544" s="37">
        <f>VLOOKUP(J:J,[1]leaderboard_histograms_fixed_20!$B:$D,3,FALSE)</f>
        <v>1.0642846683262499</v>
      </c>
      <c r="W544" s="42" t="s">
        <v>4174</v>
      </c>
      <c r="X544" s="9" t="s">
        <v>2888</v>
      </c>
      <c r="Y544" s="9" t="b">
        <v>0</v>
      </c>
      <c r="Z544" s="9" t="b">
        <v>0</v>
      </c>
      <c r="AA544" s="9" t="b">
        <v>1</v>
      </c>
      <c r="AB544" s="9" t="b">
        <v>0</v>
      </c>
    </row>
    <row r="545" spans="1:28" ht="13.8" thickBot="1" x14ac:dyDescent="0.3">
      <c r="A545" s="9" t="s">
        <v>2889</v>
      </c>
      <c r="B545" s="9" t="s">
        <v>2890</v>
      </c>
      <c r="C545" s="9">
        <v>894</v>
      </c>
      <c r="D545" s="9">
        <v>4338</v>
      </c>
      <c r="E545" s="9">
        <v>2019</v>
      </c>
      <c r="F545" s="9">
        <v>1</v>
      </c>
      <c r="G545" s="9" t="s">
        <v>33</v>
      </c>
      <c r="H545" s="37">
        <v>0</v>
      </c>
      <c r="I545" s="9"/>
      <c r="J545" s="12" t="s">
        <v>2891</v>
      </c>
      <c r="L545" s="12" t="s">
        <v>2892</v>
      </c>
      <c r="O545" s="9" t="s">
        <v>570</v>
      </c>
      <c r="P545" s="9" t="s">
        <v>36</v>
      </c>
      <c r="Q545" s="9" t="s">
        <v>2893</v>
      </c>
      <c r="R545" s="9" t="s">
        <v>2538</v>
      </c>
      <c r="S545" s="37">
        <f>VLOOKUP(J:J,[1]leaderboard_histograms_fixed_20!$B:$D,2,FALSE)</f>
        <v>1.47854737284036</v>
      </c>
      <c r="T545" s="37">
        <f>VLOOKUP(J:J,[1]leaderboard_histograms_fixed_20!$B:$D,3,FALSE)</f>
        <v>1.4914243102162501</v>
      </c>
      <c r="W545" s="42" t="s">
        <v>1429</v>
      </c>
      <c r="X545" s="9" t="s">
        <v>2894</v>
      </c>
      <c r="Y545" s="9" t="b">
        <v>1</v>
      </c>
      <c r="Z545" s="9" t="b">
        <v>0</v>
      </c>
      <c r="AA545" s="9" t="b">
        <v>1</v>
      </c>
      <c r="AB545" s="9" t="b">
        <v>0</v>
      </c>
    </row>
    <row r="546" spans="1:28" ht="13.8" thickBot="1" x14ac:dyDescent="0.3">
      <c r="A546" s="9" t="s">
        <v>2895</v>
      </c>
      <c r="B546" s="9" t="s">
        <v>2896</v>
      </c>
      <c r="C546" s="9">
        <v>21</v>
      </c>
      <c r="D546" s="9">
        <v>28</v>
      </c>
      <c r="E546" s="9">
        <v>2019</v>
      </c>
      <c r="F546" s="9">
        <v>1</v>
      </c>
      <c r="G546" s="9" t="s">
        <v>33</v>
      </c>
      <c r="H546" s="37">
        <v>0</v>
      </c>
      <c r="I546" s="9"/>
      <c r="J546" s="12" t="s">
        <v>2897</v>
      </c>
      <c r="O546" s="9" t="s">
        <v>335</v>
      </c>
      <c r="P546" s="28" t="s">
        <v>4113</v>
      </c>
      <c r="Q546" s="9" t="s">
        <v>2898</v>
      </c>
      <c r="R546" s="9" t="s">
        <v>326</v>
      </c>
      <c r="S546" s="37"/>
      <c r="T546" s="37"/>
      <c r="V546" s="9" t="s">
        <v>2899</v>
      </c>
      <c r="W546" s="42" t="s">
        <v>227</v>
      </c>
      <c r="X546" s="9" t="s">
        <v>282</v>
      </c>
      <c r="Y546" s="9" t="b">
        <v>0</v>
      </c>
      <c r="Z546" s="9" t="b">
        <v>0</v>
      </c>
      <c r="AA546" s="9" t="b">
        <v>1</v>
      </c>
      <c r="AB546" s="9" t="b">
        <v>0</v>
      </c>
    </row>
    <row r="547" spans="1:28" ht="13.8" thickBot="1" x14ac:dyDescent="0.3">
      <c r="A547" s="9" t="s">
        <v>2900</v>
      </c>
      <c r="B547" s="9" t="s">
        <v>2900</v>
      </c>
      <c r="C547" s="9">
        <v>77</v>
      </c>
      <c r="D547" s="9">
        <v>65</v>
      </c>
      <c r="E547" s="9">
        <v>2019</v>
      </c>
      <c r="F547" s="9">
        <v>3</v>
      </c>
      <c r="G547" s="9" t="s">
        <v>33</v>
      </c>
      <c r="H547" s="37">
        <v>0</v>
      </c>
      <c r="I547" s="9">
        <v>44</v>
      </c>
      <c r="J547" s="12" t="s">
        <v>2901</v>
      </c>
      <c r="O547" s="9" t="s">
        <v>2902</v>
      </c>
      <c r="P547" s="28" t="s">
        <v>4113</v>
      </c>
      <c r="Q547" s="9" t="s">
        <v>2903</v>
      </c>
      <c r="R547" s="9" t="s">
        <v>120</v>
      </c>
      <c r="S547" s="37">
        <f>VLOOKUP(J:J,[1]leaderboard_histograms_fixed_20!$B:$D,2,FALSE)</f>
        <v>1.1290834126228899</v>
      </c>
      <c r="T547" s="37">
        <f>VLOOKUP(J:J,[1]leaderboard_histograms_fixed_20!$B:$D,3,FALSE)</f>
        <v>1.15073806701864</v>
      </c>
      <c r="W547" s="42" t="s">
        <v>4153</v>
      </c>
      <c r="X547" s="9" t="s">
        <v>2904</v>
      </c>
      <c r="Y547" s="9" t="b">
        <v>0</v>
      </c>
      <c r="Z547" s="9" t="b">
        <v>0</v>
      </c>
      <c r="AA547" s="9" t="b">
        <v>1</v>
      </c>
      <c r="AB547" s="9" t="b">
        <v>0</v>
      </c>
    </row>
    <row r="548" spans="1:28" ht="13.8" thickBot="1" x14ac:dyDescent="0.3">
      <c r="A548" s="9" t="s">
        <v>2905</v>
      </c>
      <c r="B548" s="9" t="s">
        <v>2906</v>
      </c>
      <c r="C548" s="9">
        <v>123</v>
      </c>
      <c r="D548" s="9">
        <v>1068</v>
      </c>
      <c r="E548" s="9">
        <v>2020</v>
      </c>
      <c r="F548" s="9">
        <v>21</v>
      </c>
      <c r="G548" s="9" t="s">
        <v>33</v>
      </c>
      <c r="H548" s="37">
        <v>0</v>
      </c>
      <c r="I548" s="9">
        <v>156</v>
      </c>
      <c r="J548" s="12" t="s">
        <v>2907</v>
      </c>
      <c r="O548" s="9" t="s">
        <v>2597</v>
      </c>
      <c r="P548" s="9" t="s">
        <v>36</v>
      </c>
      <c r="Q548" s="9" t="s">
        <v>2908</v>
      </c>
      <c r="R548" s="9" t="s">
        <v>311</v>
      </c>
      <c r="S548" s="37"/>
      <c r="T548" s="37"/>
      <c r="W548" s="43" t="s">
        <v>303</v>
      </c>
      <c r="X548" s="9" t="s">
        <v>303</v>
      </c>
      <c r="Y548" s="9" t="b">
        <v>0</v>
      </c>
      <c r="Z548" s="9" t="b">
        <v>0</v>
      </c>
      <c r="AA548" s="9" t="b">
        <v>1</v>
      </c>
      <c r="AB548" s="9" t="b">
        <v>0</v>
      </c>
    </row>
    <row r="549" spans="1:28" ht="13.8" thickBot="1" x14ac:dyDescent="0.3">
      <c r="A549" s="9" t="s">
        <v>2909</v>
      </c>
      <c r="B549" s="9" t="s">
        <v>2909</v>
      </c>
      <c r="C549" s="9">
        <v>191</v>
      </c>
      <c r="D549" s="9">
        <v>3751</v>
      </c>
      <c r="E549" s="9">
        <v>2021</v>
      </c>
      <c r="F549" s="9">
        <v>3</v>
      </c>
      <c r="G549" s="9">
        <v>10000</v>
      </c>
      <c r="H549" s="9">
        <v>10000</v>
      </c>
      <c r="I549" s="9">
        <v>60</v>
      </c>
      <c r="J549" s="12" t="s">
        <v>2910</v>
      </c>
      <c r="O549" s="9" t="s">
        <v>2911</v>
      </c>
      <c r="P549" s="28" t="s">
        <v>4113</v>
      </c>
      <c r="Q549" s="9" t="s">
        <v>2912</v>
      </c>
      <c r="R549" s="9" t="s">
        <v>311</v>
      </c>
      <c r="S549" s="37">
        <f>VLOOKUP(J:J,[1]leaderboard_histograms_fixed_20!$B:$D,2,FALSE)</f>
        <v>1.09227265976931</v>
      </c>
      <c r="T549" s="37">
        <f>VLOOKUP(J:J,[1]leaderboard_histograms_fixed_20!$B:$D,3,FALSE)</f>
        <v>1.0211141320067101</v>
      </c>
      <c r="W549" s="42" t="s">
        <v>4153</v>
      </c>
      <c r="X549" s="9" t="s">
        <v>303</v>
      </c>
      <c r="Y549" s="9" t="b">
        <v>0</v>
      </c>
      <c r="Z549" s="9" t="b">
        <v>0</v>
      </c>
      <c r="AA549" s="9" t="b">
        <v>1</v>
      </c>
      <c r="AB549" s="9" t="b">
        <v>0</v>
      </c>
    </row>
    <row r="550" spans="1:28" ht="13.8" thickBot="1" x14ac:dyDescent="0.3">
      <c r="A550" s="9" t="s">
        <v>2913</v>
      </c>
      <c r="B550" s="9" t="s">
        <v>2913</v>
      </c>
      <c r="C550" s="9">
        <v>258</v>
      </c>
      <c r="D550" s="9">
        <v>763</v>
      </c>
      <c r="E550" s="9">
        <v>2021</v>
      </c>
      <c r="F550" s="9">
        <v>3</v>
      </c>
      <c r="G550" s="9" t="s">
        <v>33</v>
      </c>
      <c r="H550" s="37">
        <v>0</v>
      </c>
      <c r="I550" s="9">
        <v>236</v>
      </c>
      <c r="J550" s="40" t="s">
        <v>2914</v>
      </c>
      <c r="O550" s="9" t="s">
        <v>158</v>
      </c>
      <c r="P550" s="9" t="s">
        <v>36</v>
      </c>
      <c r="Q550" s="9" t="s">
        <v>2915</v>
      </c>
      <c r="R550" s="9" t="s">
        <v>2916</v>
      </c>
      <c r="S550" s="41">
        <v>1.5695297318305399</v>
      </c>
      <c r="T550" s="41">
        <v>1.3914002205071601</v>
      </c>
      <c r="W550" s="43" t="s">
        <v>1584</v>
      </c>
      <c r="X550" s="9" t="s">
        <v>303</v>
      </c>
      <c r="Y550" s="9" t="b">
        <v>0</v>
      </c>
      <c r="Z550" s="9" t="b">
        <v>0</v>
      </c>
      <c r="AA550" s="9" t="b">
        <v>1</v>
      </c>
      <c r="AB550" s="9" t="b">
        <v>0</v>
      </c>
    </row>
    <row r="551" spans="1:28" ht="13.8" thickBot="1" x14ac:dyDescent="0.3">
      <c r="A551" s="9" t="s">
        <v>2917</v>
      </c>
      <c r="B551" s="9" t="s">
        <v>2918</v>
      </c>
      <c r="C551" s="9">
        <v>13</v>
      </c>
      <c r="D551" s="9">
        <v>22</v>
      </c>
      <c r="E551" s="9">
        <v>2020</v>
      </c>
      <c r="F551" s="9">
        <v>1</v>
      </c>
      <c r="G551" s="9" t="s">
        <v>33</v>
      </c>
      <c r="H551" s="37">
        <v>0</v>
      </c>
      <c r="I551" s="9"/>
      <c r="J551" s="12" t="s">
        <v>2919</v>
      </c>
      <c r="O551" s="9" t="s">
        <v>492</v>
      </c>
      <c r="P551" s="28" t="s">
        <v>4114</v>
      </c>
      <c r="Q551" s="24" t="s">
        <v>2918</v>
      </c>
      <c r="R551" s="9" t="s">
        <v>493</v>
      </c>
      <c r="S551" s="37"/>
      <c r="T551" s="37"/>
      <c r="W551" s="42" t="s">
        <v>1935</v>
      </c>
      <c r="X551" s="9" t="s">
        <v>2888</v>
      </c>
      <c r="Y551" s="9" t="b">
        <v>0</v>
      </c>
      <c r="Z551" s="9" t="b">
        <v>0</v>
      </c>
      <c r="AA551" s="9" t="b">
        <v>1</v>
      </c>
      <c r="AB551" s="9" t="b">
        <v>0</v>
      </c>
    </row>
    <row r="552" spans="1:28" ht="13.8" thickBot="1" x14ac:dyDescent="0.3">
      <c r="A552" s="9" t="s">
        <v>2920</v>
      </c>
      <c r="B552" s="9" t="s">
        <v>2921</v>
      </c>
      <c r="C552" s="9">
        <v>681</v>
      </c>
      <c r="D552" s="9">
        <v>2345</v>
      </c>
      <c r="E552" s="9">
        <v>2019</v>
      </c>
      <c r="F552" s="9">
        <v>2</v>
      </c>
      <c r="G552" s="9" t="s">
        <v>33</v>
      </c>
      <c r="H552" s="37">
        <v>0</v>
      </c>
      <c r="I552" s="9"/>
      <c r="J552" s="12" t="s">
        <v>2922</v>
      </c>
      <c r="O552" s="9" t="s">
        <v>158</v>
      </c>
      <c r="P552" s="9" t="s">
        <v>36</v>
      </c>
      <c r="Q552" s="9" t="s">
        <v>2923</v>
      </c>
      <c r="R552" s="9" t="s">
        <v>94</v>
      </c>
      <c r="S552" s="37">
        <f>VLOOKUP(J:J,[1]leaderboard_histograms_fixed_20!$B:$D,2,FALSE)</f>
        <v>1.5854763026863099</v>
      </c>
      <c r="T552" s="37">
        <f>VLOOKUP(J:J,[1]leaderboard_histograms_fixed_20!$B:$D,3,FALSE)</f>
        <v>1.61032258064516</v>
      </c>
      <c r="W552" s="42" t="s">
        <v>1835</v>
      </c>
      <c r="X552" s="9" t="s">
        <v>1835</v>
      </c>
      <c r="Y552" s="9" t="b">
        <v>0</v>
      </c>
      <c r="Z552" s="9" t="b">
        <v>0</v>
      </c>
      <c r="AA552" s="9" t="b">
        <v>1</v>
      </c>
      <c r="AB552" s="9" t="b">
        <v>0</v>
      </c>
    </row>
    <row r="553" spans="1:28" ht="13.8" thickBot="1" x14ac:dyDescent="0.3">
      <c r="A553" s="9" t="s">
        <v>2924</v>
      </c>
      <c r="B553" s="9" t="s">
        <v>2925</v>
      </c>
      <c r="C553" s="9">
        <v>89</v>
      </c>
      <c r="D553" s="9">
        <v>125</v>
      </c>
      <c r="E553" s="9">
        <v>2019</v>
      </c>
      <c r="F553" s="9">
        <v>1</v>
      </c>
      <c r="G553" s="9" t="s">
        <v>33</v>
      </c>
      <c r="H553" s="37">
        <v>0</v>
      </c>
      <c r="I553" s="9"/>
      <c r="J553" s="12" t="s">
        <v>2926</v>
      </c>
      <c r="O553" s="9" t="s">
        <v>158</v>
      </c>
      <c r="P553" s="9" t="s">
        <v>36</v>
      </c>
      <c r="Q553" s="9" t="s">
        <v>2927</v>
      </c>
      <c r="R553" s="9" t="s">
        <v>94</v>
      </c>
      <c r="S553" s="37">
        <f>VLOOKUP(J:J,[1]leaderboard_histograms_fixed_20!$B:$D,2,FALSE)</f>
        <v>1.66683817854386</v>
      </c>
      <c r="T553" s="37">
        <f>VLOOKUP(J:J,[1]leaderboard_histograms_fixed_20!$B:$D,3,FALSE)</f>
        <v>1.7853403141361199</v>
      </c>
      <c r="W553" s="42" t="s">
        <v>1835</v>
      </c>
      <c r="X553" s="9" t="s">
        <v>1835</v>
      </c>
      <c r="Y553" s="9" t="b">
        <v>0</v>
      </c>
      <c r="Z553" s="9" t="b">
        <v>0</v>
      </c>
      <c r="AA553" s="9" t="b">
        <v>1</v>
      </c>
      <c r="AB553" s="9" t="b">
        <v>0</v>
      </c>
    </row>
    <row r="554" spans="1:28" ht="13.8" thickBot="1" x14ac:dyDescent="0.3">
      <c r="A554" s="9" t="s">
        <v>2928</v>
      </c>
      <c r="B554" s="9"/>
      <c r="C554" s="9">
        <v>166</v>
      </c>
      <c r="D554" s="9">
        <v>423</v>
      </c>
      <c r="E554" s="9">
        <v>2020</v>
      </c>
      <c r="F554" s="9">
        <v>6</v>
      </c>
      <c r="G554" s="9" t="s">
        <v>33</v>
      </c>
      <c r="H554" s="37">
        <v>0</v>
      </c>
      <c r="I554" s="9">
        <v>169</v>
      </c>
      <c r="J554" s="12" t="s">
        <v>2929</v>
      </c>
      <c r="O554" s="9" t="s">
        <v>158</v>
      </c>
      <c r="P554" s="9" t="s">
        <v>36</v>
      </c>
      <c r="Q554" s="9" t="s">
        <v>2930</v>
      </c>
      <c r="R554" s="9" t="s">
        <v>1415</v>
      </c>
      <c r="S554" s="37"/>
      <c r="T554" s="37"/>
      <c r="W554" s="42" t="s">
        <v>4175</v>
      </c>
      <c r="X554" s="9" t="s">
        <v>2931</v>
      </c>
      <c r="Y554" s="9" t="b">
        <v>1</v>
      </c>
      <c r="Z554" s="9" t="b">
        <v>1</v>
      </c>
      <c r="AA554" s="9" t="b">
        <v>1</v>
      </c>
      <c r="AB554" s="9" t="b">
        <v>0</v>
      </c>
    </row>
    <row r="555" spans="1:28" ht="13.8" thickBot="1" x14ac:dyDescent="0.3">
      <c r="A555" s="9" t="s">
        <v>2932</v>
      </c>
      <c r="B555" s="9" t="s">
        <v>2933</v>
      </c>
      <c r="C555" s="9">
        <v>251</v>
      </c>
      <c r="D555" s="9">
        <v>485</v>
      </c>
      <c r="E555" s="9">
        <v>2020</v>
      </c>
      <c r="F555" s="9">
        <v>3</v>
      </c>
      <c r="G555" s="9" t="s">
        <v>33</v>
      </c>
      <c r="H555" s="37">
        <v>0</v>
      </c>
      <c r="I555" s="9">
        <v>123</v>
      </c>
      <c r="J555" s="12" t="s">
        <v>2934</v>
      </c>
      <c r="O555" s="9" t="s">
        <v>158</v>
      </c>
      <c r="P555" s="9" t="s">
        <v>36</v>
      </c>
      <c r="Q555" s="9" t="s">
        <v>2935</v>
      </c>
      <c r="R555" s="9" t="s">
        <v>2936</v>
      </c>
      <c r="S555" s="37"/>
      <c r="T555" s="37"/>
      <c r="W555" s="42" t="s">
        <v>1429</v>
      </c>
      <c r="X555" s="9" t="s">
        <v>303</v>
      </c>
      <c r="Y555" s="9" t="b">
        <v>0</v>
      </c>
      <c r="Z555" s="9" t="b">
        <v>1</v>
      </c>
      <c r="AA555" s="9" t="b">
        <v>1</v>
      </c>
      <c r="AB555" s="9" t="b">
        <v>0</v>
      </c>
    </row>
    <row r="556" spans="1:28" ht="13.8" thickBot="1" x14ac:dyDescent="0.3">
      <c r="A556" s="9" t="s">
        <v>2937</v>
      </c>
      <c r="B556" s="9" t="s">
        <v>2651</v>
      </c>
      <c r="C556" s="9">
        <v>75</v>
      </c>
      <c r="D556" s="9">
        <v>789</v>
      </c>
      <c r="E556" s="9">
        <v>2021</v>
      </c>
      <c r="F556" s="9">
        <v>1</v>
      </c>
      <c r="G556" s="9" t="s">
        <v>33</v>
      </c>
      <c r="H556" s="37">
        <v>0</v>
      </c>
      <c r="I556" s="9"/>
      <c r="J556" s="12" t="s">
        <v>2938</v>
      </c>
      <c r="O556" s="9" t="s">
        <v>492</v>
      </c>
      <c r="P556" s="28" t="s">
        <v>4114</v>
      </c>
      <c r="Q556" s="9" t="s">
        <v>2939</v>
      </c>
      <c r="R556" s="9" t="s">
        <v>2435</v>
      </c>
      <c r="S556" s="37">
        <f>VLOOKUP(J:J,[1]leaderboard_histograms_fixed_20!$B:$D,2,FALSE)</f>
        <v>1.28649799835555</v>
      </c>
      <c r="T556" s="37">
        <f>VLOOKUP(J:J,[1]leaderboard_histograms_fixed_20!$B:$D,3,FALSE)</f>
        <v>1.2377963376043899</v>
      </c>
      <c r="W556" s="42" t="s">
        <v>4176</v>
      </c>
      <c r="X556" s="9" t="s">
        <v>2940</v>
      </c>
      <c r="Y556" s="9" t="b">
        <v>1</v>
      </c>
      <c r="Z556" s="9" t="b">
        <v>0</v>
      </c>
      <c r="AA556" s="9" t="b">
        <v>1</v>
      </c>
      <c r="AB556" s="9" t="b">
        <v>0</v>
      </c>
    </row>
    <row r="557" spans="1:28" ht="13.8" thickBot="1" x14ac:dyDescent="0.3">
      <c r="A557" s="9" t="s">
        <v>2941</v>
      </c>
      <c r="B557" s="9" t="s">
        <v>2942</v>
      </c>
      <c r="C557" s="9">
        <v>166</v>
      </c>
      <c r="D557" s="9">
        <v>78</v>
      </c>
      <c r="E557" s="9">
        <v>2018</v>
      </c>
      <c r="F557" s="9">
        <v>3</v>
      </c>
      <c r="G557" s="9" t="s">
        <v>33</v>
      </c>
      <c r="H557" s="37">
        <v>0</v>
      </c>
      <c r="I557" s="9">
        <v>22</v>
      </c>
      <c r="J557" s="12" t="s">
        <v>2943</v>
      </c>
      <c r="O557" s="9" t="s">
        <v>158</v>
      </c>
      <c r="P557" s="9" t="s">
        <v>36</v>
      </c>
      <c r="Q557" s="9" t="s">
        <v>2944</v>
      </c>
      <c r="R557" s="9" t="s">
        <v>311</v>
      </c>
      <c r="S557" s="37"/>
      <c r="T557" s="37"/>
      <c r="W557" s="42"/>
      <c r="X557" s="9" t="s">
        <v>2945</v>
      </c>
      <c r="Y557" s="9" t="b">
        <v>1</v>
      </c>
      <c r="Z557" s="9" t="b">
        <v>0</v>
      </c>
      <c r="AA557" s="9" t="b">
        <v>1</v>
      </c>
      <c r="AB557" s="9" t="b">
        <v>0</v>
      </c>
    </row>
    <row r="558" spans="1:28" ht="13.8" thickBot="1" x14ac:dyDescent="0.3">
      <c r="A558" s="9" t="s">
        <v>2946</v>
      </c>
      <c r="B558" s="9" t="s">
        <v>1838</v>
      </c>
      <c r="C558" s="9">
        <v>31</v>
      </c>
      <c r="D558" s="9">
        <v>736</v>
      </c>
      <c r="E558" s="9">
        <v>2021</v>
      </c>
      <c r="F558" s="9">
        <v>1</v>
      </c>
      <c r="G558" s="9" t="s">
        <v>33</v>
      </c>
      <c r="H558" s="37">
        <v>0</v>
      </c>
      <c r="I558" s="9"/>
      <c r="J558" s="12" t="s">
        <v>2947</v>
      </c>
      <c r="O558" s="9" t="s">
        <v>492</v>
      </c>
      <c r="P558" s="28" t="s">
        <v>4113</v>
      </c>
      <c r="Q558" s="9" t="s">
        <v>2948</v>
      </c>
      <c r="R558" s="9" t="s">
        <v>891</v>
      </c>
      <c r="S558" s="37">
        <f>VLOOKUP(J:J,[1]leaderboard_histograms_fixed_20!$B:$D,2,FALSE)</f>
        <v>1.97907949790794</v>
      </c>
      <c r="T558" s="37">
        <f>VLOOKUP(J:J,[1]leaderboard_histograms_fixed_20!$B:$D,3,FALSE)</f>
        <v>2.6523364485981298</v>
      </c>
      <c r="W558" s="42" t="s">
        <v>498</v>
      </c>
      <c r="X558" s="9" t="s">
        <v>122</v>
      </c>
      <c r="Y558" s="9" t="b">
        <v>0</v>
      </c>
      <c r="Z558" s="9" t="b">
        <v>0</v>
      </c>
      <c r="AA558" s="9" t="b">
        <v>1</v>
      </c>
      <c r="AB558" s="9" t="b">
        <v>0</v>
      </c>
    </row>
    <row r="559" spans="1:28" ht="13.8" thickBot="1" x14ac:dyDescent="0.3">
      <c r="A559" s="9" t="s">
        <v>2949</v>
      </c>
      <c r="B559" s="9" t="s">
        <v>2950</v>
      </c>
      <c r="C559" s="9">
        <v>371</v>
      </c>
      <c r="D559" s="9">
        <v>1118</v>
      </c>
      <c r="E559" s="9">
        <v>2019</v>
      </c>
      <c r="F559" s="9">
        <v>3</v>
      </c>
      <c r="G559" s="9" t="s">
        <v>33</v>
      </c>
      <c r="H559" s="37">
        <v>0</v>
      </c>
      <c r="I559" s="9">
        <v>256</v>
      </c>
      <c r="J559" s="12" t="s">
        <v>2951</v>
      </c>
      <c r="O559" s="9" t="s">
        <v>158</v>
      </c>
      <c r="P559" s="9" t="s">
        <v>36</v>
      </c>
      <c r="Q559" s="9" t="s">
        <v>2952</v>
      </c>
      <c r="R559" s="9" t="s">
        <v>2803</v>
      </c>
      <c r="S559" s="37"/>
      <c r="T559" s="37"/>
      <c r="W559" s="43" t="s">
        <v>4177</v>
      </c>
      <c r="X559" s="9" t="s">
        <v>2953</v>
      </c>
      <c r="Y559" s="9" t="b">
        <v>1</v>
      </c>
      <c r="Z559" s="9" t="b">
        <v>1</v>
      </c>
      <c r="AA559" s="9" t="b">
        <v>1</v>
      </c>
      <c r="AB559" s="9" t="b">
        <v>0</v>
      </c>
    </row>
    <row r="560" spans="1:28" ht="13.8" thickBot="1" x14ac:dyDescent="0.3">
      <c r="A560" s="9" t="s">
        <v>2954</v>
      </c>
      <c r="B560" s="9" t="s">
        <v>2955</v>
      </c>
      <c r="C560" s="9">
        <v>39</v>
      </c>
      <c r="D560" s="9">
        <v>69</v>
      </c>
      <c r="E560" s="9">
        <v>2020</v>
      </c>
      <c r="F560" s="9">
        <v>1</v>
      </c>
      <c r="G560" s="9" t="s">
        <v>33</v>
      </c>
      <c r="H560" s="37">
        <v>0</v>
      </c>
      <c r="I560" s="9"/>
      <c r="J560" s="40" t="s">
        <v>2956</v>
      </c>
      <c r="O560" s="9" t="s">
        <v>158</v>
      </c>
      <c r="P560" s="28" t="s">
        <v>4114</v>
      </c>
      <c r="Q560" s="9" t="s">
        <v>2957</v>
      </c>
      <c r="R560" s="9" t="s">
        <v>2858</v>
      </c>
      <c r="S560" s="41">
        <v>1.02366333451734</v>
      </c>
      <c r="T560" s="41">
        <v>1.0223663761064901</v>
      </c>
      <c r="W560" s="42" t="s">
        <v>4178</v>
      </c>
      <c r="X560" s="9" t="s">
        <v>2958</v>
      </c>
      <c r="Y560" s="9" t="b">
        <v>1</v>
      </c>
      <c r="Z560" s="9" t="b">
        <v>1</v>
      </c>
      <c r="AA560" s="9" t="b">
        <v>1</v>
      </c>
      <c r="AB560" s="9" t="b">
        <v>0</v>
      </c>
    </row>
    <row r="561" spans="1:28" ht="13.8" thickBot="1" x14ac:dyDescent="0.3">
      <c r="A561" s="9" t="s">
        <v>2959</v>
      </c>
      <c r="B561" s="9" t="s">
        <v>2960</v>
      </c>
      <c r="C561" s="9">
        <v>144</v>
      </c>
      <c r="D561" s="9">
        <v>421</v>
      </c>
      <c r="E561" s="9">
        <v>2017</v>
      </c>
      <c r="F561" s="9">
        <v>2</v>
      </c>
      <c r="G561" s="9" t="s">
        <v>33</v>
      </c>
      <c r="H561" s="37">
        <v>0</v>
      </c>
      <c r="I561" s="9"/>
      <c r="J561" s="12" t="s">
        <v>2961</v>
      </c>
      <c r="K561" s="11" t="s">
        <v>2962</v>
      </c>
      <c r="L561" s="11" t="s">
        <v>2963</v>
      </c>
      <c r="O561" s="9" t="s">
        <v>158</v>
      </c>
      <c r="P561" s="9" t="s">
        <v>36</v>
      </c>
      <c r="Q561" s="9" t="s">
        <v>2964</v>
      </c>
      <c r="R561" s="9" t="s">
        <v>2858</v>
      </c>
      <c r="S561" s="37">
        <f>VLOOKUP(J:J,[1]leaderboard_histograms_fixed_20!$B:$D,2,FALSE)</f>
        <v>1.35931818429989</v>
      </c>
      <c r="T561" s="37">
        <f>VLOOKUP(J:J,[1]leaderboard_histograms_fixed_20!$B:$D,3,FALSE)</f>
        <v>1.2504143438300399</v>
      </c>
      <c r="W561" s="42" t="s">
        <v>4179</v>
      </c>
      <c r="X561" s="9" t="s">
        <v>303</v>
      </c>
      <c r="Y561" s="9" t="b">
        <v>0</v>
      </c>
      <c r="Z561" s="9" t="b">
        <v>0</v>
      </c>
      <c r="AA561" s="9" t="b">
        <v>1</v>
      </c>
      <c r="AB561" s="9" t="b">
        <v>0</v>
      </c>
    </row>
    <row r="562" spans="1:28" ht="13.8" thickBot="1" x14ac:dyDescent="0.3">
      <c r="A562" s="9" t="s">
        <v>2965</v>
      </c>
      <c r="B562" s="9" t="s">
        <v>2691</v>
      </c>
      <c r="C562" s="9">
        <v>41</v>
      </c>
      <c r="D562" s="9">
        <v>248</v>
      </c>
      <c r="E562" s="9">
        <v>2015</v>
      </c>
      <c r="F562" s="9">
        <v>2</v>
      </c>
      <c r="G562" s="9" t="s">
        <v>33</v>
      </c>
      <c r="H562" s="37">
        <v>0</v>
      </c>
      <c r="I562" s="9">
        <v>1851</v>
      </c>
      <c r="J562" s="12" t="s">
        <v>2966</v>
      </c>
      <c r="P562" s="9" t="s">
        <v>110</v>
      </c>
      <c r="R562" s="9" t="s">
        <v>94</v>
      </c>
      <c r="S562" s="37">
        <f>VLOOKUP(J:J,[1]leaderboard_histograms_fixed_20!$B:$D,2,FALSE)</f>
        <v>1.4495957186900099</v>
      </c>
      <c r="T562" s="37">
        <f>VLOOKUP(J:J,[1]leaderboard_histograms_fixed_20!$B:$D,3,FALSE)</f>
        <v>1.12981713767568</v>
      </c>
      <c r="W562" s="42" t="s">
        <v>4180</v>
      </c>
      <c r="AA562" s="9" t="b">
        <v>1</v>
      </c>
      <c r="AB562" s="9" t="b">
        <v>1</v>
      </c>
    </row>
    <row r="563" spans="1:28" ht="13.8" thickBot="1" x14ac:dyDescent="0.3">
      <c r="A563" s="9" t="s">
        <v>2967</v>
      </c>
      <c r="B563" s="9" t="s">
        <v>2968</v>
      </c>
      <c r="C563" s="9">
        <v>43</v>
      </c>
      <c r="D563" s="9">
        <v>27</v>
      </c>
      <c r="E563" s="9">
        <v>2021</v>
      </c>
      <c r="F563" s="9">
        <v>2</v>
      </c>
      <c r="G563" s="9" t="s">
        <v>33</v>
      </c>
      <c r="H563" s="37">
        <v>0</v>
      </c>
      <c r="I563" s="9">
        <v>70</v>
      </c>
      <c r="J563" s="12" t="s">
        <v>2969</v>
      </c>
      <c r="O563" s="9" t="s">
        <v>492</v>
      </c>
      <c r="P563" s="28" t="s">
        <v>4113</v>
      </c>
      <c r="Q563" s="9" t="s">
        <v>2970</v>
      </c>
      <c r="R563" s="9" t="s">
        <v>2971</v>
      </c>
      <c r="S563" s="37"/>
      <c r="T563" s="37"/>
      <c r="W563" s="42" t="s">
        <v>418</v>
      </c>
      <c r="X563" s="9" t="s">
        <v>2972</v>
      </c>
      <c r="Y563" s="9" t="b">
        <v>0</v>
      </c>
      <c r="Z563" s="9" t="b">
        <v>0</v>
      </c>
      <c r="AA563" s="9" t="b">
        <v>1</v>
      </c>
      <c r="AB563" s="9" t="b">
        <v>0</v>
      </c>
    </row>
    <row r="564" spans="1:28" ht="13.8" thickBot="1" x14ac:dyDescent="0.3">
      <c r="A564" s="9" t="s">
        <v>2973</v>
      </c>
      <c r="B564" s="9" t="s">
        <v>2974</v>
      </c>
      <c r="C564" s="9">
        <v>50</v>
      </c>
      <c r="D564" s="9">
        <v>11</v>
      </c>
      <c r="E564" s="9">
        <v>2016</v>
      </c>
      <c r="F564" s="9">
        <v>1</v>
      </c>
      <c r="G564" s="9" t="s">
        <v>33</v>
      </c>
      <c r="H564" s="37">
        <v>0</v>
      </c>
      <c r="I564" s="9"/>
      <c r="J564" s="12" t="s">
        <v>2975</v>
      </c>
      <c r="O564" s="9" t="s">
        <v>1284</v>
      </c>
      <c r="P564" s="9" t="s">
        <v>36</v>
      </c>
      <c r="Q564" s="9" t="s">
        <v>2976</v>
      </c>
      <c r="R564" s="9" t="s">
        <v>311</v>
      </c>
      <c r="S564" s="37"/>
      <c r="T564" s="37"/>
      <c r="W564" s="42" t="s">
        <v>303</v>
      </c>
      <c r="X564" s="9" t="s">
        <v>2977</v>
      </c>
      <c r="Y564" s="9" t="b">
        <v>1</v>
      </c>
      <c r="Z564" s="9" t="b">
        <v>0</v>
      </c>
      <c r="AA564" s="9" t="b">
        <v>1</v>
      </c>
      <c r="AB564" s="9" t="b">
        <v>0</v>
      </c>
    </row>
    <row r="565" spans="1:28" ht="13.8" thickBot="1" x14ac:dyDescent="0.3">
      <c r="A565" s="9" t="s">
        <v>2978</v>
      </c>
      <c r="B565" s="9" t="s">
        <v>2979</v>
      </c>
      <c r="C565" s="9">
        <v>1297</v>
      </c>
      <c r="D565" s="9">
        <v>1187</v>
      </c>
      <c r="E565" s="9">
        <v>2020</v>
      </c>
      <c r="F565" s="9">
        <v>3</v>
      </c>
      <c r="G565" s="9" t="s">
        <v>33</v>
      </c>
      <c r="H565" s="37">
        <v>0</v>
      </c>
      <c r="I565" s="9">
        <v>71</v>
      </c>
      <c r="J565" s="12" t="s">
        <v>2980</v>
      </c>
      <c r="O565" s="9" t="s">
        <v>2981</v>
      </c>
      <c r="P565" s="9" t="s">
        <v>36</v>
      </c>
      <c r="Q565" s="9" t="s">
        <v>2982</v>
      </c>
      <c r="R565" s="9" t="s">
        <v>311</v>
      </c>
      <c r="S565" s="37">
        <f>VLOOKUP(J:J,[1]leaderboard_histograms_fixed_20!$B:$D,2,FALSE)</f>
        <v>1.10485268630849</v>
      </c>
      <c r="T565" s="37">
        <f>VLOOKUP(J:J,[1]leaderboard_histograms_fixed_20!$B:$D,3,FALSE)</f>
        <v>1.0638297872340401</v>
      </c>
      <c r="W565" s="42" t="s">
        <v>4181</v>
      </c>
      <c r="X565" s="9" t="s">
        <v>303</v>
      </c>
      <c r="Y565" s="9" t="b">
        <v>0</v>
      </c>
      <c r="Z565" s="9" t="b">
        <v>0</v>
      </c>
      <c r="AA565" s="9" t="b">
        <v>1</v>
      </c>
      <c r="AB565" s="9" t="b">
        <v>0</v>
      </c>
    </row>
    <row r="566" spans="1:28" ht="13.8" thickBot="1" x14ac:dyDescent="0.3">
      <c r="A566" s="9" t="s">
        <v>2983</v>
      </c>
      <c r="B566" s="9" t="s">
        <v>2984</v>
      </c>
      <c r="C566" s="9">
        <v>19</v>
      </c>
      <c r="D566" s="9">
        <v>41</v>
      </c>
      <c r="E566" s="9">
        <v>2016</v>
      </c>
      <c r="F566" s="9">
        <v>1</v>
      </c>
      <c r="G566" s="9" t="s">
        <v>33</v>
      </c>
      <c r="H566" s="37">
        <v>0</v>
      </c>
      <c r="I566" s="9"/>
      <c r="J566" s="12" t="s">
        <v>2985</v>
      </c>
      <c r="O566" s="9" t="s">
        <v>492</v>
      </c>
      <c r="P566" s="28" t="s">
        <v>4113</v>
      </c>
      <c r="Q566" s="9" t="s">
        <v>2986</v>
      </c>
      <c r="R566" s="9" t="s">
        <v>94</v>
      </c>
      <c r="S566" s="37"/>
      <c r="T566" s="37"/>
      <c r="V566" s="9" t="s">
        <v>2987</v>
      </c>
      <c r="W566" s="42" t="s">
        <v>4182</v>
      </c>
      <c r="X566" s="9" t="s">
        <v>282</v>
      </c>
      <c r="Y566" s="9" t="b">
        <v>0</v>
      </c>
      <c r="Z566" s="9" t="b">
        <v>0</v>
      </c>
      <c r="AA566" s="9" t="b">
        <v>1</v>
      </c>
      <c r="AB566" s="9" t="b">
        <v>0</v>
      </c>
    </row>
    <row r="567" spans="1:28" ht="13.8" thickBot="1" x14ac:dyDescent="0.3">
      <c r="A567" s="9" t="s">
        <v>2988</v>
      </c>
      <c r="B567" s="9" t="s">
        <v>2518</v>
      </c>
      <c r="C567" s="9">
        <v>82</v>
      </c>
      <c r="D567" s="9">
        <v>1579</v>
      </c>
      <c r="E567" s="9">
        <v>2018</v>
      </c>
      <c r="F567" s="9">
        <v>1</v>
      </c>
      <c r="G567" s="9" t="s">
        <v>33</v>
      </c>
      <c r="H567" s="37">
        <v>0</v>
      </c>
      <c r="I567" s="9"/>
      <c r="J567" s="12" t="s">
        <v>2989</v>
      </c>
      <c r="O567" s="9" t="s">
        <v>158</v>
      </c>
      <c r="P567" s="9" t="s">
        <v>36</v>
      </c>
      <c r="R567" s="9" t="s">
        <v>94</v>
      </c>
      <c r="S567" s="37">
        <f>VLOOKUP(J:J,[1]leaderboard_histograms_fixed_20!$B:$D,2,FALSE)</f>
        <v>1.1897076814951699</v>
      </c>
      <c r="T567" s="37">
        <f>VLOOKUP(J:J,[1]leaderboard_histograms_fixed_20!$B:$D,3,FALSE)</f>
        <v>1.1609093218186399</v>
      </c>
      <c r="W567" s="42" t="s">
        <v>630</v>
      </c>
      <c r="X567" s="9" t="s">
        <v>2521</v>
      </c>
      <c r="Y567" s="9" t="b">
        <v>1</v>
      </c>
      <c r="Z567" s="9" t="b">
        <v>1</v>
      </c>
      <c r="AA567" s="9" t="b">
        <v>1</v>
      </c>
      <c r="AB567" s="9" t="b">
        <v>0</v>
      </c>
    </row>
    <row r="568" spans="1:28" ht="13.8" thickBot="1" x14ac:dyDescent="0.3">
      <c r="A568" s="9" t="s">
        <v>2990</v>
      </c>
      <c r="B568" s="9" t="s">
        <v>2991</v>
      </c>
      <c r="C568" s="9">
        <v>34</v>
      </c>
      <c r="D568" s="9">
        <v>47</v>
      </c>
      <c r="E568" s="9">
        <v>2017</v>
      </c>
      <c r="F568" s="9">
        <v>1</v>
      </c>
      <c r="G568" s="9" t="s">
        <v>33</v>
      </c>
      <c r="H568" s="37">
        <v>0</v>
      </c>
      <c r="I568" s="9"/>
      <c r="J568" s="12" t="s">
        <v>2992</v>
      </c>
      <c r="L568" s="11" t="s">
        <v>2993</v>
      </c>
      <c r="N568" s="11" t="s">
        <v>2994</v>
      </c>
      <c r="O568" s="9" t="s">
        <v>492</v>
      </c>
      <c r="P568" s="28" t="s">
        <v>4113</v>
      </c>
      <c r="Q568" s="9" t="s">
        <v>2995</v>
      </c>
      <c r="R568" s="9" t="s">
        <v>326</v>
      </c>
      <c r="S568" s="37"/>
      <c r="T568" s="37"/>
      <c r="W568" s="43" t="s">
        <v>4183</v>
      </c>
      <c r="X568" s="9" t="s">
        <v>2996</v>
      </c>
      <c r="Y568" s="9" t="b">
        <v>1</v>
      </c>
      <c r="Z568" s="9" t="b">
        <v>0</v>
      </c>
      <c r="AA568" s="9" t="b">
        <v>1</v>
      </c>
      <c r="AB568" s="9" t="b">
        <v>0</v>
      </c>
    </row>
    <row r="569" spans="1:28" ht="13.8" thickBot="1" x14ac:dyDescent="0.3">
      <c r="A569" s="9" t="s">
        <v>2997</v>
      </c>
      <c r="B569" s="9" t="s">
        <v>2997</v>
      </c>
      <c r="C569" s="9">
        <v>95</v>
      </c>
      <c r="D569" s="9">
        <v>5220</v>
      </c>
      <c r="E569" s="9">
        <v>2019</v>
      </c>
      <c r="F569" s="9">
        <v>6</v>
      </c>
      <c r="G569" s="9" t="s">
        <v>33</v>
      </c>
      <c r="H569" s="37">
        <v>0</v>
      </c>
      <c r="I569" s="9">
        <v>351</v>
      </c>
      <c r="J569" s="12" t="s">
        <v>2998</v>
      </c>
      <c r="O569" s="9" t="s">
        <v>158</v>
      </c>
      <c r="P569" s="9" t="s">
        <v>36</v>
      </c>
      <c r="Q569" s="9" t="s">
        <v>2999</v>
      </c>
      <c r="R569" s="9" t="s">
        <v>267</v>
      </c>
      <c r="S569" s="37">
        <f>VLOOKUP(J:J,[1]leaderboard_histograms_fixed_20!$B:$D,2,FALSE)</f>
        <v>1.33364617550445</v>
      </c>
      <c r="T569" s="37">
        <f>VLOOKUP(J:J,[1]leaderboard_histograms_fixed_20!$B:$D,3,FALSE)</f>
        <v>1.2361896476729</v>
      </c>
      <c r="W569" s="42" t="s">
        <v>630</v>
      </c>
      <c r="X569" s="9" t="s">
        <v>3000</v>
      </c>
      <c r="Y569" s="9" t="b">
        <v>1</v>
      </c>
      <c r="Z569" s="9" t="b">
        <v>0</v>
      </c>
      <c r="AA569" s="9" t="b">
        <v>1</v>
      </c>
      <c r="AB569" s="9" t="b">
        <v>0</v>
      </c>
    </row>
    <row r="570" spans="1:28" ht="13.8" thickBot="1" x14ac:dyDescent="0.3">
      <c r="A570" s="9" t="s">
        <v>3001</v>
      </c>
      <c r="B570" s="9" t="s">
        <v>2700</v>
      </c>
      <c r="C570" s="9">
        <v>11</v>
      </c>
      <c r="D570" s="9">
        <v>22</v>
      </c>
      <c r="E570" s="9">
        <v>2018</v>
      </c>
      <c r="F570" s="9">
        <v>2</v>
      </c>
      <c r="G570" s="9" t="s">
        <v>33</v>
      </c>
      <c r="H570" s="37">
        <v>0</v>
      </c>
      <c r="I570" s="9">
        <v>11489</v>
      </c>
      <c r="J570" s="12" t="s">
        <v>3002</v>
      </c>
      <c r="O570" s="9" t="s">
        <v>214</v>
      </c>
      <c r="P570" s="28" t="s">
        <v>4113</v>
      </c>
      <c r="Q570" s="9" t="s">
        <v>2702</v>
      </c>
      <c r="R570" s="9" t="s">
        <v>60</v>
      </c>
      <c r="S570" s="37"/>
      <c r="T570" s="37"/>
      <c r="W570" s="42" t="s">
        <v>418</v>
      </c>
      <c r="X570" s="9" t="s">
        <v>282</v>
      </c>
      <c r="Y570" s="9" t="b">
        <v>0</v>
      </c>
      <c r="Z570" s="9" t="b">
        <v>0</v>
      </c>
      <c r="AA570" s="9" t="b">
        <v>1</v>
      </c>
      <c r="AB570" s="9" t="b">
        <v>1</v>
      </c>
    </row>
    <row r="571" spans="1:28" ht="13.8" thickBot="1" x14ac:dyDescent="0.3">
      <c r="A571" s="9" t="s">
        <v>3003</v>
      </c>
      <c r="B571" s="9" t="s">
        <v>3004</v>
      </c>
      <c r="C571" s="9">
        <v>54</v>
      </c>
      <c r="D571" s="9">
        <v>524</v>
      </c>
      <c r="E571" s="9">
        <v>2019</v>
      </c>
      <c r="F571" s="9">
        <v>3</v>
      </c>
      <c r="G571" s="9" t="s">
        <v>33</v>
      </c>
      <c r="H571" s="37">
        <v>0</v>
      </c>
      <c r="I571" s="9">
        <v>33</v>
      </c>
      <c r="J571" s="12" t="s">
        <v>3005</v>
      </c>
      <c r="O571" s="9" t="s">
        <v>158</v>
      </c>
      <c r="P571" s="9" t="s">
        <v>36</v>
      </c>
      <c r="Q571" s="9" t="s">
        <v>3006</v>
      </c>
      <c r="R571" s="9" t="s">
        <v>2746</v>
      </c>
      <c r="S571" s="37"/>
      <c r="T571" s="37"/>
      <c r="W571" s="42" t="s">
        <v>4163</v>
      </c>
      <c r="X571" s="9" t="s">
        <v>3007</v>
      </c>
      <c r="Y571" s="9" t="b">
        <v>0</v>
      </c>
      <c r="Z571" s="9" t="b">
        <v>0</v>
      </c>
      <c r="AA571" s="9" t="b">
        <v>1</v>
      </c>
      <c r="AB571" s="9" t="b">
        <v>0</v>
      </c>
    </row>
    <row r="572" spans="1:28" ht="13.8" thickBot="1" x14ac:dyDescent="0.3">
      <c r="A572" s="9" t="s">
        <v>3008</v>
      </c>
      <c r="B572" s="9" t="s">
        <v>3009</v>
      </c>
      <c r="C572" s="9">
        <v>36</v>
      </c>
      <c r="D572" s="9">
        <v>155</v>
      </c>
      <c r="E572" s="9">
        <v>2020</v>
      </c>
      <c r="F572" s="9">
        <v>3</v>
      </c>
      <c r="G572" s="9" t="s">
        <v>33</v>
      </c>
      <c r="H572" s="37">
        <v>0</v>
      </c>
      <c r="I572" s="9">
        <v>29</v>
      </c>
      <c r="J572" s="12" t="s">
        <v>3010</v>
      </c>
      <c r="O572" s="9" t="s">
        <v>158</v>
      </c>
      <c r="P572" s="9" t="s">
        <v>36</v>
      </c>
      <c r="Q572" s="9" t="s">
        <v>3011</v>
      </c>
      <c r="R572" s="9" t="s">
        <v>1415</v>
      </c>
      <c r="S572" s="37">
        <f>VLOOKUP(J:J,[1]leaderboard_histograms_fixed_20!$B:$D,2,FALSE)</f>
        <v>1.0540765391014899</v>
      </c>
      <c r="T572" s="37">
        <f>VLOOKUP(J:J,[1]leaderboard_histograms_fixed_20!$B:$D,3,FALSE)</f>
        <v>1.03428571428571</v>
      </c>
      <c r="W572" s="42" t="s">
        <v>4131</v>
      </c>
      <c r="X572" s="9" t="s">
        <v>3012</v>
      </c>
      <c r="Y572" s="9" t="b">
        <v>0</v>
      </c>
      <c r="Z572" s="9" t="b">
        <v>0</v>
      </c>
      <c r="AA572" s="9" t="b">
        <v>1</v>
      </c>
      <c r="AB572" s="9" t="b">
        <v>0</v>
      </c>
    </row>
    <row r="573" spans="1:28" ht="13.8" thickBot="1" x14ac:dyDescent="0.3">
      <c r="A573" s="9" t="s">
        <v>3013</v>
      </c>
      <c r="B573" s="9" t="s">
        <v>3014</v>
      </c>
      <c r="C573" s="9">
        <v>261</v>
      </c>
      <c r="D573" s="9">
        <v>2737</v>
      </c>
      <c r="E573" s="9">
        <v>2022</v>
      </c>
      <c r="F573" s="9">
        <v>13</v>
      </c>
      <c r="G573" s="9" t="s">
        <v>33</v>
      </c>
      <c r="H573" s="37">
        <v>0</v>
      </c>
      <c r="I573" s="9"/>
      <c r="J573" s="12" t="s">
        <v>3015</v>
      </c>
      <c r="O573" s="9" t="s">
        <v>158</v>
      </c>
      <c r="P573" s="9" t="s">
        <v>36</v>
      </c>
      <c r="Q573" s="9" t="s">
        <v>3016</v>
      </c>
      <c r="R573" s="9" t="s">
        <v>3017</v>
      </c>
      <c r="S573" s="37"/>
      <c r="T573" s="37"/>
      <c r="W573" s="43" t="s">
        <v>303</v>
      </c>
      <c r="X573" s="9" t="s">
        <v>2977</v>
      </c>
      <c r="Y573" s="9" t="b">
        <v>1</v>
      </c>
      <c r="Z573" s="9" t="b">
        <v>0</v>
      </c>
      <c r="AA573" s="9" t="b">
        <v>1</v>
      </c>
      <c r="AB573" s="9" t="b">
        <v>0</v>
      </c>
    </row>
    <row r="574" spans="1:28" ht="13.8" thickBot="1" x14ac:dyDescent="0.3">
      <c r="A574" s="9" t="s">
        <v>3018</v>
      </c>
      <c r="B574" s="9" t="s">
        <v>3019</v>
      </c>
      <c r="C574" s="9">
        <v>304</v>
      </c>
      <c r="D574" s="9">
        <v>10773</v>
      </c>
      <c r="E574" s="9">
        <v>2019</v>
      </c>
      <c r="F574" s="9">
        <v>1</v>
      </c>
      <c r="G574" s="9" t="s">
        <v>33</v>
      </c>
      <c r="H574" s="37">
        <v>0</v>
      </c>
      <c r="I574" s="9"/>
      <c r="J574" s="12" t="s">
        <v>3020</v>
      </c>
      <c r="O574" s="9" t="s">
        <v>492</v>
      </c>
      <c r="P574" s="28" t="s">
        <v>4113</v>
      </c>
      <c r="Q574" s="9" t="s">
        <v>3021</v>
      </c>
      <c r="R574" s="9" t="s">
        <v>120</v>
      </c>
      <c r="S574" s="37"/>
      <c r="T574" s="37"/>
      <c r="W574" s="43" t="s">
        <v>4184</v>
      </c>
      <c r="X574" s="9" t="s">
        <v>3022</v>
      </c>
      <c r="Y574" s="9" t="b">
        <v>1</v>
      </c>
      <c r="Z574" s="9" t="b">
        <v>0</v>
      </c>
      <c r="AA574" s="9" t="b">
        <v>1</v>
      </c>
      <c r="AB574" s="9" t="b">
        <v>0</v>
      </c>
    </row>
    <row r="575" spans="1:28" ht="13.8" thickBot="1" x14ac:dyDescent="0.3">
      <c r="A575" s="9" t="s">
        <v>3023</v>
      </c>
      <c r="B575" s="9" t="s">
        <v>3024</v>
      </c>
      <c r="C575" s="9">
        <v>188</v>
      </c>
      <c r="D575" s="9">
        <v>230</v>
      </c>
      <c r="E575" s="9">
        <v>2022</v>
      </c>
      <c r="F575" s="9">
        <v>2</v>
      </c>
      <c r="G575" s="9" t="s">
        <v>33</v>
      </c>
      <c r="H575" s="37">
        <v>0</v>
      </c>
      <c r="I575" s="9">
        <v>22</v>
      </c>
      <c r="J575" s="12" t="s">
        <v>3025</v>
      </c>
      <c r="O575" s="9" t="s">
        <v>158</v>
      </c>
      <c r="P575" s="9" t="s">
        <v>36</v>
      </c>
      <c r="Q575" s="9" t="s">
        <v>3026</v>
      </c>
      <c r="R575" s="9" t="s">
        <v>517</v>
      </c>
      <c r="S575" s="37"/>
      <c r="T575" s="37"/>
      <c r="W575" s="43" t="s">
        <v>4185</v>
      </c>
      <c r="X575" s="9" t="s">
        <v>3027</v>
      </c>
      <c r="Y575" s="9" t="b">
        <v>1</v>
      </c>
      <c r="Z575" s="9" t="b">
        <v>0</v>
      </c>
      <c r="AA575" s="9" t="b">
        <v>1</v>
      </c>
      <c r="AB575" s="9" t="b">
        <v>0</v>
      </c>
    </row>
    <row r="576" spans="1:28" ht="13.8" thickBot="1" x14ac:dyDescent="0.3">
      <c r="A576" s="9" t="s">
        <v>3028</v>
      </c>
      <c r="B576" s="9" t="s">
        <v>2896</v>
      </c>
      <c r="C576" s="9">
        <v>28</v>
      </c>
      <c r="D576" s="9">
        <v>143</v>
      </c>
      <c r="E576" s="9">
        <v>2019</v>
      </c>
      <c r="F576" s="9">
        <v>1</v>
      </c>
      <c r="G576" s="9" t="s">
        <v>33</v>
      </c>
      <c r="H576" s="37">
        <v>0</v>
      </c>
      <c r="I576" s="9"/>
      <c r="J576" s="12" t="s">
        <v>3029</v>
      </c>
      <c r="O576" s="9" t="s">
        <v>335</v>
      </c>
      <c r="P576" s="28" t="s">
        <v>4113</v>
      </c>
      <c r="Q576" s="9" t="s">
        <v>2898</v>
      </c>
      <c r="S576" s="37"/>
      <c r="T576" s="37"/>
      <c r="W576" s="42" t="s">
        <v>1823</v>
      </c>
      <c r="X576" s="9" t="s">
        <v>3030</v>
      </c>
      <c r="Y576" s="9" t="b">
        <v>1</v>
      </c>
      <c r="Z576" s="9" t="b">
        <v>0</v>
      </c>
      <c r="AA576" s="9" t="b">
        <v>1</v>
      </c>
      <c r="AB576" s="9" t="b">
        <v>0</v>
      </c>
    </row>
    <row r="577" spans="1:28" ht="13.8" thickBot="1" x14ac:dyDescent="0.3">
      <c r="A577" s="9" t="s">
        <v>3031</v>
      </c>
      <c r="B577" s="9" t="s">
        <v>3032</v>
      </c>
      <c r="C577" s="9">
        <v>11</v>
      </c>
      <c r="D577" s="9">
        <v>52</v>
      </c>
      <c r="E577" s="9">
        <v>2015</v>
      </c>
      <c r="F577" s="9">
        <v>1</v>
      </c>
      <c r="G577" s="9" t="s">
        <v>33</v>
      </c>
      <c r="H577" s="37">
        <v>0</v>
      </c>
      <c r="I577" s="9"/>
      <c r="J577" s="12" t="s">
        <v>3033</v>
      </c>
      <c r="O577" s="9" t="s">
        <v>3034</v>
      </c>
      <c r="P577" s="9" t="s">
        <v>36</v>
      </c>
      <c r="R577" s="9" t="s">
        <v>3035</v>
      </c>
      <c r="S577" s="37"/>
      <c r="T577" s="37"/>
      <c r="W577" s="42" t="s">
        <v>4186</v>
      </c>
      <c r="X577" s="9" t="s">
        <v>96</v>
      </c>
      <c r="Y577" s="9" t="b">
        <v>0</v>
      </c>
      <c r="Z577" s="9" t="b">
        <v>0</v>
      </c>
      <c r="AA577" s="9" t="b">
        <v>1</v>
      </c>
      <c r="AB577" s="9" t="b">
        <v>0</v>
      </c>
    </row>
    <row r="578" spans="1:28" ht="13.8" thickBot="1" x14ac:dyDescent="0.3">
      <c r="A578" s="9" t="s">
        <v>3036</v>
      </c>
      <c r="B578" s="9" t="s">
        <v>3037</v>
      </c>
      <c r="C578" s="9">
        <v>191</v>
      </c>
      <c r="D578" s="9">
        <v>1167</v>
      </c>
      <c r="E578" s="9">
        <v>2020</v>
      </c>
      <c r="F578" s="9">
        <v>4</v>
      </c>
      <c r="G578" s="9" t="s">
        <v>33</v>
      </c>
      <c r="H578" s="37">
        <v>0</v>
      </c>
      <c r="I578" s="9">
        <v>74</v>
      </c>
      <c r="J578" s="12" t="s">
        <v>3038</v>
      </c>
      <c r="O578" s="9" t="s">
        <v>158</v>
      </c>
      <c r="P578" s="9" t="s">
        <v>36</v>
      </c>
      <c r="Q578" s="9" t="s">
        <v>3039</v>
      </c>
      <c r="R578" s="9" t="s">
        <v>326</v>
      </c>
      <c r="S578" s="37">
        <f>VLOOKUP(J:J,[1]leaderboard_histograms_fixed_20!$B:$D,2,FALSE)</f>
        <v>1.1399584533368601</v>
      </c>
      <c r="T578" s="37">
        <f>VLOOKUP(J:J,[1]leaderboard_histograms_fixed_20!$B:$D,3,FALSE)</f>
        <v>1.06046053441694</v>
      </c>
      <c r="W578" s="42" t="s">
        <v>4187</v>
      </c>
      <c r="X578" s="9" t="s">
        <v>3040</v>
      </c>
      <c r="Y578" s="9" t="b">
        <v>1</v>
      </c>
      <c r="Z578" s="9" t="b">
        <v>0</v>
      </c>
      <c r="AA578" s="9" t="b">
        <v>1</v>
      </c>
      <c r="AB578" s="9" t="b">
        <v>0</v>
      </c>
    </row>
    <row r="579" spans="1:28" ht="13.8" thickBot="1" x14ac:dyDescent="0.3">
      <c r="A579" s="9" t="s">
        <v>3041</v>
      </c>
      <c r="B579" s="9" t="s">
        <v>3042</v>
      </c>
      <c r="C579" s="9">
        <v>126</v>
      </c>
      <c r="D579" s="9">
        <v>2858</v>
      </c>
      <c r="E579" s="9">
        <v>2020</v>
      </c>
      <c r="F579" s="9">
        <v>4</v>
      </c>
      <c r="G579" s="9" t="s">
        <v>33</v>
      </c>
      <c r="H579" s="37">
        <v>0</v>
      </c>
      <c r="I579" s="9">
        <v>92</v>
      </c>
      <c r="J579" s="12" t="s">
        <v>3043</v>
      </c>
      <c r="O579" s="9" t="s">
        <v>492</v>
      </c>
      <c r="P579" s="28" t="s">
        <v>4113</v>
      </c>
      <c r="Q579" s="9" t="s">
        <v>3044</v>
      </c>
      <c r="R579" s="9" t="s">
        <v>326</v>
      </c>
      <c r="S579" s="37">
        <f>VLOOKUP(J:J,[1]leaderboard_histograms_fixed_20!$B:$D,2,FALSE)</f>
        <v>2.5647909967845601</v>
      </c>
      <c r="T579" s="37">
        <f>VLOOKUP(J:J,[1]leaderboard_histograms_fixed_20!$B:$D,3,FALSE)</f>
        <v>1.29099678456591</v>
      </c>
      <c r="W579" s="42" t="s">
        <v>4188</v>
      </c>
      <c r="X579" s="9" t="s">
        <v>3045</v>
      </c>
      <c r="Y579" s="9" t="b">
        <v>0</v>
      </c>
      <c r="Z579" s="9" t="b">
        <v>0</v>
      </c>
      <c r="AA579" s="9" t="b">
        <v>1</v>
      </c>
      <c r="AB579" s="9" t="b">
        <v>0</v>
      </c>
    </row>
    <row r="580" spans="1:28" ht="13.8" thickBot="1" x14ac:dyDescent="0.3">
      <c r="A580" s="9" t="s">
        <v>3046</v>
      </c>
      <c r="B580" s="9" t="s">
        <v>3047</v>
      </c>
      <c r="C580" s="9">
        <v>11</v>
      </c>
      <c r="D580" s="9">
        <v>41</v>
      </c>
      <c r="E580" s="9">
        <v>2016</v>
      </c>
      <c r="F580" s="9">
        <v>1</v>
      </c>
      <c r="G580" s="9" t="s">
        <v>33</v>
      </c>
      <c r="H580" s="37">
        <v>0</v>
      </c>
      <c r="I580" s="9"/>
      <c r="J580" s="12" t="s">
        <v>211</v>
      </c>
      <c r="O580" s="9" t="s">
        <v>214</v>
      </c>
      <c r="P580" s="28" t="s">
        <v>4113</v>
      </c>
      <c r="Q580" s="9" t="s">
        <v>3048</v>
      </c>
      <c r="R580" s="9" t="s">
        <v>94</v>
      </c>
      <c r="S580" s="37"/>
      <c r="T580" s="37"/>
      <c r="W580" s="42" t="s">
        <v>217</v>
      </c>
      <c r="X580" s="9" t="s">
        <v>217</v>
      </c>
      <c r="Y580" s="9" t="b">
        <v>0</v>
      </c>
      <c r="Z580" s="9" t="b">
        <v>0</v>
      </c>
      <c r="AA580" s="9" t="b">
        <v>1</v>
      </c>
      <c r="AB580" s="9" t="b">
        <v>0</v>
      </c>
    </row>
    <row r="581" spans="1:28" ht="13.8" thickBot="1" x14ac:dyDescent="0.3">
      <c r="A581" s="9" t="s">
        <v>3049</v>
      </c>
      <c r="B581" s="9" t="s">
        <v>3050</v>
      </c>
      <c r="C581" s="9">
        <v>35</v>
      </c>
      <c r="D581" s="9">
        <v>171</v>
      </c>
      <c r="E581" s="9">
        <v>2020</v>
      </c>
      <c r="F581" s="9">
        <v>3</v>
      </c>
      <c r="G581" s="9" t="s">
        <v>33</v>
      </c>
      <c r="H581" s="37">
        <v>0</v>
      </c>
      <c r="I581" s="9">
        <v>205</v>
      </c>
      <c r="J581" s="12" t="s">
        <v>3051</v>
      </c>
      <c r="O581" s="9" t="s">
        <v>158</v>
      </c>
      <c r="P581" s="9" t="s">
        <v>36</v>
      </c>
      <c r="Q581" s="9" t="s">
        <v>3052</v>
      </c>
      <c r="R581" s="9" t="s">
        <v>267</v>
      </c>
      <c r="S581" s="37">
        <f>VLOOKUP(J:J,[1]leaderboard_histograms_fixed_20!$B:$D,2,FALSE)</f>
        <v>1.3350298738658899</v>
      </c>
      <c r="T581" s="37">
        <f>VLOOKUP(J:J,[1]leaderboard_histograms_fixed_20!$B:$D,3,FALSE)</f>
        <v>1.24455905105724</v>
      </c>
      <c r="W581" s="42" t="s">
        <v>630</v>
      </c>
      <c r="X581" s="9" t="s">
        <v>3053</v>
      </c>
      <c r="Y581" s="9" t="b">
        <v>1</v>
      </c>
      <c r="Z581" s="9" t="b">
        <v>0</v>
      </c>
      <c r="AA581" s="9" t="b">
        <v>1</v>
      </c>
      <c r="AB581" s="9" t="b">
        <v>0</v>
      </c>
    </row>
    <row r="582" spans="1:28" ht="13.8" thickBot="1" x14ac:dyDescent="0.3">
      <c r="A582" s="9" t="s">
        <v>3054</v>
      </c>
      <c r="B582" s="9" t="s">
        <v>2691</v>
      </c>
      <c r="C582" s="9">
        <v>38</v>
      </c>
      <c r="D582" s="9">
        <v>282</v>
      </c>
      <c r="E582" s="9">
        <v>2015</v>
      </c>
      <c r="F582" s="9">
        <v>2</v>
      </c>
      <c r="G582" s="9" t="s">
        <v>33</v>
      </c>
      <c r="H582" s="37">
        <v>0</v>
      </c>
      <c r="I582" s="9">
        <v>1850</v>
      </c>
      <c r="J582" s="12" t="s">
        <v>3055</v>
      </c>
      <c r="P582" s="9" t="s">
        <v>110</v>
      </c>
      <c r="R582" s="9" t="s">
        <v>884</v>
      </c>
      <c r="S582" s="37">
        <f>VLOOKUP(J:J,[1]leaderboard_histograms_fixed_20!$B:$D,2,FALSE)</f>
        <v>1.4560233515091301</v>
      </c>
      <c r="T582" s="37">
        <f>VLOOKUP(J:J,[1]leaderboard_histograms_fixed_20!$B:$D,3,FALSE)</f>
        <v>1.10715496778569</v>
      </c>
      <c r="W582" s="42" t="s">
        <v>4180</v>
      </c>
      <c r="AA582" s="9" t="b">
        <v>1</v>
      </c>
      <c r="AB582" s="9" t="b">
        <v>1</v>
      </c>
    </row>
    <row r="583" spans="1:28" ht="13.8" thickBot="1" x14ac:dyDescent="0.3">
      <c r="A583" s="9" t="s">
        <v>3056</v>
      </c>
      <c r="B583" s="9" t="s">
        <v>2572</v>
      </c>
      <c r="C583" s="9">
        <v>223</v>
      </c>
      <c r="D583" s="9">
        <v>669</v>
      </c>
      <c r="E583" s="9">
        <v>2019</v>
      </c>
      <c r="F583" s="9">
        <v>2</v>
      </c>
      <c r="G583" s="9" t="s">
        <v>33</v>
      </c>
      <c r="H583" s="37">
        <v>0</v>
      </c>
      <c r="I583" s="9">
        <v>46</v>
      </c>
      <c r="J583" s="12" t="s">
        <v>3057</v>
      </c>
      <c r="O583" s="9" t="s">
        <v>2066</v>
      </c>
      <c r="P583" s="28" t="s">
        <v>4115</v>
      </c>
      <c r="Q583" s="9" t="s">
        <v>2575</v>
      </c>
      <c r="R583" s="9" t="s">
        <v>311</v>
      </c>
      <c r="S583" s="37">
        <f>VLOOKUP(J:J,[1]leaderboard_histograms_fixed_20!$B:$D,2,FALSE)</f>
        <v>4.2754965110037499</v>
      </c>
      <c r="T583" s="37">
        <f>VLOOKUP(J:J,[1]leaderboard_histograms_fixed_20!$B:$D,3,FALSE)</f>
        <v>3.2391304347826</v>
      </c>
      <c r="W583" s="42" t="s">
        <v>2069</v>
      </c>
      <c r="X583" s="9" t="s">
        <v>2576</v>
      </c>
      <c r="Y583" s="9" t="b">
        <v>1</v>
      </c>
      <c r="Z583" s="9" t="b">
        <v>0</v>
      </c>
      <c r="AA583" s="9" t="b">
        <v>1</v>
      </c>
      <c r="AB583" s="9" t="b">
        <v>0</v>
      </c>
    </row>
    <row r="584" spans="1:28" ht="13.8" thickBot="1" x14ac:dyDescent="0.3">
      <c r="A584" s="9" t="s">
        <v>3058</v>
      </c>
      <c r="B584" s="9" t="s">
        <v>3059</v>
      </c>
      <c r="C584" s="9">
        <v>29</v>
      </c>
      <c r="D584" s="9">
        <v>105</v>
      </c>
      <c r="E584" s="9">
        <v>2019</v>
      </c>
      <c r="F584" s="9">
        <v>2</v>
      </c>
      <c r="G584" s="9" t="s">
        <v>33</v>
      </c>
      <c r="H584" s="37">
        <v>0</v>
      </c>
      <c r="I584" s="9">
        <v>205</v>
      </c>
      <c r="J584" s="12" t="s">
        <v>3060</v>
      </c>
      <c r="O584" s="9" t="s">
        <v>3061</v>
      </c>
      <c r="P584" s="28" t="s">
        <v>4113</v>
      </c>
      <c r="Q584" s="9" t="s">
        <v>3062</v>
      </c>
      <c r="R584" s="9" t="s">
        <v>3063</v>
      </c>
      <c r="S584" s="37"/>
      <c r="T584" s="37"/>
      <c r="W584" s="42" t="s">
        <v>1373</v>
      </c>
      <c r="X584" s="9" t="s">
        <v>3064</v>
      </c>
      <c r="Y584" s="9" t="b">
        <v>0</v>
      </c>
      <c r="Z584" s="9" t="b">
        <v>0</v>
      </c>
      <c r="AA584" s="9" t="b">
        <v>1</v>
      </c>
      <c r="AB584" s="9" t="b">
        <v>0</v>
      </c>
    </row>
    <row r="585" spans="1:28" ht="13.8" thickBot="1" x14ac:dyDescent="0.3">
      <c r="A585" s="9" t="s">
        <v>3065</v>
      </c>
      <c r="B585" s="9" t="s">
        <v>3066</v>
      </c>
      <c r="C585" s="9">
        <v>18</v>
      </c>
      <c r="D585" s="9">
        <v>27</v>
      </c>
      <c r="E585" s="9">
        <v>2020</v>
      </c>
      <c r="F585" s="9">
        <v>1</v>
      </c>
      <c r="G585" s="9" t="s">
        <v>33</v>
      </c>
      <c r="H585" s="37">
        <v>0</v>
      </c>
      <c r="I585" s="9"/>
      <c r="J585" s="12" t="s">
        <v>3067</v>
      </c>
      <c r="O585" s="9" t="s">
        <v>335</v>
      </c>
      <c r="P585" s="28" t="s">
        <v>4113</v>
      </c>
      <c r="Q585" s="9" t="s">
        <v>3068</v>
      </c>
      <c r="R585" s="9" t="s">
        <v>3069</v>
      </c>
      <c r="S585" s="37"/>
      <c r="T585" s="37"/>
      <c r="W585" s="42" t="s">
        <v>4189</v>
      </c>
      <c r="X585" s="9" t="s">
        <v>3070</v>
      </c>
      <c r="Y585" s="9" t="b">
        <v>1</v>
      </c>
      <c r="Z585" s="9" t="b">
        <v>0</v>
      </c>
      <c r="AA585" s="9" t="b">
        <v>1</v>
      </c>
      <c r="AB585" s="9" t="b">
        <v>0</v>
      </c>
    </row>
    <row r="586" spans="1:28" ht="13.8" thickBot="1" x14ac:dyDescent="0.3">
      <c r="A586" s="9" t="s">
        <v>3071</v>
      </c>
      <c r="B586" s="9" t="s">
        <v>3072</v>
      </c>
      <c r="C586" s="9">
        <v>30</v>
      </c>
      <c r="D586" s="9">
        <v>265</v>
      </c>
      <c r="E586" s="9">
        <v>2020</v>
      </c>
      <c r="F586" s="9">
        <v>1</v>
      </c>
      <c r="G586" s="9" t="s">
        <v>33</v>
      </c>
      <c r="H586" s="37">
        <v>0</v>
      </c>
      <c r="I586" s="9"/>
      <c r="J586" s="12" t="s">
        <v>3073</v>
      </c>
      <c r="O586" s="9" t="s">
        <v>158</v>
      </c>
      <c r="P586" s="9" t="s">
        <v>36</v>
      </c>
      <c r="Q586" s="9" t="s">
        <v>3074</v>
      </c>
      <c r="R586" s="9" t="s">
        <v>517</v>
      </c>
      <c r="S586" s="37">
        <f>VLOOKUP(J:J,[1]leaderboard_histograms_fixed_20!$B:$D,2,FALSE)</f>
        <v>1.9254691689008001</v>
      </c>
      <c r="T586" s="37">
        <f>VLOOKUP(J:J,[1]leaderboard_histograms_fixed_20!$B:$D,3,FALSE)</f>
        <v>2.0151515151515098</v>
      </c>
      <c r="W586" s="42" t="s">
        <v>4190</v>
      </c>
      <c r="X586" s="9" t="s">
        <v>3075</v>
      </c>
      <c r="Y586" s="9" t="b">
        <v>1</v>
      </c>
      <c r="Z586" s="9" t="b">
        <v>0</v>
      </c>
      <c r="AA586" s="9" t="b">
        <v>1</v>
      </c>
      <c r="AB586" s="9" t="b">
        <v>0</v>
      </c>
    </row>
    <row r="587" spans="1:28" ht="13.8" thickBot="1" x14ac:dyDescent="0.3">
      <c r="A587" s="9" t="s">
        <v>3076</v>
      </c>
      <c r="B587" s="9" t="s">
        <v>3077</v>
      </c>
      <c r="C587" s="9">
        <v>22</v>
      </c>
      <c r="D587" s="9">
        <v>39</v>
      </c>
      <c r="E587" s="9">
        <v>2021</v>
      </c>
      <c r="F587" s="9">
        <v>2</v>
      </c>
      <c r="G587" s="9" t="s">
        <v>33</v>
      </c>
      <c r="H587" s="37">
        <v>0</v>
      </c>
      <c r="I587" s="9">
        <v>70</v>
      </c>
      <c r="J587" s="12" t="s">
        <v>3078</v>
      </c>
      <c r="O587" s="9" t="s">
        <v>3079</v>
      </c>
      <c r="P587" s="28" t="s">
        <v>4114</v>
      </c>
      <c r="Q587" s="9" t="s">
        <v>3080</v>
      </c>
      <c r="R587" s="9" t="s">
        <v>170</v>
      </c>
      <c r="S587" s="37">
        <f>VLOOKUP(J:J,[1]leaderboard_histograms_fixed_20!$B:$D,2,FALSE)</f>
        <v>1.72186390318139</v>
      </c>
      <c r="T587" s="37">
        <f>VLOOKUP(J:J,[1]leaderboard_histograms_fixed_20!$B:$D,3,FALSE)</f>
        <v>1.93123628383321</v>
      </c>
      <c r="W587" s="42" t="s">
        <v>4191</v>
      </c>
      <c r="X587" s="9" t="s">
        <v>3081</v>
      </c>
      <c r="Y587" s="9" t="b">
        <v>1</v>
      </c>
      <c r="Z587" s="9" t="b">
        <v>0</v>
      </c>
      <c r="AA587" s="9" t="b">
        <v>1</v>
      </c>
      <c r="AB587" s="9" t="b">
        <v>0</v>
      </c>
    </row>
    <row r="588" spans="1:28" ht="13.8" thickBot="1" x14ac:dyDescent="0.3">
      <c r="A588" s="9" t="s">
        <v>3082</v>
      </c>
      <c r="B588" s="9" t="s">
        <v>3083</v>
      </c>
      <c r="C588" s="9">
        <v>158</v>
      </c>
      <c r="D588" s="9">
        <v>108</v>
      </c>
      <c r="E588" s="9">
        <v>2021</v>
      </c>
      <c r="F588" s="9">
        <v>4</v>
      </c>
      <c r="G588" s="9" t="s">
        <v>33</v>
      </c>
      <c r="H588" s="37">
        <v>0</v>
      </c>
      <c r="I588" s="9">
        <v>178</v>
      </c>
      <c r="J588" s="12" t="s">
        <v>3084</v>
      </c>
      <c r="O588" s="9" t="s">
        <v>158</v>
      </c>
      <c r="P588" s="28" t="s">
        <v>4114</v>
      </c>
      <c r="R588" s="9" t="s">
        <v>170</v>
      </c>
      <c r="S588" s="37"/>
      <c r="T588" s="37"/>
      <c r="W588" s="42" t="s">
        <v>1429</v>
      </c>
      <c r="X588" s="9" t="s">
        <v>3085</v>
      </c>
      <c r="Y588" s="9" t="b">
        <v>1</v>
      </c>
      <c r="Z588" s="9" t="b">
        <v>0</v>
      </c>
      <c r="AA588" s="9" t="b">
        <v>1</v>
      </c>
      <c r="AB588" s="9" t="b">
        <v>0</v>
      </c>
    </row>
    <row r="589" spans="1:28" ht="13.8" thickBot="1" x14ac:dyDescent="0.3">
      <c r="A589" s="9" t="s">
        <v>3086</v>
      </c>
      <c r="B589" s="9" t="s">
        <v>3087</v>
      </c>
      <c r="C589" s="9">
        <v>58</v>
      </c>
      <c r="D589" s="9">
        <v>178</v>
      </c>
      <c r="E589" s="9">
        <v>2018</v>
      </c>
      <c r="F589" s="9">
        <v>6</v>
      </c>
      <c r="G589" s="9" t="s">
        <v>33</v>
      </c>
      <c r="H589" s="37">
        <v>0</v>
      </c>
      <c r="I589" s="9">
        <v>57</v>
      </c>
      <c r="J589" s="12" t="s">
        <v>3088</v>
      </c>
      <c r="O589" s="9" t="s">
        <v>492</v>
      </c>
      <c r="P589" s="28" t="s">
        <v>4113</v>
      </c>
      <c r="Q589" s="9" t="s">
        <v>3089</v>
      </c>
      <c r="R589" s="9" t="s">
        <v>1415</v>
      </c>
      <c r="S589" s="37">
        <f>VLOOKUP(J:J,[1]leaderboard_histograms_fixed_20!$B:$D,2,FALSE)</f>
        <v>1.24394227163301</v>
      </c>
      <c r="T589" s="37">
        <f>VLOOKUP(J:J,[1]leaderboard_histograms_fixed_20!$B:$D,3,FALSE)</f>
        <v>1.0450531022917799</v>
      </c>
      <c r="W589" s="42" t="s">
        <v>4192</v>
      </c>
      <c r="X589" s="9" t="s">
        <v>282</v>
      </c>
      <c r="Y589" s="9" t="b">
        <v>0</v>
      </c>
      <c r="Z589" s="9" t="b">
        <v>0</v>
      </c>
      <c r="AA589" s="9" t="b">
        <v>1</v>
      </c>
      <c r="AB589" s="9" t="b">
        <v>1</v>
      </c>
    </row>
    <row r="590" spans="1:28" ht="13.8" thickBot="1" x14ac:dyDescent="0.3">
      <c r="A590" s="9" t="s">
        <v>3090</v>
      </c>
      <c r="B590" s="9" t="s">
        <v>3091</v>
      </c>
      <c r="C590" s="9">
        <v>411</v>
      </c>
      <c r="D590" s="9">
        <v>3061</v>
      </c>
      <c r="E590" s="9">
        <v>2021</v>
      </c>
      <c r="F590" s="9">
        <v>3</v>
      </c>
      <c r="G590" s="9" t="s">
        <v>33</v>
      </c>
      <c r="H590" s="37">
        <v>0</v>
      </c>
      <c r="I590" s="9">
        <v>185</v>
      </c>
      <c r="J590" s="12" t="s">
        <v>3092</v>
      </c>
      <c r="O590" s="9" t="s">
        <v>158</v>
      </c>
      <c r="P590" s="9" t="s">
        <v>36</v>
      </c>
      <c r="Q590" s="9" t="s">
        <v>3093</v>
      </c>
      <c r="R590" s="9" t="s">
        <v>1415</v>
      </c>
      <c r="S590" s="37"/>
      <c r="T590" s="37"/>
      <c r="W590" s="42" t="s">
        <v>4193</v>
      </c>
      <c r="X590" s="9" t="s">
        <v>303</v>
      </c>
      <c r="Y590" s="9" t="b">
        <v>0</v>
      </c>
      <c r="Z590" s="9" t="b">
        <v>1</v>
      </c>
      <c r="AA590" s="9" t="b">
        <v>1</v>
      </c>
      <c r="AB590" s="9" t="b">
        <v>0</v>
      </c>
    </row>
    <row r="591" spans="1:28" ht="13.8" thickBot="1" x14ac:dyDescent="0.3">
      <c r="A591" s="9" t="s">
        <v>3094</v>
      </c>
      <c r="B591" s="9" t="s">
        <v>3095</v>
      </c>
      <c r="C591" s="9">
        <v>20</v>
      </c>
      <c r="D591" s="9">
        <v>89</v>
      </c>
      <c r="E591" s="9">
        <v>2019</v>
      </c>
      <c r="F591" s="9">
        <v>1</v>
      </c>
      <c r="G591" s="9" t="s">
        <v>33</v>
      </c>
      <c r="H591" s="37">
        <v>0</v>
      </c>
      <c r="I591" s="9"/>
      <c r="J591" s="12" t="s">
        <v>3096</v>
      </c>
      <c r="O591" s="9" t="s">
        <v>3097</v>
      </c>
      <c r="P591" s="9" t="s">
        <v>36</v>
      </c>
      <c r="Q591" s="9" t="s">
        <v>3098</v>
      </c>
      <c r="R591" s="9" t="s">
        <v>3099</v>
      </c>
      <c r="S591" s="37"/>
      <c r="T591" s="37"/>
      <c r="W591" s="42" t="s">
        <v>4194</v>
      </c>
      <c r="X591" s="9" t="s">
        <v>282</v>
      </c>
      <c r="Y591" s="9" t="b">
        <v>0</v>
      </c>
      <c r="Z591" s="9" t="b">
        <v>0</v>
      </c>
      <c r="AA591" s="9" t="b">
        <v>1</v>
      </c>
      <c r="AB591" s="9" t="b">
        <v>0</v>
      </c>
    </row>
    <row r="592" spans="1:28" ht="13.8" thickBot="1" x14ac:dyDescent="0.3">
      <c r="A592" s="9" t="s">
        <v>3100</v>
      </c>
      <c r="B592" s="9" t="s">
        <v>3101</v>
      </c>
      <c r="C592" s="9">
        <v>5</v>
      </c>
      <c r="D592" s="9">
        <v>12</v>
      </c>
      <c r="E592" s="9">
        <v>2020</v>
      </c>
      <c r="F592" s="9">
        <v>1</v>
      </c>
      <c r="G592" s="9" t="s">
        <v>33</v>
      </c>
      <c r="H592" s="37">
        <v>0</v>
      </c>
      <c r="I592" s="9">
        <v>366</v>
      </c>
      <c r="J592" s="12" t="s">
        <v>3102</v>
      </c>
      <c r="O592" s="9" t="s">
        <v>492</v>
      </c>
      <c r="P592" s="28" t="s">
        <v>4114</v>
      </c>
      <c r="Q592" s="9" t="s">
        <v>3101</v>
      </c>
      <c r="R592" s="9" t="s">
        <v>3103</v>
      </c>
      <c r="S592" s="37"/>
      <c r="T592" s="37"/>
      <c r="W592" s="43" t="s">
        <v>4195</v>
      </c>
      <c r="X592" s="9" t="s">
        <v>3104</v>
      </c>
      <c r="Y592" s="9" t="b">
        <v>1</v>
      </c>
      <c r="Z592" s="9" t="b">
        <v>0</v>
      </c>
      <c r="AA592" s="9" t="b">
        <v>1</v>
      </c>
      <c r="AB592" s="9" t="b">
        <v>1</v>
      </c>
    </row>
    <row r="593" spans="1:28" ht="13.8" thickBot="1" x14ac:dyDescent="0.3">
      <c r="A593" s="9" t="s">
        <v>3105</v>
      </c>
      <c r="B593" s="9" t="s">
        <v>3106</v>
      </c>
      <c r="C593" s="9">
        <v>33</v>
      </c>
      <c r="D593" s="9">
        <v>248</v>
      </c>
      <c r="E593" s="9">
        <v>2020</v>
      </c>
      <c r="F593" s="9">
        <v>1</v>
      </c>
      <c r="G593" s="9" t="s">
        <v>33</v>
      </c>
      <c r="H593" s="37">
        <v>0</v>
      </c>
      <c r="I593" s="9"/>
      <c r="J593" s="12" t="s">
        <v>3107</v>
      </c>
      <c r="O593" s="9" t="s">
        <v>158</v>
      </c>
      <c r="P593" s="9" t="s">
        <v>36</v>
      </c>
      <c r="Q593" s="9" t="s">
        <v>3108</v>
      </c>
      <c r="R593" s="9" t="s">
        <v>94</v>
      </c>
      <c r="S593" s="37"/>
      <c r="T593" s="37"/>
      <c r="W593" s="43" t="s">
        <v>4196</v>
      </c>
      <c r="X593" s="9" t="s">
        <v>1395</v>
      </c>
      <c r="Y593" s="9" t="b">
        <v>1</v>
      </c>
      <c r="Z593" s="9" t="b">
        <v>0</v>
      </c>
      <c r="AA593" s="9" t="b">
        <v>1</v>
      </c>
      <c r="AB593" s="9" t="b">
        <v>0</v>
      </c>
    </row>
    <row r="594" spans="1:28" ht="13.8" thickBot="1" x14ac:dyDescent="0.3">
      <c r="A594" s="9" t="s">
        <v>3109</v>
      </c>
      <c r="B594" s="9" t="s">
        <v>3110</v>
      </c>
      <c r="C594" s="9">
        <v>134</v>
      </c>
      <c r="D594" s="9">
        <v>920</v>
      </c>
      <c r="E594" s="9">
        <v>2020</v>
      </c>
      <c r="F594" s="9">
        <v>1</v>
      </c>
      <c r="G594" s="9" t="s">
        <v>33</v>
      </c>
      <c r="H594" s="37">
        <v>0</v>
      </c>
      <c r="I594" s="9"/>
      <c r="J594" s="12" t="s">
        <v>3111</v>
      </c>
      <c r="O594" s="9" t="s">
        <v>59</v>
      </c>
      <c r="P594" s="28" t="s">
        <v>4113</v>
      </c>
      <c r="Q594" s="9" t="s">
        <v>3112</v>
      </c>
      <c r="R594" s="9" t="s">
        <v>2615</v>
      </c>
      <c r="S594" s="37"/>
      <c r="T594" s="37"/>
      <c r="W594" s="43" t="s">
        <v>4192</v>
      </c>
      <c r="X594" s="9" t="s">
        <v>3113</v>
      </c>
      <c r="Y594" s="9" t="b">
        <v>1</v>
      </c>
      <c r="Z594" s="9" t="b">
        <v>0</v>
      </c>
      <c r="AA594" s="9" t="b">
        <v>1</v>
      </c>
      <c r="AB594" s="9" t="b">
        <v>0</v>
      </c>
    </row>
    <row r="595" spans="1:28" ht="13.8" thickBot="1" x14ac:dyDescent="0.3">
      <c r="A595" s="9" t="s">
        <v>3114</v>
      </c>
      <c r="B595" s="9" t="s">
        <v>2691</v>
      </c>
      <c r="C595" s="9">
        <v>39</v>
      </c>
      <c r="D595" s="9">
        <v>263</v>
      </c>
      <c r="E595" s="9">
        <v>2015</v>
      </c>
      <c r="F595" s="9">
        <v>2</v>
      </c>
      <c r="G595" s="9" t="s">
        <v>33</v>
      </c>
      <c r="H595" s="37">
        <v>0</v>
      </c>
      <c r="I595" s="9">
        <v>1575</v>
      </c>
      <c r="J595" s="12" t="s">
        <v>3115</v>
      </c>
      <c r="P595" s="9" t="s">
        <v>110</v>
      </c>
      <c r="S595" s="37">
        <f>VLOOKUP(J:J,[1]leaderboard_histograms_fixed_20!$B:$D,2,FALSE)</f>
        <v>3.3910443183560801</v>
      </c>
      <c r="T595" s="37">
        <f>VLOOKUP(J:J,[1]leaderboard_histograms_fixed_20!$B:$D,3,FALSE)</f>
        <v>1.0622568093385201</v>
      </c>
      <c r="W595" s="42" t="s">
        <v>4180</v>
      </c>
      <c r="AA595" s="9" t="b">
        <v>1</v>
      </c>
      <c r="AB595" s="9" t="b">
        <v>1</v>
      </c>
    </row>
    <row r="596" spans="1:28" ht="13.8" thickBot="1" x14ac:dyDescent="0.3">
      <c r="A596" s="9" t="s">
        <v>3116</v>
      </c>
      <c r="B596" s="9" t="s">
        <v>3117</v>
      </c>
      <c r="C596" s="9">
        <v>57</v>
      </c>
      <c r="D596" s="9">
        <v>191</v>
      </c>
      <c r="E596" s="9">
        <v>2020</v>
      </c>
      <c r="F596" s="9">
        <v>4</v>
      </c>
      <c r="G596" s="9" t="s">
        <v>33</v>
      </c>
      <c r="H596" s="37">
        <v>0</v>
      </c>
      <c r="I596" s="9">
        <v>56</v>
      </c>
      <c r="J596" s="12" t="s">
        <v>3118</v>
      </c>
      <c r="O596" s="9" t="s">
        <v>492</v>
      </c>
      <c r="P596" s="28" t="s">
        <v>4114</v>
      </c>
      <c r="Q596" s="9" t="s">
        <v>3119</v>
      </c>
      <c r="R596" s="9" t="s">
        <v>2615</v>
      </c>
      <c r="S596" s="37">
        <f>VLOOKUP(J:J,[1]leaderboard_histograms_fixed_20!$B:$D,2,FALSE)</f>
        <v>1.4044016342736101</v>
      </c>
      <c r="T596" s="37">
        <f>VLOOKUP(J:J,[1]leaderboard_histograms_fixed_20!$B:$D,3,FALSE)</f>
        <v>1.48080035613312</v>
      </c>
      <c r="W596" s="42" t="s">
        <v>4197</v>
      </c>
      <c r="X596" s="9" t="s">
        <v>20</v>
      </c>
      <c r="Y596" s="9" t="b">
        <v>0</v>
      </c>
      <c r="Z596" s="9" t="b">
        <v>0</v>
      </c>
      <c r="AA596" s="9" t="b">
        <v>1</v>
      </c>
      <c r="AB596" s="9" t="b">
        <v>0</v>
      </c>
    </row>
    <row r="597" spans="1:28" ht="13.8" thickBot="1" x14ac:dyDescent="0.3">
      <c r="A597" s="9" t="s">
        <v>3120</v>
      </c>
      <c r="B597" s="9" t="s">
        <v>3121</v>
      </c>
      <c r="C597" s="9">
        <v>35</v>
      </c>
      <c r="D597" s="9">
        <v>65</v>
      </c>
      <c r="E597" s="9">
        <v>2018</v>
      </c>
      <c r="F597" s="9">
        <v>1</v>
      </c>
      <c r="G597" s="9" t="s">
        <v>33</v>
      </c>
      <c r="H597" s="37">
        <v>0</v>
      </c>
      <c r="I597" s="9"/>
      <c r="J597" s="12" t="s">
        <v>3122</v>
      </c>
      <c r="O597" s="9" t="s">
        <v>158</v>
      </c>
      <c r="P597" s="9" t="s">
        <v>36</v>
      </c>
      <c r="Q597" s="9" t="s">
        <v>3123</v>
      </c>
      <c r="R597" s="9" t="s">
        <v>170</v>
      </c>
      <c r="S597" s="37"/>
      <c r="T597" s="37"/>
      <c r="V597" s="9" t="s">
        <v>2883</v>
      </c>
      <c r="W597" s="43" t="s">
        <v>4173</v>
      </c>
      <c r="X597" s="9" t="s">
        <v>282</v>
      </c>
      <c r="Y597" s="9" t="b">
        <v>0</v>
      </c>
      <c r="Z597" s="9" t="b">
        <v>0</v>
      </c>
      <c r="AA597" s="9" t="b">
        <v>1</v>
      </c>
      <c r="AB597" s="9" t="b">
        <v>0</v>
      </c>
    </row>
    <row r="598" spans="1:28" ht="13.8" thickBot="1" x14ac:dyDescent="0.3">
      <c r="A598" s="9" t="s">
        <v>3124</v>
      </c>
      <c r="B598" s="9" t="s">
        <v>3125</v>
      </c>
      <c r="C598" s="9">
        <v>62</v>
      </c>
      <c r="D598" s="9">
        <v>301</v>
      </c>
      <c r="E598" s="9">
        <v>2019</v>
      </c>
      <c r="F598" s="9">
        <v>1</v>
      </c>
      <c r="G598" s="9" t="s">
        <v>33</v>
      </c>
      <c r="H598" s="37">
        <v>0</v>
      </c>
      <c r="I598" s="9"/>
      <c r="J598" s="12" t="s">
        <v>3126</v>
      </c>
      <c r="O598" s="9" t="s">
        <v>335</v>
      </c>
      <c r="P598" s="28" t="s">
        <v>4113</v>
      </c>
      <c r="Q598" s="9" t="s">
        <v>3127</v>
      </c>
      <c r="R598" s="9" t="s">
        <v>884</v>
      </c>
      <c r="S598" s="37"/>
      <c r="T598" s="37"/>
      <c r="W598" s="43" t="s">
        <v>4198</v>
      </c>
      <c r="X598" s="9" t="s">
        <v>1935</v>
      </c>
      <c r="Y598" s="9" t="b">
        <v>0</v>
      </c>
      <c r="Z598" s="9" t="b">
        <v>0</v>
      </c>
      <c r="AA598" s="9" t="b">
        <v>1</v>
      </c>
      <c r="AB598" s="9" t="b">
        <v>0</v>
      </c>
    </row>
    <row r="599" spans="1:28" ht="13.8" thickBot="1" x14ac:dyDescent="0.3">
      <c r="A599" s="27" t="s">
        <v>3128</v>
      </c>
      <c r="B599" s="19" t="s">
        <v>3129</v>
      </c>
      <c r="C599" s="9">
        <v>31</v>
      </c>
      <c r="D599" s="9">
        <v>223</v>
      </c>
      <c r="E599" s="9">
        <v>2020</v>
      </c>
      <c r="F599" s="9">
        <v>3</v>
      </c>
      <c r="G599" s="9" t="s">
        <v>33</v>
      </c>
      <c r="H599" s="37">
        <v>0</v>
      </c>
      <c r="I599" s="9">
        <v>65</v>
      </c>
      <c r="J599" s="12" t="s">
        <v>3130</v>
      </c>
      <c r="O599" s="9" t="s">
        <v>158</v>
      </c>
      <c r="P599" s="9" t="s">
        <v>36</v>
      </c>
      <c r="Q599" s="9" t="s">
        <v>3131</v>
      </c>
      <c r="R599" s="9" t="s">
        <v>3132</v>
      </c>
      <c r="S599" s="37"/>
      <c r="T599" s="37"/>
      <c r="W599" s="43" t="s">
        <v>4199</v>
      </c>
      <c r="X599" s="9" t="s">
        <v>3133</v>
      </c>
      <c r="Y599" s="9" t="b">
        <v>1</v>
      </c>
      <c r="Z599" s="9" t="b">
        <v>0</v>
      </c>
      <c r="AA599" s="9" t="b">
        <v>1</v>
      </c>
      <c r="AB599" s="9" t="b">
        <v>0</v>
      </c>
    </row>
    <row r="600" spans="1:28" ht="13.8" thickBot="1" x14ac:dyDescent="0.3">
      <c r="A600" s="9" t="s">
        <v>3134</v>
      </c>
      <c r="B600" s="9" t="s">
        <v>3135</v>
      </c>
      <c r="C600" s="9">
        <v>99</v>
      </c>
      <c r="D600" s="9">
        <v>233</v>
      </c>
      <c r="E600" s="9">
        <v>2021</v>
      </c>
      <c r="F600" s="9">
        <v>2</v>
      </c>
      <c r="G600" s="9" t="s">
        <v>33</v>
      </c>
      <c r="H600" s="37">
        <v>0</v>
      </c>
      <c r="I600" s="9">
        <v>44</v>
      </c>
      <c r="J600" s="12" t="s">
        <v>3136</v>
      </c>
      <c r="O600" s="9" t="s">
        <v>158</v>
      </c>
      <c r="P600" s="9" t="s">
        <v>36</v>
      </c>
      <c r="Q600" s="9" t="s">
        <v>3137</v>
      </c>
      <c r="R600" s="9" t="s">
        <v>2803</v>
      </c>
      <c r="S600" s="37"/>
      <c r="T600" s="37"/>
      <c r="W600" s="42" t="s">
        <v>4200</v>
      </c>
      <c r="X600" s="9" t="s">
        <v>303</v>
      </c>
      <c r="Y600" s="9" t="b">
        <v>0</v>
      </c>
      <c r="Z600" s="9" t="b">
        <v>0</v>
      </c>
      <c r="AA600" s="9" t="b">
        <v>1</v>
      </c>
      <c r="AB600" s="9" t="b">
        <v>0</v>
      </c>
    </row>
    <row r="601" spans="1:28" ht="13.8" thickBot="1" x14ac:dyDescent="0.3">
      <c r="A601" s="9" t="s">
        <v>3138</v>
      </c>
      <c r="B601" s="9" t="s">
        <v>3139</v>
      </c>
      <c r="C601" s="9">
        <v>284</v>
      </c>
      <c r="D601" s="9">
        <v>325</v>
      </c>
      <c r="E601" s="9">
        <v>2018</v>
      </c>
      <c r="F601" s="9">
        <v>2</v>
      </c>
      <c r="G601" s="9" t="s">
        <v>33</v>
      </c>
      <c r="H601" s="37">
        <v>0</v>
      </c>
      <c r="I601" s="9">
        <v>142</v>
      </c>
      <c r="J601" s="12" t="s">
        <v>3140</v>
      </c>
      <c r="O601" s="9" t="s">
        <v>158</v>
      </c>
      <c r="P601" s="9" t="s">
        <v>36</v>
      </c>
      <c r="Q601" s="9" t="s">
        <v>3141</v>
      </c>
      <c r="R601" s="9" t="s">
        <v>94</v>
      </c>
      <c r="S601" s="37"/>
      <c r="T601" s="37"/>
      <c r="W601" s="43" t="s">
        <v>4201</v>
      </c>
      <c r="X601" s="9" t="s">
        <v>303</v>
      </c>
      <c r="Y601" s="9" t="b">
        <v>0</v>
      </c>
      <c r="Z601" s="9" t="b">
        <v>0</v>
      </c>
      <c r="AA601" s="9" t="b">
        <v>1</v>
      </c>
      <c r="AB601" s="9" t="b">
        <v>1</v>
      </c>
    </row>
    <row r="602" spans="1:28" ht="13.8" thickBot="1" x14ac:dyDescent="0.3">
      <c r="A602" s="9" t="s">
        <v>3142</v>
      </c>
      <c r="B602" s="9" t="s">
        <v>2572</v>
      </c>
      <c r="C602" s="9">
        <v>120</v>
      </c>
      <c r="D602" s="9">
        <v>356</v>
      </c>
      <c r="E602" s="9">
        <v>2019</v>
      </c>
      <c r="F602" s="9">
        <v>2</v>
      </c>
      <c r="G602" s="9" t="s">
        <v>33</v>
      </c>
      <c r="H602" s="37">
        <v>0</v>
      </c>
      <c r="I602" s="9">
        <v>46</v>
      </c>
      <c r="J602" s="12" t="s">
        <v>3143</v>
      </c>
      <c r="O602" s="9" t="s">
        <v>2066</v>
      </c>
      <c r="P602" s="28" t="s">
        <v>4115</v>
      </c>
      <c r="Q602" s="9" t="s">
        <v>3144</v>
      </c>
      <c r="R602" s="9" t="s">
        <v>311</v>
      </c>
      <c r="S602" s="37">
        <f>VLOOKUP(J:J,[1]leaderboard_histograms_fixed_20!$B:$D,2,FALSE)</f>
        <v>7.8754225828262303</v>
      </c>
      <c r="T602" s="37">
        <f>VLOOKUP(J:J,[1]leaderboard_histograms_fixed_20!$B:$D,3,FALSE)</f>
        <v>2.91379310344827</v>
      </c>
      <c r="W602" s="42" t="s">
        <v>2069</v>
      </c>
      <c r="X602" s="9" t="s">
        <v>2085</v>
      </c>
      <c r="Y602" s="9" t="b">
        <v>0</v>
      </c>
      <c r="Z602" s="9" t="b">
        <v>0</v>
      </c>
      <c r="AA602" s="9" t="b">
        <v>1</v>
      </c>
      <c r="AB602" s="9" t="b">
        <v>0</v>
      </c>
    </row>
    <row r="603" spans="1:28" ht="13.8" thickBot="1" x14ac:dyDescent="0.3">
      <c r="A603" s="9" t="s">
        <v>3145</v>
      </c>
      <c r="B603" s="9" t="s">
        <v>3146</v>
      </c>
      <c r="C603" s="9">
        <v>76</v>
      </c>
      <c r="D603" s="9">
        <v>252</v>
      </c>
      <c r="E603" s="9">
        <v>2021</v>
      </c>
      <c r="F603" s="9">
        <v>2</v>
      </c>
      <c r="G603" s="9" t="s">
        <v>33</v>
      </c>
      <c r="H603" s="37">
        <v>0</v>
      </c>
      <c r="I603" s="9">
        <v>33</v>
      </c>
      <c r="J603" s="12" t="s">
        <v>3147</v>
      </c>
      <c r="O603" s="9" t="s">
        <v>2066</v>
      </c>
      <c r="P603" s="28" t="s">
        <v>4115</v>
      </c>
      <c r="Q603" s="9" t="s">
        <v>3148</v>
      </c>
      <c r="R603" s="9" t="s">
        <v>2803</v>
      </c>
      <c r="S603" s="37">
        <f>VLOOKUP(J:J,[1]leaderboard_histograms_fixed_20!$B:$D,2,FALSE)</f>
        <v>2.51622765970464</v>
      </c>
      <c r="T603" s="37">
        <f>VLOOKUP(J:J,[1]leaderboard_histograms_fixed_20!$B:$D,3,FALSE)</f>
        <v>1.2734761465582201</v>
      </c>
      <c r="W603" s="42" t="s">
        <v>3900</v>
      </c>
      <c r="X603" s="9" t="s">
        <v>3149</v>
      </c>
      <c r="Y603" s="9" t="b">
        <v>1</v>
      </c>
      <c r="Z603" s="9" t="b">
        <v>0</v>
      </c>
      <c r="AA603" s="9" t="b">
        <v>1</v>
      </c>
      <c r="AB603" s="9" t="b">
        <v>0</v>
      </c>
    </row>
    <row r="604" spans="1:28" ht="13.8" thickBot="1" x14ac:dyDescent="0.3">
      <c r="A604" s="9" t="s">
        <v>3150</v>
      </c>
      <c r="B604" s="9" t="s">
        <v>3151</v>
      </c>
      <c r="C604" s="9">
        <v>9</v>
      </c>
      <c r="D604" s="9">
        <v>14</v>
      </c>
      <c r="E604" s="9">
        <v>2020</v>
      </c>
      <c r="F604" s="9">
        <v>3</v>
      </c>
      <c r="G604" s="9" t="s">
        <v>33</v>
      </c>
      <c r="H604" s="37">
        <v>0</v>
      </c>
      <c r="I604" s="9"/>
      <c r="J604" s="12" t="s">
        <v>3152</v>
      </c>
      <c r="O604" s="9" t="s">
        <v>59</v>
      </c>
      <c r="P604" s="9" t="s">
        <v>36</v>
      </c>
      <c r="Q604" s="9" t="s">
        <v>3153</v>
      </c>
      <c r="R604" s="9" t="s">
        <v>311</v>
      </c>
      <c r="S604" s="37">
        <f>VLOOKUP(J:J,[1]leaderboard_histograms_fixed_20!$B:$D,2,FALSE)</f>
        <v>2.17354059742273</v>
      </c>
      <c r="T604" s="37">
        <f>VLOOKUP(J:J,[1]leaderboard_histograms_fixed_20!$B:$D,3,FALSE)</f>
        <v>2.6570074475287702</v>
      </c>
      <c r="W604" s="43" t="s">
        <v>4202</v>
      </c>
      <c r="X604" s="9" t="s">
        <v>3154</v>
      </c>
      <c r="Y604" s="9" t="b">
        <v>1</v>
      </c>
      <c r="Z604" s="9" t="b">
        <v>0</v>
      </c>
      <c r="AA604" s="9" t="b">
        <v>1</v>
      </c>
      <c r="AB604" s="9" t="b">
        <v>1</v>
      </c>
    </row>
    <row r="605" spans="1:28" ht="13.8" thickBot="1" x14ac:dyDescent="0.3">
      <c r="A605" s="9" t="s">
        <v>3155</v>
      </c>
      <c r="B605" s="9" t="s">
        <v>3146</v>
      </c>
      <c r="C605" s="9">
        <v>81</v>
      </c>
      <c r="D605" s="9">
        <v>139</v>
      </c>
      <c r="E605" s="9">
        <v>2020</v>
      </c>
      <c r="F605" s="9">
        <v>2</v>
      </c>
      <c r="G605" s="9" t="s">
        <v>33</v>
      </c>
      <c r="H605" s="37">
        <v>0</v>
      </c>
      <c r="I605" s="9">
        <v>37</v>
      </c>
      <c r="J605" s="12" t="s">
        <v>3156</v>
      </c>
      <c r="O605" s="9" t="s">
        <v>2066</v>
      </c>
      <c r="P605" s="28" t="s">
        <v>4115</v>
      </c>
      <c r="Q605" s="9" t="s">
        <v>3148</v>
      </c>
      <c r="R605" s="9" t="s">
        <v>2803</v>
      </c>
      <c r="S605" s="37">
        <f>VLOOKUP(J:J,[1]leaderboard_histograms_fixed_20!$B:$D,2,FALSE)</f>
        <v>2.3500718652143799</v>
      </c>
      <c r="T605" s="37">
        <f>VLOOKUP(J:J,[1]leaderboard_histograms_fixed_20!$B:$D,3,FALSE)</f>
        <v>1.6247432111446301</v>
      </c>
      <c r="W605" s="42" t="s">
        <v>3900</v>
      </c>
      <c r="X605" s="9" t="s">
        <v>3149</v>
      </c>
      <c r="Y605" s="9" t="b">
        <v>1</v>
      </c>
      <c r="Z605" s="9" t="b">
        <v>0</v>
      </c>
      <c r="AA605" s="9" t="b">
        <v>1</v>
      </c>
      <c r="AB605" s="9" t="b">
        <v>0</v>
      </c>
    </row>
    <row r="606" spans="1:28" ht="13.8" thickBot="1" x14ac:dyDescent="0.3">
      <c r="A606" s="9" t="s">
        <v>3157</v>
      </c>
      <c r="B606" s="9" t="s">
        <v>3158</v>
      </c>
      <c r="C606" s="9">
        <v>503</v>
      </c>
      <c r="D606" s="9">
        <v>35</v>
      </c>
      <c r="E606" s="9">
        <v>2018</v>
      </c>
      <c r="F606" s="9">
        <v>9</v>
      </c>
      <c r="G606" s="9" t="s">
        <v>33</v>
      </c>
      <c r="H606" s="37">
        <v>0</v>
      </c>
      <c r="I606" s="9">
        <v>143</v>
      </c>
      <c r="J606" s="12" t="s">
        <v>3159</v>
      </c>
      <c r="O606" s="9" t="s">
        <v>570</v>
      </c>
      <c r="P606" s="9" t="s">
        <v>36</v>
      </c>
      <c r="Q606" s="9" t="s">
        <v>3158</v>
      </c>
      <c r="R606" s="9" t="s">
        <v>311</v>
      </c>
      <c r="S606" s="37"/>
      <c r="T606" s="37"/>
      <c r="W606" s="42"/>
      <c r="X606" s="9" t="s">
        <v>3160</v>
      </c>
      <c r="Y606" s="9" t="b">
        <v>1</v>
      </c>
      <c r="Z606" s="9" t="b">
        <v>1</v>
      </c>
      <c r="AA606" s="9" t="b">
        <v>1</v>
      </c>
      <c r="AB606" s="9" t="b">
        <v>1</v>
      </c>
    </row>
    <row r="607" spans="1:28" ht="13.8" thickBot="1" x14ac:dyDescent="0.3">
      <c r="A607" s="9" t="s">
        <v>3161</v>
      </c>
      <c r="B607" s="9" t="s">
        <v>784</v>
      </c>
      <c r="C607" s="9">
        <v>16</v>
      </c>
      <c r="D607" s="9">
        <v>69</v>
      </c>
      <c r="E607" s="9">
        <v>2020</v>
      </c>
      <c r="F607" s="9">
        <v>1</v>
      </c>
      <c r="G607" s="9" t="s">
        <v>33</v>
      </c>
      <c r="H607" s="37">
        <v>0</v>
      </c>
      <c r="I607" s="9"/>
      <c r="J607" s="12" t="s">
        <v>3162</v>
      </c>
      <c r="O607" s="9" t="s">
        <v>3163</v>
      </c>
      <c r="P607" s="9" t="s">
        <v>36</v>
      </c>
      <c r="Q607" s="9" t="s">
        <v>2516</v>
      </c>
      <c r="S607" s="37"/>
      <c r="T607" s="37"/>
      <c r="W607" s="42"/>
      <c r="X607" s="9" t="s">
        <v>789</v>
      </c>
      <c r="Y607" s="9" t="b">
        <v>1</v>
      </c>
      <c r="Z607" s="9" t="b">
        <v>1</v>
      </c>
      <c r="AA607" s="9" t="b">
        <v>1</v>
      </c>
      <c r="AB607" s="9" t="b">
        <v>1</v>
      </c>
    </row>
    <row r="608" spans="1:28" ht="13.8" thickBot="1" x14ac:dyDescent="0.3">
      <c r="A608" s="9" t="s">
        <v>3164</v>
      </c>
      <c r="B608" s="9" t="s">
        <v>3050</v>
      </c>
      <c r="C608" s="9">
        <v>33</v>
      </c>
      <c r="D608" s="9">
        <v>150</v>
      </c>
      <c r="E608" s="9">
        <v>2019</v>
      </c>
      <c r="F608" s="9">
        <v>2</v>
      </c>
      <c r="G608" s="9" t="s">
        <v>33</v>
      </c>
      <c r="H608" s="37">
        <v>0</v>
      </c>
      <c r="I608" s="9">
        <v>85</v>
      </c>
      <c r="J608" s="12" t="s">
        <v>3165</v>
      </c>
      <c r="O608" s="9" t="s">
        <v>158</v>
      </c>
      <c r="P608" s="9" t="s">
        <v>36</v>
      </c>
      <c r="Q608" s="9" t="s">
        <v>3052</v>
      </c>
      <c r="R608" s="9" t="s">
        <v>267</v>
      </c>
      <c r="S608" s="37">
        <f>VLOOKUP(J:J,[1]leaderboard_histograms_fixed_20!$B:$D,2,FALSE)</f>
        <v>1.3044126416219399</v>
      </c>
      <c r="T608" s="37">
        <f>VLOOKUP(J:J,[1]leaderboard_histograms_fixed_20!$B:$D,3,FALSE)</f>
        <v>1.36198547215496</v>
      </c>
      <c r="W608" s="42" t="s">
        <v>630</v>
      </c>
      <c r="X608" s="9" t="s">
        <v>3053</v>
      </c>
      <c r="Y608" s="9" t="b">
        <v>1</v>
      </c>
      <c r="Z608" s="9" t="b">
        <v>0</v>
      </c>
      <c r="AA608" s="9" t="b">
        <v>1</v>
      </c>
      <c r="AB608" s="9" t="b">
        <v>0</v>
      </c>
    </row>
    <row r="609" spans="1:28" ht="13.8" thickBot="1" x14ac:dyDescent="0.3">
      <c r="A609" s="9" t="s">
        <v>3166</v>
      </c>
      <c r="B609" s="9" t="s">
        <v>3167</v>
      </c>
      <c r="C609" s="9">
        <v>405</v>
      </c>
      <c r="D609" s="9">
        <v>4337</v>
      </c>
      <c r="E609" s="9">
        <v>2020</v>
      </c>
      <c r="F609" s="9">
        <v>3</v>
      </c>
      <c r="G609" s="9" t="s">
        <v>33</v>
      </c>
      <c r="H609" s="37">
        <v>0</v>
      </c>
      <c r="I609" s="9">
        <v>123</v>
      </c>
      <c r="J609" s="12" t="s">
        <v>3168</v>
      </c>
      <c r="O609" s="9" t="s">
        <v>158</v>
      </c>
      <c r="P609" s="9" t="s">
        <v>36</v>
      </c>
      <c r="Q609" s="9" t="s">
        <v>3169</v>
      </c>
      <c r="R609" s="9" t="s">
        <v>3170</v>
      </c>
      <c r="S609" s="37"/>
      <c r="T609" s="37"/>
      <c r="W609" s="43" t="s">
        <v>4203</v>
      </c>
      <c r="X609" s="9" t="s">
        <v>2707</v>
      </c>
      <c r="Y609" s="9" t="b">
        <v>1</v>
      </c>
      <c r="Z609" s="9" t="b">
        <v>1</v>
      </c>
      <c r="AA609" s="9" t="b">
        <v>1</v>
      </c>
      <c r="AB609" s="9" t="b">
        <v>0</v>
      </c>
    </row>
    <row r="610" spans="1:28" ht="13.8" thickBot="1" x14ac:dyDescent="0.3">
      <c r="A610" s="9" t="s">
        <v>3171</v>
      </c>
      <c r="B610" s="9" t="s">
        <v>3171</v>
      </c>
      <c r="C610" s="9">
        <v>41</v>
      </c>
      <c r="D610" s="9">
        <v>224</v>
      </c>
      <c r="E610" s="9">
        <v>2018</v>
      </c>
      <c r="F610" s="9">
        <v>3</v>
      </c>
      <c r="G610" s="9" t="s">
        <v>33</v>
      </c>
      <c r="H610" s="37">
        <v>0</v>
      </c>
      <c r="I610" s="9">
        <v>117</v>
      </c>
      <c r="J610" s="12" t="s">
        <v>3172</v>
      </c>
      <c r="O610" s="9" t="s">
        <v>2902</v>
      </c>
      <c r="P610" s="28" t="s">
        <v>4113</v>
      </c>
      <c r="Q610" s="9" t="s">
        <v>3173</v>
      </c>
      <c r="R610" s="9" t="s">
        <v>94</v>
      </c>
      <c r="S610" s="37">
        <f>VLOOKUP(J:J,[1]leaderboard_histograms_fixed_20!$B:$D,2,FALSE)</f>
        <v>1.20633518425037</v>
      </c>
      <c r="T610" s="37">
        <f>VLOOKUP(J:J,[1]leaderboard_histograms_fixed_20!$B:$D,3,FALSE)</f>
        <v>1.1131511528608</v>
      </c>
      <c r="W610" s="42" t="s">
        <v>4153</v>
      </c>
      <c r="X610" s="9" t="s">
        <v>1835</v>
      </c>
      <c r="Y610" s="9" t="b">
        <v>0</v>
      </c>
      <c r="Z610" s="9" t="b">
        <v>0</v>
      </c>
      <c r="AA610" s="9" t="b">
        <v>1</v>
      </c>
      <c r="AB610" s="9" t="b">
        <v>0</v>
      </c>
    </row>
    <row r="611" spans="1:28" ht="13.8" thickBot="1" x14ac:dyDescent="0.3">
      <c r="A611" s="9" t="s">
        <v>3174</v>
      </c>
      <c r="B611" s="9" t="s">
        <v>3175</v>
      </c>
      <c r="C611" s="9">
        <v>93</v>
      </c>
      <c r="D611" s="9">
        <v>668</v>
      </c>
      <c r="E611" s="9">
        <v>2020</v>
      </c>
      <c r="F611" s="9">
        <v>1</v>
      </c>
      <c r="G611" s="9" t="s">
        <v>33</v>
      </c>
      <c r="H611" s="37">
        <v>0</v>
      </c>
      <c r="I611" s="9"/>
      <c r="J611" s="12" t="s">
        <v>3176</v>
      </c>
      <c r="P611" s="9" t="s">
        <v>36</v>
      </c>
      <c r="Q611" s="9" t="s">
        <v>3177</v>
      </c>
      <c r="R611" s="9" t="s">
        <v>326</v>
      </c>
      <c r="S611" s="37">
        <f>VLOOKUP(J:J,[1]leaderboard_histograms_fixed_20!$B:$D,2,FALSE)</f>
        <v>6.8429657122658201</v>
      </c>
      <c r="T611" s="37">
        <f>VLOOKUP(J:J,[1]leaderboard_histograms_fixed_20!$B:$D,3,FALSE)</f>
        <v>1.8039603960396</v>
      </c>
      <c r="W611" s="42" t="s">
        <v>418</v>
      </c>
      <c r="X611" s="9" t="s">
        <v>3178</v>
      </c>
      <c r="Y611" s="9" t="b">
        <v>1</v>
      </c>
      <c r="Z611" s="9" t="b">
        <v>0</v>
      </c>
      <c r="AA611" s="9" t="b">
        <v>1</v>
      </c>
      <c r="AB611" s="9" t="b">
        <v>0</v>
      </c>
    </row>
    <row r="612" spans="1:28" ht="13.8" thickBot="1" x14ac:dyDescent="0.3">
      <c r="A612" s="9" t="s">
        <v>3179</v>
      </c>
      <c r="B612" s="9" t="s">
        <v>3180</v>
      </c>
      <c r="C612" s="9">
        <v>15</v>
      </c>
      <c r="D612" s="9">
        <v>66</v>
      </c>
      <c r="E612" s="9">
        <v>2020</v>
      </c>
      <c r="F612" s="9">
        <v>1</v>
      </c>
      <c r="G612" s="9" t="s">
        <v>33</v>
      </c>
      <c r="H612" s="37">
        <v>0</v>
      </c>
      <c r="I612" s="9"/>
      <c r="J612" s="12" t="s">
        <v>3181</v>
      </c>
      <c r="P612" s="9" t="s">
        <v>110</v>
      </c>
      <c r="Q612" s="9" t="s">
        <v>3182</v>
      </c>
      <c r="R612" s="9" t="s">
        <v>94</v>
      </c>
      <c r="S612" s="37"/>
      <c r="T612" s="37"/>
      <c r="W612" s="42" t="s">
        <v>4204</v>
      </c>
      <c r="AA612" s="9" t="b">
        <v>1</v>
      </c>
      <c r="AB612" s="9" t="b">
        <v>1</v>
      </c>
    </row>
    <row r="613" spans="1:28" ht="13.8" thickBot="1" x14ac:dyDescent="0.3">
      <c r="A613" s="9" t="s">
        <v>3183</v>
      </c>
      <c r="B613" s="9" t="s">
        <v>3184</v>
      </c>
      <c r="C613" s="9">
        <v>96</v>
      </c>
      <c r="D613" s="9">
        <v>1108</v>
      </c>
      <c r="E613" s="9">
        <v>2020</v>
      </c>
      <c r="F613" s="9">
        <v>3</v>
      </c>
      <c r="G613" s="9" t="s">
        <v>33</v>
      </c>
      <c r="H613" s="37">
        <v>0</v>
      </c>
      <c r="I613" s="9">
        <v>22</v>
      </c>
      <c r="J613" s="12" t="s">
        <v>3185</v>
      </c>
      <c r="O613" s="9" t="s">
        <v>492</v>
      </c>
      <c r="P613" s="28" t="s">
        <v>4113</v>
      </c>
      <c r="Q613" s="9" t="s">
        <v>3184</v>
      </c>
      <c r="R613" s="9" t="s">
        <v>94</v>
      </c>
      <c r="S613" s="37">
        <f>VLOOKUP(J:J,[1]leaderboard_histograms_fixed_20!$B:$D,2,FALSE)</f>
        <v>1.2802045894387599</v>
      </c>
      <c r="T613" s="37">
        <f>VLOOKUP(J:J,[1]leaderboard_histograms_fixed_20!$B:$D,3,FALSE)</f>
        <v>1.2471467528532401</v>
      </c>
      <c r="W613" s="42" t="s">
        <v>4153</v>
      </c>
      <c r="X613" s="9" t="s">
        <v>3186</v>
      </c>
      <c r="Y613" s="9" t="b">
        <v>1</v>
      </c>
      <c r="Z613" s="9" t="b">
        <v>0</v>
      </c>
      <c r="AA613" s="9" t="b">
        <v>1</v>
      </c>
      <c r="AB613" s="9" t="b">
        <v>0</v>
      </c>
    </row>
    <row r="614" spans="1:28" ht="13.8" thickBot="1" x14ac:dyDescent="0.3">
      <c r="A614" s="9" t="s">
        <v>3187</v>
      </c>
      <c r="B614" s="9" t="s">
        <v>3187</v>
      </c>
      <c r="C614" s="9">
        <v>166</v>
      </c>
      <c r="D614" s="9">
        <v>2205</v>
      </c>
      <c r="E614" s="9">
        <v>2021</v>
      </c>
      <c r="F614" s="9">
        <v>3</v>
      </c>
      <c r="G614" s="9">
        <v>20000</v>
      </c>
      <c r="H614" s="9">
        <v>20000</v>
      </c>
      <c r="I614" s="9">
        <v>67</v>
      </c>
      <c r="J614" s="12" t="s">
        <v>3188</v>
      </c>
      <c r="O614" s="9" t="s">
        <v>492</v>
      </c>
      <c r="P614" s="28" t="s">
        <v>4113</v>
      </c>
      <c r="Q614" s="9" t="s">
        <v>3189</v>
      </c>
      <c r="R614" s="9" t="s">
        <v>3190</v>
      </c>
      <c r="S614" s="37">
        <f>VLOOKUP(J:J,[1]leaderboard_histograms_fixed_20!$B:$D,2,FALSE)</f>
        <v>1.2575527210686901</v>
      </c>
      <c r="T614" s="37">
        <f>VLOOKUP(J:J,[1]leaderboard_histograms_fixed_20!$B:$D,3,FALSE)</f>
        <v>1.1568158524086001</v>
      </c>
      <c r="W614" s="43" t="s">
        <v>4205</v>
      </c>
      <c r="X614" s="9" t="s">
        <v>1935</v>
      </c>
      <c r="Y614" s="9" t="b">
        <v>0</v>
      </c>
      <c r="Z614" s="9" t="b">
        <v>0</v>
      </c>
      <c r="AA614" s="9" t="b">
        <v>1</v>
      </c>
      <c r="AB614" s="9" t="b">
        <v>0</v>
      </c>
    </row>
    <row r="615" spans="1:28" ht="13.8" thickBot="1" x14ac:dyDescent="0.3">
      <c r="A615" s="9" t="s">
        <v>3191</v>
      </c>
      <c r="B615" s="9" t="s">
        <v>3192</v>
      </c>
      <c r="C615" s="9">
        <v>426</v>
      </c>
      <c r="D615" s="9">
        <v>2339</v>
      </c>
      <c r="E615" s="9">
        <v>2021</v>
      </c>
      <c r="F615" s="9">
        <v>3</v>
      </c>
      <c r="G615" s="9" t="s">
        <v>33</v>
      </c>
      <c r="H615" s="37">
        <v>0</v>
      </c>
      <c r="I615" s="9">
        <v>186</v>
      </c>
      <c r="J615" s="12" t="s">
        <v>3193</v>
      </c>
      <c r="O615" s="9" t="s">
        <v>158</v>
      </c>
      <c r="P615" s="9" t="s">
        <v>36</v>
      </c>
      <c r="Q615" s="9" t="s">
        <v>3194</v>
      </c>
      <c r="R615" s="9" t="s">
        <v>311</v>
      </c>
      <c r="S615" s="37"/>
      <c r="T615" s="37"/>
      <c r="W615" s="42" t="s">
        <v>4145</v>
      </c>
      <c r="X615" s="9" t="s">
        <v>303</v>
      </c>
      <c r="Y615" s="9" t="b">
        <v>0</v>
      </c>
      <c r="Z615" s="9" t="b">
        <v>0</v>
      </c>
      <c r="AA615" s="9" t="b">
        <v>1</v>
      </c>
      <c r="AB615" s="9" t="b">
        <v>0</v>
      </c>
    </row>
    <row r="616" spans="1:28" ht="13.8" thickBot="1" x14ac:dyDescent="0.3">
      <c r="A616" s="9" t="s">
        <v>3195</v>
      </c>
      <c r="B616" s="9" t="s">
        <v>3196</v>
      </c>
      <c r="C616" s="9">
        <v>15</v>
      </c>
      <c r="D616" s="9">
        <v>272</v>
      </c>
      <c r="E616" s="9">
        <v>2021</v>
      </c>
      <c r="F616" s="9">
        <v>12</v>
      </c>
      <c r="G616" s="9" t="s">
        <v>33</v>
      </c>
      <c r="H616" s="37">
        <v>0</v>
      </c>
      <c r="I616" s="9">
        <v>15</v>
      </c>
      <c r="J616" s="12" t="s">
        <v>3197</v>
      </c>
      <c r="O616" s="9" t="s">
        <v>158</v>
      </c>
      <c r="P616" s="9" t="s">
        <v>36</v>
      </c>
      <c r="Q616" s="9" t="s">
        <v>2826</v>
      </c>
      <c r="R616" s="9" t="s">
        <v>2792</v>
      </c>
      <c r="S616" s="37">
        <f>VLOOKUP(J:J,[1]leaderboard_histograms_fixed_20!$B:$D,2,FALSE)</f>
        <v>1.1496793662768701</v>
      </c>
      <c r="T616" s="37">
        <f>VLOOKUP(J:J,[1]leaderboard_histograms_fixed_20!$B:$D,3,FALSE)</f>
        <v>1.18810260141895</v>
      </c>
      <c r="W616" s="42" t="s">
        <v>483</v>
      </c>
      <c r="X616" s="9" t="s">
        <v>3198</v>
      </c>
      <c r="Y616" s="9" t="b">
        <v>1</v>
      </c>
      <c r="Z616" s="9" t="b">
        <v>1</v>
      </c>
      <c r="AA616" s="9" t="b">
        <v>1</v>
      </c>
      <c r="AB616" s="9" t="b">
        <v>0</v>
      </c>
    </row>
    <row r="617" spans="1:28" ht="13.8" thickBot="1" x14ac:dyDescent="0.3">
      <c r="A617" s="9" t="s">
        <v>3199</v>
      </c>
      <c r="B617" s="9" t="s">
        <v>3200</v>
      </c>
      <c r="C617" s="9">
        <v>32</v>
      </c>
      <c r="D617" s="9">
        <v>246</v>
      </c>
      <c r="E617" s="9">
        <v>2021</v>
      </c>
      <c r="F617" s="9">
        <v>1</v>
      </c>
      <c r="G617" s="9" t="s">
        <v>33</v>
      </c>
      <c r="H617" s="37">
        <v>0</v>
      </c>
      <c r="I617" s="9"/>
      <c r="J617" s="12" t="s">
        <v>3201</v>
      </c>
      <c r="O617" s="9" t="s">
        <v>492</v>
      </c>
      <c r="P617" s="28" t="s">
        <v>4113</v>
      </c>
      <c r="Q617" s="9" t="s">
        <v>3202</v>
      </c>
      <c r="R617" s="9" t="s">
        <v>3203</v>
      </c>
      <c r="S617" s="37">
        <f>VLOOKUP(J:J,[1]leaderboard_histograms_fixed_20!$B:$D,2,FALSE)</f>
        <v>1.0588543840703899</v>
      </c>
      <c r="T617" s="37">
        <f>VLOOKUP(J:J,[1]leaderboard_histograms_fixed_20!$B:$D,3,FALSE)</f>
        <v>1.04857841585135</v>
      </c>
      <c r="W617" s="42" t="s">
        <v>4206</v>
      </c>
      <c r="X617" s="9" t="s">
        <v>282</v>
      </c>
      <c r="Y617" s="9" t="b">
        <v>0</v>
      </c>
      <c r="Z617" s="9" t="b">
        <v>0</v>
      </c>
      <c r="AA617" s="9" t="b">
        <v>1</v>
      </c>
      <c r="AB617" s="9" t="b">
        <v>1</v>
      </c>
    </row>
    <row r="618" spans="1:28" ht="13.8" thickBot="1" x14ac:dyDescent="0.3">
      <c r="A618" s="9" t="s">
        <v>3204</v>
      </c>
      <c r="B618" s="9" t="s">
        <v>3205</v>
      </c>
      <c r="C618" s="9">
        <v>49</v>
      </c>
      <c r="D618" s="9">
        <v>45</v>
      </c>
      <c r="E618" s="9">
        <v>2020</v>
      </c>
      <c r="F618" s="9">
        <v>3</v>
      </c>
      <c r="G618" s="9" t="s">
        <v>33</v>
      </c>
      <c r="H618" s="37">
        <v>0</v>
      </c>
      <c r="I618" s="9">
        <v>70</v>
      </c>
      <c r="J618" s="12" t="s">
        <v>3206</v>
      </c>
      <c r="O618" s="9" t="s">
        <v>492</v>
      </c>
      <c r="P618" s="28" t="s">
        <v>4113</v>
      </c>
      <c r="Q618" s="9" t="s">
        <v>3207</v>
      </c>
      <c r="R618" s="9" t="s">
        <v>2803</v>
      </c>
      <c r="S618" s="37"/>
      <c r="T618" s="37"/>
      <c r="W618" s="43" t="s">
        <v>4207</v>
      </c>
      <c r="X618" s="9" t="s">
        <v>3208</v>
      </c>
      <c r="Y618" s="9" t="b">
        <v>1</v>
      </c>
      <c r="Z618" s="9" t="b">
        <v>0</v>
      </c>
      <c r="AA618" s="9" t="b">
        <v>1</v>
      </c>
      <c r="AB618" s="9" t="b">
        <v>0</v>
      </c>
    </row>
    <row r="619" spans="1:28" ht="13.8" thickBot="1" x14ac:dyDescent="0.3">
      <c r="A619" s="9" t="s">
        <v>3209</v>
      </c>
      <c r="B619" s="9"/>
      <c r="C619" s="9">
        <v>106</v>
      </c>
      <c r="D619" s="9">
        <v>213</v>
      </c>
      <c r="E619" s="9">
        <v>2016</v>
      </c>
      <c r="F619" s="9">
        <v>4</v>
      </c>
      <c r="G619" s="9" t="s">
        <v>33</v>
      </c>
      <c r="H619" s="37">
        <v>0</v>
      </c>
      <c r="I619" s="9">
        <v>244</v>
      </c>
      <c r="J619" s="12" t="s">
        <v>3210</v>
      </c>
      <c r="O619" s="9" t="s">
        <v>59</v>
      </c>
      <c r="P619" s="9" t="s">
        <v>36</v>
      </c>
      <c r="Q619" s="9" t="s">
        <v>3211</v>
      </c>
      <c r="R619" s="9" t="s">
        <v>3212</v>
      </c>
      <c r="S619" s="37"/>
      <c r="T619" s="37"/>
      <c r="W619" s="43" t="s">
        <v>4138</v>
      </c>
      <c r="X619" s="9" t="s">
        <v>2977</v>
      </c>
      <c r="Y619" s="9" t="b">
        <v>1</v>
      </c>
      <c r="Z619" s="9" t="b">
        <v>0</v>
      </c>
      <c r="AA619" s="9" t="b">
        <v>1</v>
      </c>
      <c r="AB619" s="9" t="b">
        <v>0</v>
      </c>
    </row>
    <row r="620" spans="1:28" ht="13.8" thickBot="1" x14ac:dyDescent="0.3">
      <c r="A620" s="9" t="s">
        <v>3213</v>
      </c>
      <c r="B620" s="9" t="s">
        <v>3214</v>
      </c>
      <c r="C620" s="9">
        <v>17</v>
      </c>
      <c r="D620" s="9">
        <v>220</v>
      </c>
      <c r="E620" s="9">
        <v>2021</v>
      </c>
      <c r="F620" s="9">
        <v>4</v>
      </c>
      <c r="G620" s="9" t="s">
        <v>33</v>
      </c>
      <c r="H620" s="37">
        <v>0</v>
      </c>
      <c r="I620" s="9"/>
      <c r="J620" s="12" t="s">
        <v>3215</v>
      </c>
      <c r="O620" s="9" t="s">
        <v>158</v>
      </c>
      <c r="P620" s="9" t="s">
        <v>36</v>
      </c>
      <c r="Q620" s="9" t="s">
        <v>3216</v>
      </c>
      <c r="R620" s="9" t="s">
        <v>3217</v>
      </c>
      <c r="S620" s="37"/>
      <c r="T620" s="37"/>
      <c r="W620" s="43" t="s">
        <v>4208</v>
      </c>
      <c r="X620" s="9" t="s">
        <v>3218</v>
      </c>
      <c r="Y620" s="9" t="b">
        <v>1</v>
      </c>
      <c r="Z620" s="9" t="b">
        <v>0</v>
      </c>
      <c r="AA620" s="9" t="b">
        <v>1</v>
      </c>
      <c r="AB620" s="9" t="b">
        <v>0</v>
      </c>
    </row>
    <row r="621" spans="1:28" ht="13.8" thickBot="1" x14ac:dyDescent="0.3">
      <c r="A621" s="9" t="s">
        <v>3219</v>
      </c>
      <c r="B621" s="9" t="s">
        <v>3220</v>
      </c>
      <c r="C621" s="9">
        <v>46</v>
      </c>
      <c r="D621" s="9">
        <v>180</v>
      </c>
      <c r="E621" s="9">
        <v>2020</v>
      </c>
      <c r="F621" s="9">
        <v>1</v>
      </c>
      <c r="G621" s="9" t="s">
        <v>33</v>
      </c>
      <c r="H621" s="37">
        <v>0</v>
      </c>
      <c r="I621" s="9"/>
      <c r="J621" s="12" t="s">
        <v>3221</v>
      </c>
      <c r="O621" s="9" t="s">
        <v>492</v>
      </c>
      <c r="P621" s="28" t="s">
        <v>4113</v>
      </c>
      <c r="Q621" s="9" t="s">
        <v>3222</v>
      </c>
      <c r="R621" s="9" t="s">
        <v>1309</v>
      </c>
      <c r="S621" s="37"/>
      <c r="T621" s="37"/>
      <c r="U621" s="9" t="s">
        <v>326</v>
      </c>
      <c r="W621" s="42" t="s">
        <v>282</v>
      </c>
      <c r="X621" s="9" t="s">
        <v>3223</v>
      </c>
      <c r="Y621" s="9" t="b">
        <v>1</v>
      </c>
      <c r="Z621" s="9" t="b">
        <v>1</v>
      </c>
      <c r="AA621" s="9" t="b">
        <v>1</v>
      </c>
      <c r="AB621" s="9" t="b">
        <v>0</v>
      </c>
    </row>
    <row r="622" spans="1:28" ht="13.8" thickBot="1" x14ac:dyDescent="0.3">
      <c r="A622" s="9" t="s">
        <v>3224</v>
      </c>
      <c r="B622" s="9" t="s">
        <v>3225</v>
      </c>
      <c r="C622" s="9">
        <v>126</v>
      </c>
      <c r="D622" s="9">
        <v>541</v>
      </c>
      <c r="E622" s="9">
        <v>2018</v>
      </c>
      <c r="F622" s="9">
        <v>3</v>
      </c>
      <c r="G622" s="9" t="s">
        <v>33</v>
      </c>
      <c r="H622" s="37">
        <v>0</v>
      </c>
      <c r="I622" s="9">
        <v>176</v>
      </c>
      <c r="J622" s="12" t="s">
        <v>3226</v>
      </c>
      <c r="K622" s="12" t="s">
        <v>3227</v>
      </c>
      <c r="O622" s="9" t="s">
        <v>158</v>
      </c>
      <c r="P622" s="9" t="s">
        <v>36</v>
      </c>
      <c r="Q622" s="9" t="s">
        <v>3228</v>
      </c>
      <c r="R622" s="9" t="s">
        <v>311</v>
      </c>
      <c r="S622" s="37">
        <f>VLOOKUP(J:J,[1]leaderboard_histograms_fixed_20!$B:$D,2,FALSE)</f>
        <v>1.3225593356296801</v>
      </c>
      <c r="T622" s="37">
        <f>VLOOKUP(J:J,[1]leaderboard_histograms_fixed_20!$B:$D,3,FALSE)</f>
        <v>1.3632450572699999</v>
      </c>
      <c r="W622" s="43" t="s">
        <v>4209</v>
      </c>
      <c r="X622" s="9" t="s">
        <v>282</v>
      </c>
      <c r="Y622" s="9" t="b">
        <v>0</v>
      </c>
      <c r="Z622" s="9" t="b">
        <v>0</v>
      </c>
      <c r="AA622" s="9" t="b">
        <v>1</v>
      </c>
      <c r="AB622" s="9" t="b">
        <v>0</v>
      </c>
    </row>
    <row r="623" spans="1:28" ht="13.8" thickBot="1" x14ac:dyDescent="0.3">
      <c r="A623" s="9" t="s">
        <v>3229</v>
      </c>
      <c r="B623" s="9" t="s">
        <v>3230</v>
      </c>
      <c r="C623" s="9">
        <v>54</v>
      </c>
      <c r="D623" s="9">
        <v>156</v>
      </c>
      <c r="E623" s="9">
        <v>2020</v>
      </c>
      <c r="F623" s="9">
        <v>1</v>
      </c>
      <c r="G623" s="9" t="s">
        <v>33</v>
      </c>
      <c r="H623" s="37">
        <v>0</v>
      </c>
      <c r="I623" s="9"/>
      <c r="J623" s="12" t="s">
        <v>3231</v>
      </c>
      <c r="L623" s="12" t="s">
        <v>3232</v>
      </c>
      <c r="O623" s="9" t="s">
        <v>492</v>
      </c>
      <c r="P623" s="28" t="s">
        <v>4114</v>
      </c>
      <c r="Q623" s="9" t="s">
        <v>3233</v>
      </c>
      <c r="S623" s="37"/>
      <c r="T623" s="37"/>
      <c r="W623" s="42" t="s">
        <v>303</v>
      </c>
      <c r="X623" s="9" t="s">
        <v>3234</v>
      </c>
      <c r="Y623" s="9" t="b">
        <v>1</v>
      </c>
      <c r="Z623" s="9" t="b">
        <v>0</v>
      </c>
      <c r="AA623" s="9" t="b">
        <v>1</v>
      </c>
      <c r="AB623" s="9" t="b">
        <v>0</v>
      </c>
    </row>
    <row r="624" spans="1:28" ht="13.8" thickBot="1" x14ac:dyDescent="0.3">
      <c r="A624" s="9" t="s">
        <v>3235</v>
      </c>
      <c r="B624" s="9" t="s">
        <v>3014</v>
      </c>
      <c r="C624" s="9">
        <v>408</v>
      </c>
      <c r="D624" s="9">
        <v>2497</v>
      </c>
      <c r="E624" s="9">
        <v>2021</v>
      </c>
      <c r="F624" s="9">
        <v>13</v>
      </c>
      <c r="G624" s="9" t="s">
        <v>33</v>
      </c>
      <c r="H624" s="37">
        <v>0</v>
      </c>
      <c r="I624" s="9">
        <v>5</v>
      </c>
      <c r="J624" s="12" t="s">
        <v>3236</v>
      </c>
      <c r="O624" s="9" t="s">
        <v>158</v>
      </c>
      <c r="P624" s="9" t="s">
        <v>36</v>
      </c>
      <c r="Q624" s="9" t="s">
        <v>3237</v>
      </c>
      <c r="R624" s="9" t="s">
        <v>3017</v>
      </c>
      <c r="S624" s="37">
        <f>VLOOKUP(J:J,[1]leaderboard_histograms_fixed_20!$B:$D,2,FALSE)</f>
        <v>1.13059215288837</v>
      </c>
      <c r="T624" s="37">
        <f>VLOOKUP(J:J,[1]leaderboard_histograms_fixed_20!$B:$D,3,FALSE)</f>
        <v>1.1063257065948799</v>
      </c>
      <c r="W624" s="43" t="s">
        <v>4210</v>
      </c>
      <c r="X624" s="9" t="s">
        <v>789</v>
      </c>
      <c r="Y624" s="9" t="b">
        <v>1</v>
      </c>
      <c r="Z624" s="9" t="b">
        <v>0</v>
      </c>
      <c r="AA624" s="9" t="b">
        <v>1</v>
      </c>
      <c r="AB624" s="9" t="b">
        <v>0</v>
      </c>
    </row>
    <row r="625" spans="1:28" ht="13.8" thickBot="1" x14ac:dyDescent="0.3">
      <c r="A625" s="9" t="s">
        <v>3238</v>
      </c>
      <c r="B625" s="9" t="s">
        <v>3239</v>
      </c>
      <c r="C625" s="9">
        <v>185</v>
      </c>
      <c r="D625" s="9">
        <v>1009</v>
      </c>
      <c r="E625" s="9">
        <v>2019</v>
      </c>
      <c r="F625" s="9">
        <v>6</v>
      </c>
      <c r="G625" s="9" t="s">
        <v>33</v>
      </c>
      <c r="H625" s="37">
        <v>0</v>
      </c>
      <c r="I625" s="9">
        <v>211</v>
      </c>
      <c r="J625" s="12" t="s">
        <v>3240</v>
      </c>
      <c r="O625" s="9" t="s">
        <v>3241</v>
      </c>
      <c r="P625" s="9" t="s">
        <v>36</v>
      </c>
      <c r="Q625" s="9" t="s">
        <v>3242</v>
      </c>
      <c r="R625" s="9" t="s">
        <v>1773</v>
      </c>
      <c r="S625" s="37"/>
      <c r="T625" s="37"/>
      <c r="W625" s="43" t="s">
        <v>303</v>
      </c>
      <c r="X625" s="9" t="s">
        <v>789</v>
      </c>
      <c r="Y625" s="9" t="b">
        <v>1</v>
      </c>
      <c r="Z625" s="9" t="b">
        <v>1</v>
      </c>
      <c r="AA625" s="9" t="b">
        <v>1</v>
      </c>
      <c r="AB625" s="9" t="b">
        <v>0</v>
      </c>
    </row>
    <row r="626" spans="1:28" ht="13.8" thickBot="1" x14ac:dyDescent="0.3">
      <c r="A626" s="9" t="s">
        <v>3243</v>
      </c>
      <c r="B626" s="9" t="s">
        <v>3244</v>
      </c>
      <c r="C626" s="9">
        <v>109</v>
      </c>
      <c r="D626" s="9">
        <v>1153</v>
      </c>
      <c r="E626" s="9">
        <v>2019</v>
      </c>
      <c r="F626" s="9">
        <v>12</v>
      </c>
      <c r="G626" s="9" t="s">
        <v>33</v>
      </c>
      <c r="H626" s="37">
        <v>0</v>
      </c>
      <c r="I626" s="9">
        <v>108</v>
      </c>
      <c r="J626" s="12" t="s">
        <v>3245</v>
      </c>
      <c r="O626" s="9" t="s">
        <v>3246</v>
      </c>
      <c r="P626" s="9" t="s">
        <v>36</v>
      </c>
      <c r="Q626" s="9" t="s">
        <v>3247</v>
      </c>
      <c r="R626" s="9" t="s">
        <v>1773</v>
      </c>
      <c r="S626" s="37"/>
      <c r="T626" s="37"/>
      <c r="W626" s="42" t="s">
        <v>4211</v>
      </c>
      <c r="X626" s="9" t="s">
        <v>3248</v>
      </c>
      <c r="Y626" s="9" t="b">
        <v>1</v>
      </c>
      <c r="Z626" s="9" t="b">
        <v>1</v>
      </c>
      <c r="AA626" s="9" t="b">
        <v>1</v>
      </c>
      <c r="AB626" s="9" t="b">
        <v>0</v>
      </c>
    </row>
    <row r="627" spans="1:28" ht="13.8" thickBot="1" x14ac:dyDescent="0.3">
      <c r="A627" s="9" t="s">
        <v>3249</v>
      </c>
      <c r="B627" s="9" t="s">
        <v>3250</v>
      </c>
      <c r="C627" s="9">
        <v>27</v>
      </c>
      <c r="D627" s="9">
        <v>29</v>
      </c>
      <c r="E627" s="9">
        <v>2021</v>
      </c>
      <c r="F627" s="9">
        <v>1</v>
      </c>
      <c r="G627" s="9" t="s">
        <v>33</v>
      </c>
      <c r="H627" s="37">
        <v>0</v>
      </c>
      <c r="I627" s="9"/>
      <c r="J627" s="12" t="s">
        <v>3251</v>
      </c>
      <c r="O627" s="9" t="s">
        <v>335</v>
      </c>
      <c r="P627" s="28" t="s">
        <v>4113</v>
      </c>
      <c r="Q627" s="9" t="s">
        <v>3252</v>
      </c>
      <c r="R627" s="9" t="s">
        <v>94</v>
      </c>
      <c r="S627" s="37"/>
      <c r="T627" s="37"/>
      <c r="W627" s="42" t="s">
        <v>4212</v>
      </c>
      <c r="X627" s="9" t="s">
        <v>282</v>
      </c>
      <c r="Y627" s="9" t="b">
        <v>0</v>
      </c>
      <c r="Z627" s="9" t="b">
        <v>0</v>
      </c>
      <c r="AA627" s="9" t="b">
        <v>1</v>
      </c>
      <c r="AB627" s="9" t="b">
        <v>0</v>
      </c>
    </row>
    <row r="628" spans="1:28" ht="13.8" thickBot="1" x14ac:dyDescent="0.3">
      <c r="A628" s="9" t="s">
        <v>3253</v>
      </c>
      <c r="B628" s="9" t="s">
        <v>3254</v>
      </c>
      <c r="C628" s="9">
        <v>195</v>
      </c>
      <c r="D628" s="9">
        <v>756</v>
      </c>
      <c r="E628" s="9">
        <v>2017</v>
      </c>
      <c r="F628" s="9">
        <v>7</v>
      </c>
      <c r="G628" s="9" t="s">
        <v>33</v>
      </c>
      <c r="H628" s="37">
        <v>0</v>
      </c>
      <c r="I628" s="9">
        <v>606</v>
      </c>
      <c r="J628" s="12" t="s">
        <v>3255</v>
      </c>
      <c r="O628" s="9" t="s">
        <v>3256</v>
      </c>
      <c r="P628" s="9" t="s">
        <v>36</v>
      </c>
      <c r="Q628" s="9" t="s">
        <v>3257</v>
      </c>
      <c r="R628" s="9" t="s">
        <v>94</v>
      </c>
      <c r="S628" s="37"/>
      <c r="T628" s="37"/>
      <c r="W628" s="43" t="s">
        <v>4148</v>
      </c>
      <c r="X628" s="9" t="s">
        <v>789</v>
      </c>
      <c r="Y628" s="9" t="b">
        <v>1</v>
      </c>
      <c r="Z628" s="9" t="b">
        <v>1</v>
      </c>
      <c r="AA628" s="9" t="b">
        <v>1</v>
      </c>
      <c r="AB628" s="9" t="b">
        <v>0</v>
      </c>
    </row>
    <row r="629" spans="1:28" ht="13.8" thickBot="1" x14ac:dyDescent="0.3">
      <c r="A629" s="9" t="s">
        <v>3258</v>
      </c>
      <c r="B629" s="9" t="s">
        <v>3259</v>
      </c>
      <c r="C629" s="9">
        <v>103</v>
      </c>
      <c r="D629" s="9">
        <v>1543</v>
      </c>
      <c r="E629" s="9">
        <v>2021</v>
      </c>
      <c r="F629" s="9">
        <v>3</v>
      </c>
      <c r="G629" s="9" t="s">
        <v>33</v>
      </c>
      <c r="H629" s="37">
        <v>0</v>
      </c>
      <c r="I629" s="9">
        <v>151</v>
      </c>
      <c r="J629" s="12" t="s">
        <v>3260</v>
      </c>
      <c r="O629" s="9" t="s">
        <v>158</v>
      </c>
      <c r="P629" s="9" t="s">
        <v>36</v>
      </c>
      <c r="Q629" s="9" t="s">
        <v>3261</v>
      </c>
      <c r="R629" s="9" t="s">
        <v>94</v>
      </c>
      <c r="S629" s="37"/>
      <c r="T629" s="37"/>
      <c r="W629" s="42" t="s">
        <v>1429</v>
      </c>
      <c r="X629" s="9" t="s">
        <v>3262</v>
      </c>
      <c r="Y629" s="9" t="b">
        <v>1</v>
      </c>
      <c r="Z629" s="9" t="b">
        <v>1</v>
      </c>
      <c r="AA629" s="9" t="b">
        <v>1</v>
      </c>
      <c r="AB629" s="9" t="b">
        <v>0</v>
      </c>
    </row>
    <row r="630" spans="1:28" ht="13.8" thickBot="1" x14ac:dyDescent="0.3">
      <c r="A630" s="9" t="s">
        <v>3263</v>
      </c>
      <c r="B630" s="9" t="s">
        <v>3264</v>
      </c>
      <c r="C630" s="9">
        <v>28</v>
      </c>
      <c r="D630" s="9">
        <v>65</v>
      </c>
      <c r="E630" s="9">
        <v>2020</v>
      </c>
      <c r="F630" s="9">
        <v>1</v>
      </c>
      <c r="G630" s="9" t="s">
        <v>33</v>
      </c>
      <c r="H630" s="37">
        <v>0</v>
      </c>
      <c r="I630" s="9"/>
      <c r="J630" s="12" t="s">
        <v>3265</v>
      </c>
      <c r="O630" s="9" t="s">
        <v>277</v>
      </c>
      <c r="P630" s="9" t="s">
        <v>36</v>
      </c>
      <c r="Q630" s="9" t="s">
        <v>3266</v>
      </c>
      <c r="R630" s="9" t="s">
        <v>311</v>
      </c>
      <c r="S630" s="37">
        <f>VLOOKUP(J:J,[1]leaderboard_histograms_fixed_20!$B:$D,2,FALSE)</f>
        <v>1.1942209080360799</v>
      </c>
      <c r="T630" s="37">
        <f>VLOOKUP(J:J,[1]leaderboard_histograms_fixed_20!$B:$D,3,FALSE)</f>
        <v>1.2547832071575999</v>
      </c>
      <c r="W630" s="42" t="s">
        <v>4213</v>
      </c>
      <c r="X630" s="9" t="s">
        <v>282</v>
      </c>
      <c r="Y630" s="9" t="b">
        <v>0</v>
      </c>
      <c r="Z630" s="9" t="b">
        <v>0</v>
      </c>
      <c r="AA630" s="9" t="b">
        <v>1</v>
      </c>
      <c r="AB630" s="9" t="b">
        <v>0</v>
      </c>
    </row>
    <row r="631" spans="1:28" ht="13.8" thickBot="1" x14ac:dyDescent="0.3">
      <c r="A631" s="9" t="s">
        <v>3267</v>
      </c>
      <c r="B631" s="9" t="s">
        <v>3268</v>
      </c>
      <c r="C631" s="9">
        <v>53</v>
      </c>
      <c r="D631" s="9">
        <v>24</v>
      </c>
      <c r="E631" s="9">
        <v>2018</v>
      </c>
      <c r="F631" s="9">
        <v>4</v>
      </c>
      <c r="G631" s="9" t="s">
        <v>33</v>
      </c>
      <c r="H631" s="37">
        <v>0</v>
      </c>
      <c r="I631" s="9">
        <v>212</v>
      </c>
      <c r="J631" s="12" t="s">
        <v>3269</v>
      </c>
      <c r="O631" s="9" t="s">
        <v>3270</v>
      </c>
      <c r="P631" s="9" t="s">
        <v>36</v>
      </c>
      <c r="Q631" s="9" t="s">
        <v>3268</v>
      </c>
      <c r="R631" s="9" t="s">
        <v>3271</v>
      </c>
      <c r="S631" s="37"/>
      <c r="T631" s="37"/>
      <c r="W631" s="42" t="s">
        <v>1703</v>
      </c>
      <c r="X631" s="9" t="s">
        <v>282</v>
      </c>
      <c r="Y631" s="9" t="b">
        <v>0</v>
      </c>
      <c r="Z631" s="9" t="b">
        <v>0</v>
      </c>
      <c r="AA631" s="9" t="b">
        <v>1</v>
      </c>
      <c r="AB631" s="9" t="b">
        <v>0</v>
      </c>
    </row>
    <row r="632" spans="1:28" ht="13.8" thickBot="1" x14ac:dyDescent="0.3">
      <c r="A632" s="9" t="s">
        <v>3272</v>
      </c>
      <c r="B632" s="9" t="s">
        <v>1699</v>
      </c>
      <c r="C632" s="9">
        <v>16</v>
      </c>
      <c r="D632" s="9">
        <v>125</v>
      </c>
      <c r="E632" s="9">
        <v>2020</v>
      </c>
      <c r="F632" s="9">
        <v>3</v>
      </c>
      <c r="G632" s="9" t="s">
        <v>33</v>
      </c>
      <c r="H632" s="37">
        <v>0</v>
      </c>
      <c r="I632" s="9">
        <v>98</v>
      </c>
      <c r="J632" s="12" t="s">
        <v>3273</v>
      </c>
      <c r="O632" s="9" t="s">
        <v>3274</v>
      </c>
      <c r="P632" s="28" t="s">
        <v>4114</v>
      </c>
      <c r="Q632" s="9" t="s">
        <v>3275</v>
      </c>
      <c r="R632" s="9" t="s">
        <v>94</v>
      </c>
      <c r="S632" s="37">
        <f>VLOOKUP(J:J,[1]leaderboard_histograms_fixed_20!$B:$D,2,FALSE)</f>
        <v>1.1033447098976099</v>
      </c>
      <c r="T632" s="37">
        <f>VLOOKUP(J:J,[1]leaderboard_histograms_fixed_20!$B:$D,3,FALSE)</f>
        <v>1.0328962502875501</v>
      </c>
      <c r="W632" s="42" t="s">
        <v>20</v>
      </c>
      <c r="X632" s="9" t="s">
        <v>1703</v>
      </c>
      <c r="Y632" s="9" t="b">
        <v>0</v>
      </c>
      <c r="Z632" s="9" t="b">
        <v>0</v>
      </c>
      <c r="AA632" s="9" t="b">
        <v>1</v>
      </c>
      <c r="AB632" s="9" t="b">
        <v>0</v>
      </c>
    </row>
    <row r="633" spans="1:28" ht="13.8" thickBot="1" x14ac:dyDescent="0.3">
      <c r="A633" s="9" t="s">
        <v>3276</v>
      </c>
      <c r="B633" s="9" t="s">
        <v>3277</v>
      </c>
      <c r="C633" s="9">
        <v>244</v>
      </c>
      <c r="D633" s="9">
        <v>2054</v>
      </c>
      <c r="E633" s="9">
        <v>2019</v>
      </c>
      <c r="F633" s="9">
        <v>6</v>
      </c>
      <c r="G633" s="9" t="s">
        <v>33</v>
      </c>
      <c r="H633" s="37">
        <v>0</v>
      </c>
      <c r="I633" s="9">
        <v>216</v>
      </c>
      <c r="J633" s="12" t="s">
        <v>3278</v>
      </c>
      <c r="O633" s="9" t="s">
        <v>158</v>
      </c>
      <c r="P633" s="9" t="s">
        <v>36</v>
      </c>
      <c r="Q633" s="9" t="s">
        <v>3279</v>
      </c>
      <c r="R633" s="9" t="s">
        <v>267</v>
      </c>
      <c r="S633" s="37">
        <f>VLOOKUP(J:J,[1]leaderboard_histograms_fixed_20!$B:$D,2,FALSE)</f>
        <v>1.21587301587301</v>
      </c>
      <c r="T633" s="37">
        <f>VLOOKUP(J:J,[1]leaderboard_histograms_fixed_20!$B:$D,3,FALSE)</f>
        <v>1.2101105845181599</v>
      </c>
      <c r="W633" s="42" t="s">
        <v>4214</v>
      </c>
      <c r="X633" s="9" t="s">
        <v>3280</v>
      </c>
      <c r="Y633" s="9" t="b">
        <v>0</v>
      </c>
      <c r="Z633" s="9" t="b">
        <v>0</v>
      </c>
      <c r="AA633" s="9" t="b">
        <v>1</v>
      </c>
      <c r="AB633" s="9" t="b">
        <v>0</v>
      </c>
    </row>
    <row r="634" spans="1:28" ht="13.8" thickBot="1" x14ac:dyDescent="0.3">
      <c r="A634" s="9" t="s">
        <v>3281</v>
      </c>
      <c r="B634" s="9" t="s">
        <v>3282</v>
      </c>
      <c r="C634" s="9">
        <v>24</v>
      </c>
      <c r="D634" s="9">
        <v>1347</v>
      </c>
      <c r="E634" s="9">
        <v>2021</v>
      </c>
      <c r="F634" s="9">
        <v>9</v>
      </c>
      <c r="G634" s="9" t="s">
        <v>33</v>
      </c>
      <c r="H634" s="37">
        <v>0</v>
      </c>
      <c r="I634" s="9">
        <v>35</v>
      </c>
      <c r="J634" s="12" t="s">
        <v>3283</v>
      </c>
      <c r="O634" s="9" t="s">
        <v>158</v>
      </c>
      <c r="P634" s="9" t="s">
        <v>36</v>
      </c>
      <c r="Q634" s="9" t="s">
        <v>382</v>
      </c>
      <c r="R634" s="9" t="s">
        <v>3284</v>
      </c>
      <c r="S634" s="37">
        <f>VLOOKUP(J:J,[1]leaderboard_histograms_fixed_20!$B:$D,2,FALSE)</f>
        <v>1.86085219707057</v>
      </c>
      <c r="T634" s="37">
        <f>VLOOKUP(J:J,[1]leaderboard_histograms_fixed_20!$B:$D,3,FALSE)</f>
        <v>1.89761694616063</v>
      </c>
      <c r="W634" s="42" t="s">
        <v>4215</v>
      </c>
      <c r="X634" s="9" t="s">
        <v>385</v>
      </c>
      <c r="Y634" s="9" t="b">
        <v>0</v>
      </c>
      <c r="Z634" s="9" t="b">
        <v>0</v>
      </c>
      <c r="AA634" s="9" t="b">
        <v>1</v>
      </c>
      <c r="AB634" s="9" t="b">
        <v>1</v>
      </c>
    </row>
    <row r="635" spans="1:28" ht="13.8" thickBot="1" x14ac:dyDescent="0.3">
      <c r="A635" s="9" t="s">
        <v>3285</v>
      </c>
      <c r="B635" s="9" t="s">
        <v>3286</v>
      </c>
      <c r="C635" s="9">
        <v>39</v>
      </c>
      <c r="D635" s="9">
        <v>33</v>
      </c>
      <c r="E635" s="9">
        <v>2020</v>
      </c>
      <c r="F635" s="9">
        <v>1</v>
      </c>
      <c r="G635" s="9" t="s">
        <v>33</v>
      </c>
      <c r="H635" s="37">
        <v>0</v>
      </c>
      <c r="I635" s="9"/>
      <c r="J635" s="12" t="s">
        <v>3287</v>
      </c>
      <c r="O635" s="9" t="s">
        <v>492</v>
      </c>
      <c r="P635" s="28" t="s">
        <v>4113</v>
      </c>
      <c r="Q635" s="9" t="s">
        <v>3288</v>
      </c>
      <c r="R635" s="9" t="s">
        <v>2803</v>
      </c>
      <c r="S635" s="37">
        <f>VLOOKUP(J:J,[1]leaderboard_histograms_fixed_20!$B:$D,2,FALSE)</f>
        <v>1.04991758888627</v>
      </c>
      <c r="T635" s="37">
        <f>VLOOKUP(J:J,[1]leaderboard_histograms_fixed_20!$B:$D,3,FALSE)</f>
        <v>1.0459770114942499</v>
      </c>
      <c r="W635" s="42"/>
      <c r="X635" s="9" t="s">
        <v>3289</v>
      </c>
      <c r="Y635" s="9" t="b">
        <v>0</v>
      </c>
      <c r="Z635" s="9" t="b">
        <v>0</v>
      </c>
      <c r="AA635" s="9" t="b">
        <v>1</v>
      </c>
      <c r="AB635" s="9" t="b">
        <v>0</v>
      </c>
    </row>
    <row r="636" spans="1:28" ht="13.8" thickBot="1" x14ac:dyDescent="0.3">
      <c r="A636" s="9" t="s">
        <v>3290</v>
      </c>
      <c r="B636" s="9" t="s">
        <v>3291</v>
      </c>
      <c r="C636" s="9">
        <v>193</v>
      </c>
      <c r="D636" s="9">
        <v>239</v>
      </c>
      <c r="E636" s="9">
        <v>2020</v>
      </c>
      <c r="F636" s="9">
        <v>3</v>
      </c>
      <c r="G636" s="9" t="s">
        <v>33</v>
      </c>
      <c r="H636" s="37">
        <v>0</v>
      </c>
      <c r="I636" s="9">
        <v>123</v>
      </c>
      <c r="J636" s="12" t="s">
        <v>3292</v>
      </c>
      <c r="O636" s="9" t="s">
        <v>158</v>
      </c>
      <c r="P636" s="9" t="s">
        <v>36</v>
      </c>
      <c r="Q636" s="9" t="s">
        <v>3293</v>
      </c>
      <c r="R636" s="9" t="s">
        <v>311</v>
      </c>
      <c r="S636" s="37"/>
      <c r="T636" s="37"/>
      <c r="W636" s="42" t="s">
        <v>4216</v>
      </c>
      <c r="X636" s="9" t="s">
        <v>282</v>
      </c>
      <c r="Y636" s="9" t="b">
        <v>0</v>
      </c>
      <c r="Z636" s="9" t="b">
        <v>0</v>
      </c>
      <c r="AA636" s="9" t="b">
        <v>1</v>
      </c>
      <c r="AB636" s="9" t="b">
        <v>0</v>
      </c>
    </row>
    <row r="637" spans="1:28" ht="13.8" thickBot="1" x14ac:dyDescent="0.3">
      <c r="A637" s="9" t="s">
        <v>3294</v>
      </c>
      <c r="B637" s="9" t="s">
        <v>3295</v>
      </c>
      <c r="C637" s="9">
        <v>68</v>
      </c>
      <c r="D637" s="9">
        <v>177</v>
      </c>
      <c r="E637" s="9">
        <v>2017</v>
      </c>
      <c r="F637" s="9">
        <v>3</v>
      </c>
      <c r="G637" s="9" t="s">
        <v>33</v>
      </c>
      <c r="H637" s="37">
        <v>0</v>
      </c>
      <c r="I637" s="9">
        <v>169</v>
      </c>
      <c r="J637" s="12" t="s">
        <v>3296</v>
      </c>
      <c r="O637" s="9" t="s">
        <v>158</v>
      </c>
      <c r="P637" s="9" t="s">
        <v>36</v>
      </c>
      <c r="Q637" s="9" t="s">
        <v>3297</v>
      </c>
      <c r="R637" s="9" t="s">
        <v>326</v>
      </c>
      <c r="S637" s="37"/>
      <c r="T637" s="37"/>
      <c r="W637" s="42" t="s">
        <v>4200</v>
      </c>
      <c r="X637" s="9" t="s">
        <v>3298</v>
      </c>
      <c r="Y637" s="9" t="b">
        <v>1</v>
      </c>
      <c r="Z637" s="9" t="b">
        <v>1</v>
      </c>
      <c r="AA637" s="9" t="b">
        <v>1</v>
      </c>
      <c r="AB637" s="9" t="b">
        <v>0</v>
      </c>
    </row>
    <row r="638" spans="1:28" ht="13.8" thickBot="1" x14ac:dyDescent="0.3">
      <c r="A638" s="9" t="s">
        <v>3299</v>
      </c>
      <c r="B638" s="9" t="s">
        <v>3300</v>
      </c>
      <c r="C638" s="9">
        <v>118</v>
      </c>
      <c r="D638" s="9">
        <v>60</v>
      </c>
      <c r="E638" s="9">
        <v>2021</v>
      </c>
      <c r="F638" s="9">
        <v>2</v>
      </c>
      <c r="G638" s="9" t="s">
        <v>33</v>
      </c>
      <c r="H638" s="37">
        <v>0</v>
      </c>
      <c r="I638" s="9">
        <v>50</v>
      </c>
      <c r="J638" s="12" t="s">
        <v>3301</v>
      </c>
      <c r="O638" s="9" t="s">
        <v>3302</v>
      </c>
      <c r="P638" s="28" t="s">
        <v>4114</v>
      </c>
      <c r="Q638" s="9" t="s">
        <v>3303</v>
      </c>
      <c r="R638" s="9" t="s">
        <v>94</v>
      </c>
      <c r="S638" s="37"/>
      <c r="T638" s="37"/>
      <c r="V638" s="9" t="s">
        <v>3304</v>
      </c>
      <c r="W638" s="42" t="s">
        <v>1383</v>
      </c>
      <c r="X638" s="9" t="s">
        <v>303</v>
      </c>
      <c r="Y638" s="9" t="b">
        <v>0</v>
      </c>
      <c r="Z638" s="9" t="b">
        <v>0</v>
      </c>
      <c r="AA638" s="9" t="b">
        <v>1</v>
      </c>
      <c r="AB638" s="9" t="b">
        <v>0</v>
      </c>
    </row>
    <row r="639" spans="1:28" ht="13.8" thickBot="1" x14ac:dyDescent="0.3">
      <c r="A639" s="9" t="s">
        <v>3305</v>
      </c>
      <c r="B639" s="9" t="s">
        <v>3306</v>
      </c>
      <c r="C639" s="9">
        <v>147</v>
      </c>
      <c r="D639" s="9">
        <v>175</v>
      </c>
      <c r="E639" s="9">
        <v>2020</v>
      </c>
      <c r="F639" s="9">
        <v>1</v>
      </c>
      <c r="G639" s="9" t="s">
        <v>33</v>
      </c>
      <c r="H639" s="37">
        <v>0</v>
      </c>
      <c r="I639" s="9"/>
      <c r="J639" s="12" t="s">
        <v>3307</v>
      </c>
      <c r="O639" s="9" t="s">
        <v>2911</v>
      </c>
      <c r="P639" s="28" t="s">
        <v>4113</v>
      </c>
      <c r="Q639" s="9" t="s">
        <v>3308</v>
      </c>
      <c r="R639" s="9" t="s">
        <v>884</v>
      </c>
      <c r="S639" s="37">
        <f>VLOOKUP(J:J,[1]leaderboard_histograms_fixed_20!$B:$D,2,FALSE)</f>
        <v>1.20723579815931</v>
      </c>
      <c r="T639" s="37">
        <f>VLOOKUP(J:J,[1]leaderboard_histograms_fixed_20!$B:$D,3,FALSE)</f>
        <v>1.1331546023235</v>
      </c>
      <c r="W639" s="43" t="s">
        <v>4208</v>
      </c>
      <c r="X639" s="9" t="s">
        <v>3309</v>
      </c>
      <c r="Y639" s="9" t="b">
        <v>0</v>
      </c>
      <c r="Z639" s="9" t="b">
        <v>0</v>
      </c>
      <c r="AA639" s="9" t="b">
        <v>1</v>
      </c>
      <c r="AB639" s="9" t="b">
        <v>0</v>
      </c>
    </row>
    <row r="640" spans="1:28" ht="13.8" thickBot="1" x14ac:dyDescent="0.3">
      <c r="A640" s="9" t="s">
        <v>3310</v>
      </c>
      <c r="B640" s="9" t="s">
        <v>3311</v>
      </c>
      <c r="C640" s="9">
        <v>128</v>
      </c>
      <c r="D640" s="9">
        <v>3736</v>
      </c>
      <c r="E640" s="9">
        <v>2020</v>
      </c>
      <c r="F640" s="9">
        <v>1</v>
      </c>
      <c r="G640" s="9" t="s">
        <v>33</v>
      </c>
      <c r="H640" s="37">
        <v>0</v>
      </c>
      <c r="I640" s="9"/>
      <c r="J640" s="12" t="s">
        <v>3312</v>
      </c>
      <c r="O640" s="9" t="s">
        <v>492</v>
      </c>
      <c r="P640" s="28" t="s">
        <v>4113</v>
      </c>
      <c r="Q640" s="9" t="s">
        <v>3222</v>
      </c>
      <c r="R640" s="9" t="s">
        <v>1309</v>
      </c>
      <c r="S640" s="37"/>
      <c r="T640" s="37"/>
      <c r="U640" s="9" t="s">
        <v>326</v>
      </c>
      <c r="V640" s="9" t="s">
        <v>3313</v>
      </c>
      <c r="W640" s="42" t="s">
        <v>4217</v>
      </c>
      <c r="X640" s="9" t="s">
        <v>3223</v>
      </c>
      <c r="Y640" s="9" t="b">
        <v>1</v>
      </c>
      <c r="Z640" s="9" t="b">
        <v>0</v>
      </c>
      <c r="AA640" s="9" t="b">
        <v>1</v>
      </c>
      <c r="AB640" s="9" t="b">
        <v>0</v>
      </c>
    </row>
    <row r="641" spans="1:28" ht="13.8" thickBot="1" x14ac:dyDescent="0.3">
      <c r="A641" s="9" t="s">
        <v>3314</v>
      </c>
      <c r="B641" s="9" t="s">
        <v>3315</v>
      </c>
      <c r="C641" s="9">
        <v>12</v>
      </c>
      <c r="D641" s="9">
        <v>13</v>
      </c>
      <c r="E641" s="9">
        <v>2018</v>
      </c>
      <c r="F641" s="9">
        <v>1</v>
      </c>
      <c r="G641" s="9" t="s">
        <v>33</v>
      </c>
      <c r="H641" s="37">
        <v>0</v>
      </c>
      <c r="I641" s="9"/>
      <c r="J641" s="12" t="s">
        <v>3316</v>
      </c>
      <c r="L641" s="12" t="s">
        <v>3317</v>
      </c>
      <c r="O641" s="9" t="s">
        <v>492</v>
      </c>
      <c r="P641" s="28" t="s">
        <v>4114</v>
      </c>
      <c r="Q641" s="9" t="s">
        <v>3318</v>
      </c>
      <c r="R641" s="9" t="s">
        <v>3319</v>
      </c>
      <c r="S641" s="37"/>
      <c r="T641" s="37"/>
      <c r="V641" s="9" t="s">
        <v>3320</v>
      </c>
      <c r="W641" s="42" t="s">
        <v>4148</v>
      </c>
      <c r="X641" s="9" t="s">
        <v>3321</v>
      </c>
      <c r="Y641" s="9" t="b">
        <v>1</v>
      </c>
      <c r="Z641" s="9" t="b">
        <v>0</v>
      </c>
      <c r="AA641" s="9" t="b">
        <v>1</v>
      </c>
      <c r="AB641" s="9" t="b">
        <v>0</v>
      </c>
    </row>
    <row r="642" spans="1:28" ht="13.8" thickBot="1" x14ac:dyDescent="0.3">
      <c r="A642" s="9" t="s">
        <v>3322</v>
      </c>
      <c r="B642" s="9" t="s">
        <v>3323</v>
      </c>
      <c r="C642" s="9">
        <v>50</v>
      </c>
      <c r="D642" s="9">
        <v>103</v>
      </c>
      <c r="E642" s="9">
        <v>2021</v>
      </c>
      <c r="F642" s="9">
        <v>2</v>
      </c>
      <c r="G642" s="9" t="s">
        <v>33</v>
      </c>
      <c r="H642" s="37">
        <v>0</v>
      </c>
      <c r="I642" s="9">
        <v>37</v>
      </c>
      <c r="J642" s="12" t="s">
        <v>3324</v>
      </c>
      <c r="O642" s="9" t="s">
        <v>492</v>
      </c>
      <c r="P642" s="28" t="s">
        <v>4113</v>
      </c>
      <c r="Q642" s="9" t="s">
        <v>3325</v>
      </c>
      <c r="R642" s="9" t="s">
        <v>326</v>
      </c>
      <c r="S642" s="37">
        <f>VLOOKUP(J:J,[1]leaderboard_histograms_fixed_20!$B:$D,2,FALSE)</f>
        <v>1.0801002221418601</v>
      </c>
      <c r="T642" s="37">
        <f>VLOOKUP(J:J,[1]leaderboard_histograms_fixed_20!$B:$D,3,FALSE)</f>
        <v>1.0582057446539199</v>
      </c>
      <c r="W642" s="42" t="s">
        <v>4218</v>
      </c>
      <c r="X642" s="9" t="s">
        <v>1801</v>
      </c>
      <c r="Y642" s="9" t="b">
        <v>1</v>
      </c>
      <c r="Z642" s="9" t="b">
        <v>0</v>
      </c>
      <c r="AA642" s="9" t="b">
        <v>1</v>
      </c>
      <c r="AB642" s="9" t="b">
        <v>1</v>
      </c>
    </row>
    <row r="643" spans="1:28" ht="13.8" thickBot="1" x14ac:dyDescent="0.3">
      <c r="A643" s="9" t="s">
        <v>3326</v>
      </c>
      <c r="B643" s="9" t="s">
        <v>3327</v>
      </c>
      <c r="C643" s="9">
        <v>72</v>
      </c>
      <c r="D643" s="9">
        <v>213</v>
      </c>
      <c r="E643" s="9">
        <v>2020</v>
      </c>
      <c r="F643" s="9">
        <v>1</v>
      </c>
      <c r="G643" s="9" t="s">
        <v>33</v>
      </c>
      <c r="H643" s="37">
        <v>0</v>
      </c>
      <c r="I643" s="9"/>
      <c r="J643" s="12" t="s">
        <v>3328</v>
      </c>
      <c r="L643" s="12" t="s">
        <v>3329</v>
      </c>
      <c r="O643" s="9" t="s">
        <v>492</v>
      </c>
      <c r="P643" s="28" t="s">
        <v>4113</v>
      </c>
      <c r="Q643" s="9" t="s">
        <v>3330</v>
      </c>
      <c r="R643" s="9" t="s">
        <v>3331</v>
      </c>
      <c r="S643" s="37">
        <f>VLOOKUP(J:J,[1]leaderboard_histograms_fixed_20!$B:$D,2,FALSE)</f>
        <v>1.0355185384201999</v>
      </c>
      <c r="T643" s="37">
        <f>VLOOKUP(J:J,[1]leaderboard_histograms_fixed_20!$B:$D,3,FALSE)</f>
        <v>1.0317033852767299</v>
      </c>
      <c r="W643" s="42" t="s">
        <v>2069</v>
      </c>
      <c r="X643" s="9" t="s">
        <v>3332</v>
      </c>
      <c r="Y643" s="9" t="b">
        <v>0</v>
      </c>
      <c r="Z643" s="9" t="b">
        <v>1</v>
      </c>
      <c r="AA643" s="9" t="b">
        <v>1</v>
      </c>
      <c r="AB643" s="9" t="b">
        <v>0</v>
      </c>
    </row>
    <row r="644" spans="1:28" ht="13.8" thickBot="1" x14ac:dyDescent="0.3">
      <c r="A644" s="9" t="s">
        <v>3333</v>
      </c>
      <c r="B644" s="9" t="s">
        <v>2064</v>
      </c>
      <c r="C644" s="9">
        <v>35</v>
      </c>
      <c r="D644" s="9">
        <v>416</v>
      </c>
      <c r="E644" s="9">
        <v>2021</v>
      </c>
      <c r="F644" s="9">
        <v>1</v>
      </c>
      <c r="G644" s="9" t="s">
        <v>33</v>
      </c>
      <c r="H644" s="37">
        <v>0</v>
      </c>
      <c r="I644" s="9"/>
      <c r="J644" s="12" t="s">
        <v>3334</v>
      </c>
      <c r="O644" s="9" t="s">
        <v>2066</v>
      </c>
      <c r="P644" s="28" t="s">
        <v>4115</v>
      </c>
      <c r="Q644" s="9" t="s">
        <v>3335</v>
      </c>
      <c r="R644" s="9" t="s">
        <v>3336</v>
      </c>
      <c r="S644" s="37">
        <f>VLOOKUP(J:J,[1]leaderboard_histograms_fixed_20!$B:$D,2,FALSE)</f>
        <v>4.2005102040816302</v>
      </c>
      <c r="T644" s="37">
        <f>VLOOKUP(J:J,[1]leaderboard_histograms_fixed_20!$B:$D,3,FALSE)</f>
        <v>4.5357142857142803</v>
      </c>
      <c r="W644" s="42" t="s">
        <v>139</v>
      </c>
      <c r="X644" s="9" t="s">
        <v>2085</v>
      </c>
      <c r="Y644" s="9" t="b">
        <v>0</v>
      </c>
      <c r="Z644" s="9" t="b">
        <v>0</v>
      </c>
      <c r="AA644" s="9" t="b">
        <v>1</v>
      </c>
      <c r="AB644" s="9" t="b">
        <v>0</v>
      </c>
    </row>
    <row r="645" spans="1:28" ht="13.8" thickBot="1" x14ac:dyDescent="0.3">
      <c r="A645" s="9" t="s">
        <v>3337</v>
      </c>
      <c r="B645" s="9" t="s">
        <v>3338</v>
      </c>
      <c r="C645" s="9">
        <v>57</v>
      </c>
      <c r="D645" s="9">
        <v>99</v>
      </c>
      <c r="E645" s="9">
        <v>2019</v>
      </c>
      <c r="F645" s="9">
        <v>4</v>
      </c>
      <c r="G645" s="9" t="s">
        <v>33</v>
      </c>
      <c r="H645" s="37">
        <v>0</v>
      </c>
      <c r="I645" s="9">
        <v>198</v>
      </c>
      <c r="J645" s="12" t="s">
        <v>3339</v>
      </c>
      <c r="O645" s="9" t="s">
        <v>158</v>
      </c>
      <c r="P645" s="9" t="s">
        <v>36</v>
      </c>
      <c r="Q645" s="9" t="s">
        <v>3340</v>
      </c>
      <c r="R645" s="9" t="s">
        <v>2803</v>
      </c>
      <c r="S645" s="37"/>
      <c r="T645" s="37"/>
      <c r="W645" s="42" t="s">
        <v>4145</v>
      </c>
      <c r="X645" s="9" t="s">
        <v>303</v>
      </c>
      <c r="Y645" s="9" t="b">
        <v>0</v>
      </c>
      <c r="Z645" s="9" t="b">
        <v>1</v>
      </c>
      <c r="AA645" s="9" t="b">
        <v>1</v>
      </c>
      <c r="AB645" s="9" t="b">
        <v>0</v>
      </c>
    </row>
    <row r="646" spans="1:28" ht="13.8" thickBot="1" x14ac:dyDescent="0.3">
      <c r="A646" s="9" t="s">
        <v>3341</v>
      </c>
      <c r="B646" s="9" t="s">
        <v>3342</v>
      </c>
      <c r="C646" s="9">
        <v>78</v>
      </c>
      <c r="D646" s="9">
        <v>720</v>
      </c>
      <c r="E646" s="9">
        <v>2020</v>
      </c>
      <c r="F646" s="9">
        <v>2</v>
      </c>
      <c r="G646" s="9" t="s">
        <v>33</v>
      </c>
      <c r="H646" s="37">
        <v>0</v>
      </c>
      <c r="I646" s="9"/>
      <c r="J646" s="12" t="s">
        <v>3343</v>
      </c>
      <c r="O646" s="9" t="s">
        <v>158</v>
      </c>
      <c r="P646" s="9" t="s">
        <v>36</v>
      </c>
      <c r="Q646" s="9" t="s">
        <v>3344</v>
      </c>
      <c r="R646" s="9" t="s">
        <v>225</v>
      </c>
      <c r="S646" s="37">
        <f>VLOOKUP(J:J,[1]leaderboard_histograms_fixed_20!$B:$D,2,FALSE)</f>
        <v>1.13950876837474</v>
      </c>
      <c r="T646" s="37">
        <f>VLOOKUP(J:J,[1]leaderboard_histograms_fixed_20!$B:$D,3,FALSE)</f>
        <v>1.1033355134074501</v>
      </c>
      <c r="W646" s="42" t="s">
        <v>4219</v>
      </c>
      <c r="X646" s="9" t="s">
        <v>3198</v>
      </c>
      <c r="Y646" s="9" t="b">
        <v>1</v>
      </c>
      <c r="Z646" s="9" t="b">
        <v>0</v>
      </c>
      <c r="AA646" s="9" t="b">
        <v>1</v>
      </c>
      <c r="AB646" s="9" t="b">
        <v>0</v>
      </c>
    </row>
    <row r="647" spans="1:28" ht="13.8" thickBot="1" x14ac:dyDescent="0.3">
      <c r="A647" s="9" t="s">
        <v>3345</v>
      </c>
      <c r="B647" s="9" t="s">
        <v>3346</v>
      </c>
      <c r="C647" s="9">
        <v>44</v>
      </c>
      <c r="D647" s="9">
        <v>376</v>
      </c>
      <c r="E647" s="9">
        <v>2021</v>
      </c>
      <c r="F647" s="9">
        <v>5</v>
      </c>
      <c r="G647" s="9" t="s">
        <v>33</v>
      </c>
      <c r="H647" s="37">
        <v>0</v>
      </c>
      <c r="I647" s="9">
        <v>61</v>
      </c>
      <c r="J647" s="12" t="s">
        <v>3347</v>
      </c>
      <c r="O647" s="9" t="s">
        <v>158</v>
      </c>
      <c r="P647" s="9" t="s">
        <v>36</v>
      </c>
      <c r="Q647" s="9" t="s">
        <v>3348</v>
      </c>
      <c r="R647" s="9" t="s">
        <v>3349</v>
      </c>
      <c r="S647" s="37"/>
      <c r="T647" s="37"/>
      <c r="W647" s="42" t="s">
        <v>4153</v>
      </c>
      <c r="X647" s="9" t="s">
        <v>3350</v>
      </c>
      <c r="Y647" s="9" t="b">
        <v>1</v>
      </c>
      <c r="Z647" s="9" t="b">
        <v>1</v>
      </c>
      <c r="AA647" s="9" t="b">
        <v>1</v>
      </c>
      <c r="AB647" s="9" t="b">
        <v>0</v>
      </c>
    </row>
    <row r="648" spans="1:28" ht="13.8" thickBot="1" x14ac:dyDescent="0.3">
      <c r="A648" s="9" t="s">
        <v>3351</v>
      </c>
      <c r="B648" s="9" t="s">
        <v>3351</v>
      </c>
      <c r="C648" s="9">
        <v>27</v>
      </c>
      <c r="D648" s="9">
        <v>16</v>
      </c>
      <c r="E648" s="9">
        <v>2019</v>
      </c>
      <c r="F648" s="9">
        <v>3</v>
      </c>
      <c r="G648" s="9" t="s">
        <v>33</v>
      </c>
      <c r="H648" s="37">
        <v>0</v>
      </c>
      <c r="I648" s="9">
        <v>44</v>
      </c>
      <c r="J648" s="12" t="s">
        <v>3352</v>
      </c>
      <c r="O648" s="9" t="s">
        <v>2911</v>
      </c>
      <c r="P648" s="28" t="s">
        <v>4113</v>
      </c>
      <c r="Q648" s="9" t="s">
        <v>3353</v>
      </c>
      <c r="R648" s="9" t="s">
        <v>2585</v>
      </c>
      <c r="S648" s="37"/>
      <c r="T648" s="37"/>
      <c r="W648" s="42" t="s">
        <v>4220</v>
      </c>
      <c r="X648" s="9" t="s">
        <v>1935</v>
      </c>
      <c r="Y648" s="9" t="b">
        <v>0</v>
      </c>
      <c r="Z648" s="9" t="b">
        <v>0</v>
      </c>
      <c r="AA648" s="9" t="b">
        <v>1</v>
      </c>
      <c r="AB648" s="9" t="b">
        <v>0</v>
      </c>
    </row>
    <row r="649" spans="1:28" ht="13.8" thickBot="1" x14ac:dyDescent="0.3">
      <c r="A649" s="9" t="s">
        <v>3354</v>
      </c>
      <c r="B649" s="9" t="s">
        <v>3355</v>
      </c>
      <c r="C649" s="9">
        <v>397</v>
      </c>
      <c r="D649" s="9">
        <v>315</v>
      </c>
      <c r="E649" s="9">
        <v>2017</v>
      </c>
      <c r="F649" s="9">
        <v>3</v>
      </c>
      <c r="G649" s="9" t="s">
        <v>33</v>
      </c>
      <c r="H649" s="37">
        <v>0</v>
      </c>
      <c r="I649" s="9">
        <v>243</v>
      </c>
      <c r="J649" s="12" t="s">
        <v>3356</v>
      </c>
      <c r="O649" s="9" t="s">
        <v>570</v>
      </c>
      <c r="P649" s="9" t="s">
        <v>36</v>
      </c>
      <c r="Q649" s="9" t="s">
        <v>3357</v>
      </c>
      <c r="R649" s="9" t="s">
        <v>94</v>
      </c>
      <c r="S649" s="37">
        <f>VLOOKUP(J:J,[1]leaderboard_histograms_fixed_20!$B:$D,2,FALSE)</f>
        <v>2.1968568388311298</v>
      </c>
      <c r="T649" s="37">
        <f>VLOOKUP(J:J,[1]leaderboard_histograms_fixed_20!$B:$D,3,FALSE)</f>
        <v>2.4775223853041601</v>
      </c>
      <c r="V649" s="9" t="s">
        <v>3358</v>
      </c>
      <c r="W649" s="43" t="s">
        <v>4221</v>
      </c>
      <c r="X649" s="9" t="s">
        <v>2977</v>
      </c>
      <c r="Y649" s="9" t="b">
        <v>1</v>
      </c>
      <c r="Z649" s="9" t="b">
        <v>0</v>
      </c>
      <c r="AA649" s="9" t="b">
        <v>1</v>
      </c>
      <c r="AB649" s="9" t="b">
        <v>0</v>
      </c>
    </row>
    <row r="650" spans="1:28" ht="13.8" thickBot="1" x14ac:dyDescent="0.3">
      <c r="A650" s="9" t="s">
        <v>3359</v>
      </c>
      <c r="B650" s="9" t="s">
        <v>3360</v>
      </c>
      <c r="C650" s="9">
        <v>17</v>
      </c>
      <c r="D650" s="9">
        <v>170</v>
      </c>
      <c r="E650" s="9">
        <v>2019</v>
      </c>
      <c r="F650" s="9">
        <v>4</v>
      </c>
      <c r="G650" s="9" t="s">
        <v>33</v>
      </c>
      <c r="H650" s="37">
        <v>0</v>
      </c>
      <c r="I650" s="9">
        <v>35</v>
      </c>
      <c r="J650" s="12" t="s">
        <v>3361</v>
      </c>
      <c r="O650" s="9" t="s">
        <v>2681</v>
      </c>
      <c r="P650" s="9" t="s">
        <v>36</v>
      </c>
      <c r="Q650" s="9" t="s">
        <v>3362</v>
      </c>
      <c r="R650" s="9" t="s">
        <v>311</v>
      </c>
      <c r="S650" s="37"/>
      <c r="T650" s="37"/>
      <c r="W650" s="42" t="s">
        <v>4222</v>
      </c>
      <c r="X650" s="9" t="s">
        <v>303</v>
      </c>
      <c r="Y650" s="9" t="b">
        <v>0</v>
      </c>
      <c r="Z650" s="9" t="b">
        <v>1</v>
      </c>
      <c r="AA650" s="9" t="b">
        <v>1</v>
      </c>
      <c r="AB650" s="9" t="b">
        <v>0</v>
      </c>
    </row>
    <row r="651" spans="1:28" ht="13.8" thickBot="1" x14ac:dyDescent="0.3">
      <c r="A651" s="9" t="s">
        <v>3363</v>
      </c>
      <c r="B651" s="9" t="s">
        <v>3364</v>
      </c>
      <c r="C651" s="9">
        <v>49</v>
      </c>
      <c r="D651" s="9">
        <v>132</v>
      </c>
      <c r="E651" s="9">
        <v>2021</v>
      </c>
      <c r="F651" s="9">
        <v>2</v>
      </c>
      <c r="G651" s="9" t="s">
        <v>33</v>
      </c>
      <c r="H651" s="37">
        <v>0</v>
      </c>
      <c r="I651" s="9">
        <v>105</v>
      </c>
      <c r="J651" s="12" t="s">
        <v>3365</v>
      </c>
      <c r="L651" s="9" t="s">
        <v>3366</v>
      </c>
      <c r="O651" s="9" t="s">
        <v>492</v>
      </c>
      <c r="P651" s="28" t="s">
        <v>4113</v>
      </c>
      <c r="Q651" s="9" t="s">
        <v>3367</v>
      </c>
      <c r="R651" s="9" t="s">
        <v>3368</v>
      </c>
      <c r="S651" s="37">
        <f>VLOOKUP(J:J,[1]leaderboard_histograms_fixed_20!$B:$D,2,FALSE)</f>
        <v>1.54437869822485</v>
      </c>
      <c r="T651" s="37">
        <f>VLOOKUP(J:J,[1]leaderboard_histograms_fixed_20!$B:$D,3,FALSE)</f>
        <v>1.3743589743589699</v>
      </c>
      <c r="W651" s="42" t="s">
        <v>4223</v>
      </c>
      <c r="X651" s="9" t="s">
        <v>3369</v>
      </c>
      <c r="Y651" s="9" t="b">
        <v>0</v>
      </c>
      <c r="Z651" s="9" t="b">
        <v>0</v>
      </c>
      <c r="AA651" s="9" t="b">
        <v>1</v>
      </c>
      <c r="AB651" s="9" t="b">
        <v>0</v>
      </c>
    </row>
    <row r="652" spans="1:28" ht="13.8" thickBot="1" x14ac:dyDescent="0.3">
      <c r="A652" s="9" t="s">
        <v>3370</v>
      </c>
      <c r="B652" s="9" t="s">
        <v>3371</v>
      </c>
      <c r="C652" s="9">
        <v>28</v>
      </c>
      <c r="D652" s="9">
        <v>129</v>
      </c>
      <c r="E652" s="9">
        <v>2018</v>
      </c>
      <c r="F652" s="9">
        <v>4</v>
      </c>
      <c r="G652" s="9" t="s">
        <v>33</v>
      </c>
      <c r="H652" s="37">
        <v>0</v>
      </c>
      <c r="I652" s="9"/>
      <c r="J652" s="12" t="s">
        <v>3372</v>
      </c>
      <c r="K652" s="12" t="s">
        <v>3373</v>
      </c>
      <c r="P652" s="28" t="s">
        <v>4114</v>
      </c>
      <c r="Q652" s="9" t="s">
        <v>3374</v>
      </c>
      <c r="R652" s="9" t="s">
        <v>3375</v>
      </c>
      <c r="S652" s="37">
        <f>VLOOKUP(J:J,[1]leaderboard_histograms_fixed_20!$B:$D,2,FALSE)</f>
        <v>1.0969585803864601</v>
      </c>
      <c r="T652" s="37">
        <f>VLOOKUP(J:J,[1]leaderboard_histograms_fixed_20!$B:$D,3,FALSE)</f>
        <v>1.0770648349807299</v>
      </c>
      <c r="W652" s="42" t="s">
        <v>4224</v>
      </c>
      <c r="X652" s="9" t="s">
        <v>3376</v>
      </c>
      <c r="Y652" s="9" t="b">
        <v>1</v>
      </c>
      <c r="Z652" s="9" t="b">
        <v>1</v>
      </c>
      <c r="AA652" s="9" t="b">
        <v>1</v>
      </c>
      <c r="AB652" s="9" t="b">
        <v>0</v>
      </c>
    </row>
    <row r="653" spans="1:28" ht="13.8" thickBot="1" x14ac:dyDescent="0.3">
      <c r="A653" s="9" t="s">
        <v>3377</v>
      </c>
      <c r="B653" s="9" t="s">
        <v>3378</v>
      </c>
      <c r="C653" s="9">
        <v>211</v>
      </c>
      <c r="D653" s="9">
        <v>538</v>
      </c>
      <c r="E653" s="9">
        <v>2017</v>
      </c>
      <c r="F653" s="9">
        <v>3</v>
      </c>
      <c r="G653" s="9" t="s">
        <v>33</v>
      </c>
      <c r="H653" s="37">
        <v>0</v>
      </c>
      <c r="I653" s="9">
        <v>243</v>
      </c>
      <c r="J653" s="12" t="s">
        <v>3379</v>
      </c>
      <c r="L653" s="12" t="s">
        <v>3380</v>
      </c>
      <c r="O653" s="9" t="s">
        <v>3381</v>
      </c>
      <c r="P653" s="9" t="s">
        <v>36</v>
      </c>
      <c r="Q653" s="9" t="s">
        <v>3382</v>
      </c>
      <c r="R653" s="9" t="s">
        <v>1415</v>
      </c>
      <c r="S653" s="37">
        <f>VLOOKUP(J:J,[1]leaderboard_histograms_fixed_20!$B:$D,2,FALSE)</f>
        <v>1.3902439024390201</v>
      </c>
      <c r="T653" s="37">
        <f>VLOOKUP(J:J,[1]leaderboard_histograms_fixed_20!$B:$D,3,FALSE)</f>
        <v>1.1287128712871199</v>
      </c>
      <c r="W653" s="42" t="s">
        <v>4143</v>
      </c>
      <c r="X653" s="9" t="s">
        <v>303</v>
      </c>
      <c r="Y653" s="9" t="b">
        <v>0</v>
      </c>
      <c r="Z653" s="9" t="b">
        <v>1</v>
      </c>
      <c r="AA653" s="9" t="b">
        <v>1</v>
      </c>
      <c r="AB653" s="9" t="b">
        <v>0</v>
      </c>
    </row>
    <row r="654" spans="1:28" ht="13.8" thickBot="1" x14ac:dyDescent="0.3">
      <c r="A654" s="9" t="s">
        <v>2557</v>
      </c>
      <c r="B654" s="9" t="s">
        <v>2558</v>
      </c>
      <c r="C654" s="9">
        <v>73</v>
      </c>
      <c r="D654" s="9">
        <v>530</v>
      </c>
      <c r="E654" s="9">
        <v>2018</v>
      </c>
      <c r="F654" s="9">
        <v>1</v>
      </c>
      <c r="G654" s="9" t="s">
        <v>33</v>
      </c>
      <c r="H654" s="37">
        <v>0</v>
      </c>
      <c r="I654" s="9"/>
      <c r="J654" s="12" t="s">
        <v>3383</v>
      </c>
      <c r="O654" s="9" t="s">
        <v>59</v>
      </c>
      <c r="P654" s="9" t="s">
        <v>36</v>
      </c>
      <c r="Q654" s="9" t="s">
        <v>3384</v>
      </c>
      <c r="R654" s="9" t="s">
        <v>311</v>
      </c>
      <c r="S654" s="37">
        <f>VLOOKUP(J:J,[1]leaderboard_histograms_fixed_20!$B:$D,2,FALSE)</f>
        <v>1.4249336870026501</v>
      </c>
      <c r="T654" s="37">
        <f>VLOOKUP(J:J,[1]leaderboard_histograms_fixed_20!$B:$D,3,FALSE)</f>
        <v>1.1617647058823499</v>
      </c>
      <c r="W654" s="42" t="s">
        <v>4144</v>
      </c>
      <c r="X654" s="9" t="s">
        <v>282</v>
      </c>
      <c r="Y654" s="9" t="b">
        <v>0</v>
      </c>
      <c r="Z654" s="9" t="b">
        <v>0</v>
      </c>
      <c r="AA654" s="9" t="b">
        <v>1</v>
      </c>
      <c r="AB654" s="9" t="b">
        <v>0</v>
      </c>
    </row>
    <row r="655" spans="1:28" ht="13.8" thickBot="1" x14ac:dyDescent="0.3">
      <c r="A655" s="9" t="s">
        <v>3385</v>
      </c>
      <c r="B655" s="9" t="s">
        <v>2572</v>
      </c>
      <c r="C655" s="9">
        <v>101</v>
      </c>
      <c r="D655" s="9">
        <v>352</v>
      </c>
      <c r="E655" s="9">
        <v>2021</v>
      </c>
      <c r="F655" s="9">
        <v>2</v>
      </c>
      <c r="G655" s="9" t="s">
        <v>33</v>
      </c>
      <c r="H655" s="37">
        <v>0</v>
      </c>
      <c r="I655" s="9">
        <v>33</v>
      </c>
      <c r="J655" s="12" t="s">
        <v>3386</v>
      </c>
      <c r="O655" s="9" t="s">
        <v>2066</v>
      </c>
      <c r="P655" s="28" t="s">
        <v>4115</v>
      </c>
      <c r="Q655" s="9" t="s">
        <v>3144</v>
      </c>
      <c r="R655" s="9" t="s">
        <v>311</v>
      </c>
      <c r="S655" s="37">
        <f>VLOOKUP(J:J,[1]leaderboard_histograms_fixed_20!$B:$D,2,FALSE)</f>
        <v>2.4955586047519298</v>
      </c>
      <c r="T655" s="37">
        <f>VLOOKUP(J:J,[1]leaderboard_histograms_fixed_20!$B:$D,3,FALSE)</f>
        <v>2.0903083700440499</v>
      </c>
      <c r="W655" s="42" t="s">
        <v>1429</v>
      </c>
      <c r="X655" s="9" t="s">
        <v>2576</v>
      </c>
      <c r="Y655" s="9" t="b">
        <v>1</v>
      </c>
      <c r="Z655" s="9" t="b">
        <v>0</v>
      </c>
      <c r="AA655" s="9" t="b">
        <v>1</v>
      </c>
      <c r="AB655" s="9" t="b">
        <v>0</v>
      </c>
    </row>
    <row r="656" spans="1:28" ht="13.8" thickBot="1" x14ac:dyDescent="0.3">
      <c r="A656" s="9" t="s">
        <v>3387</v>
      </c>
      <c r="B656" s="9" t="s">
        <v>3388</v>
      </c>
      <c r="C656" s="9">
        <v>223</v>
      </c>
      <c r="D656" s="9">
        <v>129</v>
      </c>
      <c r="E656" s="9">
        <v>2017</v>
      </c>
      <c r="F656" s="9">
        <v>3</v>
      </c>
      <c r="G656" s="9" t="s">
        <v>33</v>
      </c>
      <c r="H656" s="37">
        <v>0</v>
      </c>
      <c r="I656" s="9">
        <v>244</v>
      </c>
      <c r="J656" s="12" t="s">
        <v>3389</v>
      </c>
      <c r="O656" s="9" t="s">
        <v>158</v>
      </c>
      <c r="P656" s="9" t="s">
        <v>36</v>
      </c>
      <c r="Q656" s="9" t="s">
        <v>3390</v>
      </c>
      <c r="R656" s="9" t="s">
        <v>311</v>
      </c>
      <c r="S656" s="37">
        <f>VLOOKUP(J:J,[1]leaderboard_histograms_fixed_20!$B:$D,2,FALSE)</f>
        <v>1.1595006934812699</v>
      </c>
      <c r="T656" s="37">
        <f>VLOOKUP(J:J,[1]leaderboard_histograms_fixed_20!$B:$D,3,FALSE)</f>
        <v>1.10144927536231</v>
      </c>
      <c r="W656" s="43" t="s">
        <v>4225</v>
      </c>
      <c r="X656" s="9" t="s">
        <v>303</v>
      </c>
      <c r="Y656" s="9" t="b">
        <v>0</v>
      </c>
      <c r="Z656" s="9" t="b">
        <v>0</v>
      </c>
      <c r="AA656" s="9" t="b">
        <v>1</v>
      </c>
      <c r="AB656" s="9" t="b">
        <v>0</v>
      </c>
    </row>
    <row r="657" spans="1:28" ht="13.8" thickBot="1" x14ac:dyDescent="0.3">
      <c r="A657" s="9" t="s">
        <v>3391</v>
      </c>
      <c r="B657" s="9" t="s">
        <v>3392</v>
      </c>
      <c r="C657" s="9">
        <v>57</v>
      </c>
      <c r="D657" s="9">
        <v>13</v>
      </c>
      <c r="E657" s="9">
        <v>2017</v>
      </c>
      <c r="F657" s="9">
        <v>3</v>
      </c>
      <c r="G657" s="9" t="s">
        <v>33</v>
      </c>
      <c r="H657" s="37">
        <v>0</v>
      </c>
      <c r="I657" s="9">
        <v>169</v>
      </c>
      <c r="J657" s="12" t="s">
        <v>3393</v>
      </c>
      <c r="O657" s="9" t="s">
        <v>158</v>
      </c>
      <c r="P657" s="9" t="s">
        <v>36</v>
      </c>
      <c r="Q657" s="9" t="s">
        <v>3394</v>
      </c>
      <c r="R657" s="9" t="s">
        <v>326</v>
      </c>
      <c r="S657" s="37"/>
      <c r="T657" s="37"/>
      <c r="W657" s="42" t="s">
        <v>4159</v>
      </c>
      <c r="X657" s="9" t="s">
        <v>2977</v>
      </c>
      <c r="Y657" s="9" t="b">
        <v>1</v>
      </c>
      <c r="Z657" s="9" t="b">
        <v>1</v>
      </c>
      <c r="AA657" s="9" t="b">
        <v>1</v>
      </c>
      <c r="AB657" s="9" t="b">
        <v>0</v>
      </c>
    </row>
    <row r="658" spans="1:28" ht="13.8" thickBot="1" x14ac:dyDescent="0.3">
      <c r="A658" s="9" t="s">
        <v>3395</v>
      </c>
      <c r="B658" s="9" t="s">
        <v>3396</v>
      </c>
      <c r="C658" s="9">
        <v>75</v>
      </c>
      <c r="D658" s="9">
        <v>292</v>
      </c>
      <c r="E658" s="9">
        <v>2021</v>
      </c>
      <c r="F658" s="9">
        <v>1</v>
      </c>
      <c r="G658" s="9" t="s">
        <v>33</v>
      </c>
      <c r="H658" s="37">
        <v>0</v>
      </c>
      <c r="I658" s="9"/>
      <c r="J658" s="12" t="s">
        <v>3397</v>
      </c>
      <c r="O658" s="9" t="s">
        <v>158</v>
      </c>
      <c r="P658" s="9" t="s">
        <v>36</v>
      </c>
      <c r="Q658" s="9" t="s">
        <v>3398</v>
      </c>
      <c r="R658" s="9" t="s">
        <v>3399</v>
      </c>
      <c r="S658" s="37">
        <f>VLOOKUP(J:J,[1]leaderboard_histograms_fixed_20!$B:$D,2,FALSE)</f>
        <v>1.02018454440599</v>
      </c>
      <c r="T658" s="37">
        <f>VLOOKUP(J:J,[1]leaderboard_histograms_fixed_20!$B:$D,3,FALSE)</f>
        <v>1.01162790697674</v>
      </c>
      <c r="W658" s="42" t="s">
        <v>122</v>
      </c>
      <c r="X658" s="9" t="s">
        <v>2446</v>
      </c>
      <c r="Y658" s="9" t="b">
        <v>1</v>
      </c>
      <c r="Z658" s="9" t="b">
        <v>0</v>
      </c>
      <c r="AA658" s="9" t="b">
        <v>1</v>
      </c>
      <c r="AB658" s="9" t="b">
        <v>0</v>
      </c>
    </row>
    <row r="659" spans="1:28" ht="13.8" thickBot="1" x14ac:dyDescent="0.3">
      <c r="A659" s="9" t="s">
        <v>3400</v>
      </c>
      <c r="B659" s="9" t="s">
        <v>3401</v>
      </c>
      <c r="C659" s="9">
        <v>20</v>
      </c>
      <c r="D659" s="9">
        <v>51</v>
      </c>
      <c r="E659" s="9">
        <v>2021</v>
      </c>
      <c r="F659" s="9">
        <v>2</v>
      </c>
      <c r="G659" s="9" t="s">
        <v>33</v>
      </c>
      <c r="H659" s="37">
        <v>0</v>
      </c>
      <c r="I659" s="9"/>
      <c r="J659" s="12" t="s">
        <v>3402</v>
      </c>
      <c r="O659" s="9" t="s">
        <v>2911</v>
      </c>
      <c r="P659" s="28" t="s">
        <v>4113</v>
      </c>
      <c r="Q659" s="9" t="s">
        <v>3403</v>
      </c>
      <c r="R659" s="9" t="s">
        <v>1309</v>
      </c>
      <c r="S659" s="37"/>
      <c r="T659" s="37"/>
      <c r="W659" s="42" t="s">
        <v>4226</v>
      </c>
      <c r="X659" s="9" t="s">
        <v>3404</v>
      </c>
      <c r="Y659" s="9" t="b">
        <v>1</v>
      </c>
      <c r="Z659" s="9" t="b">
        <v>0</v>
      </c>
      <c r="AA659" s="9" t="b">
        <v>1</v>
      </c>
      <c r="AB659" s="9" t="b">
        <v>0</v>
      </c>
    </row>
    <row r="660" spans="1:28" ht="13.8" thickBot="1" x14ac:dyDescent="0.3">
      <c r="A660" s="9" t="s">
        <v>3405</v>
      </c>
      <c r="B660" s="9" t="s">
        <v>3406</v>
      </c>
      <c r="C660" s="9">
        <v>237</v>
      </c>
      <c r="D660" s="9">
        <v>1238</v>
      </c>
      <c r="E660" s="9">
        <v>2021</v>
      </c>
      <c r="F660" s="9">
        <v>3</v>
      </c>
      <c r="G660" s="9" t="s">
        <v>33</v>
      </c>
      <c r="H660" s="37">
        <v>0</v>
      </c>
      <c r="I660" s="9">
        <v>182</v>
      </c>
      <c r="J660" s="12" t="s">
        <v>3407</v>
      </c>
      <c r="O660" s="9" t="s">
        <v>2681</v>
      </c>
      <c r="P660" s="9" t="s">
        <v>36</v>
      </c>
      <c r="Q660" s="9" t="s">
        <v>3408</v>
      </c>
      <c r="R660" s="9" t="s">
        <v>3409</v>
      </c>
      <c r="S660" s="37"/>
      <c r="T660" s="37"/>
      <c r="W660" s="42" t="s">
        <v>4227</v>
      </c>
      <c r="X660" s="9" t="s">
        <v>3410</v>
      </c>
      <c r="Y660" s="9" t="b">
        <v>0</v>
      </c>
      <c r="Z660" s="9" t="b">
        <v>0</v>
      </c>
      <c r="AA660" s="9" t="b">
        <v>1</v>
      </c>
      <c r="AB660" s="9" t="b">
        <v>0</v>
      </c>
    </row>
    <row r="661" spans="1:28" ht="13.8" thickBot="1" x14ac:dyDescent="0.3">
      <c r="A661" s="9" t="s">
        <v>3411</v>
      </c>
      <c r="B661" s="9" t="s">
        <v>3412</v>
      </c>
      <c r="C661" s="9">
        <v>217</v>
      </c>
      <c r="D661" s="9">
        <v>1380</v>
      </c>
      <c r="E661" s="9">
        <v>2020</v>
      </c>
      <c r="F661" s="9">
        <v>2</v>
      </c>
      <c r="G661" s="9" t="s">
        <v>33</v>
      </c>
      <c r="H661" s="37">
        <v>0</v>
      </c>
      <c r="I661" s="9">
        <v>86</v>
      </c>
      <c r="J661" s="12" t="s">
        <v>3413</v>
      </c>
      <c r="O661" s="9" t="s">
        <v>492</v>
      </c>
      <c r="P661" s="28" t="s">
        <v>4113</v>
      </c>
      <c r="Q661" s="9" t="s">
        <v>3414</v>
      </c>
      <c r="R661" s="9" t="s">
        <v>366</v>
      </c>
      <c r="S661" s="37">
        <f>VLOOKUP(J:J,[1]leaderboard_histograms_fixed_20!$B:$D,2,FALSE)</f>
        <v>2.12487092012997</v>
      </c>
      <c r="T661" s="37">
        <f>VLOOKUP(J:J,[1]leaderboard_histograms_fixed_20!$B:$D,3,FALSE)</f>
        <v>1.26481567895473</v>
      </c>
      <c r="W661" s="42" t="s">
        <v>4228</v>
      </c>
      <c r="X661" s="9" t="s">
        <v>3415</v>
      </c>
      <c r="Y661" s="9" t="b">
        <v>1</v>
      </c>
      <c r="Z661" s="9" t="b">
        <v>0</v>
      </c>
      <c r="AA661" s="9" t="b">
        <v>1</v>
      </c>
      <c r="AB661" s="9" t="b">
        <v>0</v>
      </c>
    </row>
    <row r="662" spans="1:28" ht="13.8" thickBot="1" x14ac:dyDescent="0.3">
      <c r="A662" s="9" t="s">
        <v>3416</v>
      </c>
      <c r="B662" s="9" t="s">
        <v>3417</v>
      </c>
      <c r="C662" s="9">
        <v>40</v>
      </c>
      <c r="D662" s="9">
        <v>433</v>
      </c>
      <c r="E662" s="9">
        <v>2021</v>
      </c>
      <c r="F662" s="9">
        <v>2</v>
      </c>
      <c r="G662" s="9" t="s">
        <v>33</v>
      </c>
      <c r="H662" s="37">
        <v>0</v>
      </c>
      <c r="I662" s="9">
        <v>32</v>
      </c>
      <c r="J662" s="12" t="s">
        <v>3418</v>
      </c>
      <c r="O662" s="9" t="s">
        <v>158</v>
      </c>
      <c r="P662" s="9" t="s">
        <v>36</v>
      </c>
      <c r="Q662" s="9" t="s">
        <v>3419</v>
      </c>
      <c r="R662" s="9" t="s">
        <v>517</v>
      </c>
      <c r="S662" s="37">
        <f>VLOOKUP(J:J,[1]leaderboard_histograms_fixed_20!$B:$D,2,FALSE)</f>
        <v>1.0330742215888999</v>
      </c>
      <c r="T662" s="37">
        <f>VLOOKUP(J:J,[1]leaderboard_histograms_fixed_20!$B:$D,3,FALSE)</f>
        <v>1.03259447127911</v>
      </c>
      <c r="W662" s="42" t="s">
        <v>1429</v>
      </c>
      <c r="X662" s="9" t="s">
        <v>3420</v>
      </c>
      <c r="Y662" s="9" t="b">
        <v>0</v>
      </c>
      <c r="Z662" s="9" t="b">
        <v>0</v>
      </c>
      <c r="AA662" s="9" t="b">
        <v>1</v>
      </c>
      <c r="AB662" s="9" t="b">
        <v>0</v>
      </c>
    </row>
    <row r="663" spans="1:28" ht="13.8" thickBot="1" x14ac:dyDescent="0.3">
      <c r="A663" s="9" t="s">
        <v>3421</v>
      </c>
      <c r="B663" s="9" t="s">
        <v>3422</v>
      </c>
      <c r="C663" s="9">
        <v>286</v>
      </c>
      <c r="D663" s="9">
        <v>327</v>
      </c>
      <c r="E663" s="9">
        <v>2017</v>
      </c>
      <c r="F663" s="9">
        <v>3</v>
      </c>
      <c r="G663" s="9" t="s">
        <v>33</v>
      </c>
      <c r="H663" s="37">
        <v>0</v>
      </c>
      <c r="I663" s="9">
        <v>169</v>
      </c>
      <c r="J663" s="12" t="s">
        <v>3423</v>
      </c>
      <c r="O663" s="9" t="s">
        <v>158</v>
      </c>
      <c r="P663" s="9" t="s">
        <v>36</v>
      </c>
      <c r="Q663" s="9" t="s">
        <v>3424</v>
      </c>
      <c r="R663" s="9" t="s">
        <v>3271</v>
      </c>
      <c r="S663" s="37">
        <f>VLOOKUP(J:J,[1]leaderboard_histograms_fixed_20!$B:$D,2,FALSE)</f>
        <v>1.2275479681914301</v>
      </c>
      <c r="T663" s="37">
        <f>VLOOKUP(J:J,[1]leaderboard_histograms_fixed_20!$B:$D,3,FALSE)</f>
        <v>1.1663662830999499</v>
      </c>
      <c r="W663" s="42" t="s">
        <v>4229</v>
      </c>
      <c r="X663" s="9" t="s">
        <v>282</v>
      </c>
      <c r="Y663" s="9" t="b">
        <v>0</v>
      </c>
      <c r="Z663" s="9" t="b">
        <v>0</v>
      </c>
      <c r="AA663" s="9" t="b">
        <v>1</v>
      </c>
      <c r="AB663" s="9" t="b">
        <v>0</v>
      </c>
    </row>
    <row r="664" spans="1:28" ht="13.8" thickBot="1" x14ac:dyDescent="0.3">
      <c r="A664" s="9" t="s">
        <v>3425</v>
      </c>
      <c r="B664" s="9" t="s">
        <v>2896</v>
      </c>
      <c r="C664" s="9">
        <v>46</v>
      </c>
      <c r="D664" s="9">
        <v>696</v>
      </c>
      <c r="E664" s="9">
        <v>2019</v>
      </c>
      <c r="F664" s="9">
        <v>1</v>
      </c>
      <c r="G664" s="9" t="s">
        <v>33</v>
      </c>
      <c r="H664" s="37">
        <v>0</v>
      </c>
      <c r="I664" s="9"/>
      <c r="J664" s="12" t="s">
        <v>3426</v>
      </c>
      <c r="O664" s="9" t="s">
        <v>335</v>
      </c>
      <c r="P664" s="28" t="s">
        <v>4113</v>
      </c>
      <c r="Q664" s="9" t="s">
        <v>2898</v>
      </c>
      <c r="S664" s="37">
        <f>VLOOKUP(J:J,[1]leaderboard_histograms_fixed_20!$B:$D,2,FALSE)</f>
        <v>1.2554418604651101</v>
      </c>
      <c r="T664" s="37">
        <f>VLOOKUP(J:J,[1]leaderboard_histograms_fixed_20!$B:$D,3,FALSE)</f>
        <v>1.1314553990610301</v>
      </c>
      <c r="W664" s="42" t="s">
        <v>4230</v>
      </c>
      <c r="X664" s="9" t="s">
        <v>3427</v>
      </c>
      <c r="Y664" s="9" t="b">
        <v>1</v>
      </c>
      <c r="Z664" s="9" t="b">
        <v>0</v>
      </c>
      <c r="AA664" s="9" t="b">
        <v>1</v>
      </c>
      <c r="AB664" s="9" t="b">
        <v>0</v>
      </c>
    </row>
    <row r="665" spans="1:28" ht="13.8" thickBot="1" x14ac:dyDescent="0.3">
      <c r="A665" s="9" t="s">
        <v>3428</v>
      </c>
      <c r="B665" s="9" t="s">
        <v>3429</v>
      </c>
      <c r="C665" s="9">
        <v>9</v>
      </c>
      <c r="D665" s="9">
        <v>142</v>
      </c>
      <c r="E665" s="9">
        <v>2021</v>
      </c>
      <c r="F665" s="9">
        <v>1</v>
      </c>
      <c r="G665" s="9" t="s">
        <v>33</v>
      </c>
      <c r="H665" s="37">
        <v>0</v>
      </c>
      <c r="I665" s="9"/>
      <c r="J665" s="12" t="s">
        <v>3430</v>
      </c>
      <c r="O665" s="9" t="s">
        <v>3431</v>
      </c>
      <c r="P665" s="28" t="s">
        <v>4113</v>
      </c>
      <c r="Q665" s="9" t="s">
        <v>3432</v>
      </c>
      <c r="R665" s="9" t="s">
        <v>2585</v>
      </c>
      <c r="S665" s="37"/>
      <c r="T665" s="37"/>
      <c r="W665" s="43" t="s">
        <v>4231</v>
      </c>
      <c r="X665" s="9" t="s">
        <v>3433</v>
      </c>
      <c r="Y665" s="9" t="b">
        <v>1</v>
      </c>
      <c r="Z665" s="9" t="b">
        <v>0</v>
      </c>
      <c r="AA665" s="9" t="b">
        <v>1</v>
      </c>
      <c r="AB665" s="9" t="b">
        <v>0</v>
      </c>
    </row>
    <row r="666" spans="1:28" ht="13.8" thickBot="1" x14ac:dyDescent="0.3">
      <c r="A666" s="9" t="s">
        <v>3434</v>
      </c>
      <c r="B666" s="9" t="s">
        <v>3435</v>
      </c>
      <c r="C666" s="9">
        <v>197</v>
      </c>
      <c r="D666" s="9">
        <v>9174</v>
      </c>
      <c r="E666" s="9">
        <v>2018</v>
      </c>
      <c r="F666" s="9">
        <v>2</v>
      </c>
      <c r="G666" s="9">
        <v>0</v>
      </c>
      <c r="H666" s="9">
        <v>0</v>
      </c>
      <c r="I666" s="9">
        <v>1</v>
      </c>
      <c r="J666" s="12" t="s">
        <v>3436</v>
      </c>
      <c r="O666" s="9" t="s">
        <v>214</v>
      </c>
      <c r="P666" s="28" t="s">
        <v>4113</v>
      </c>
      <c r="Q666" s="9" t="s">
        <v>3437</v>
      </c>
      <c r="R666" s="9" t="s">
        <v>2585</v>
      </c>
      <c r="S666" s="37"/>
      <c r="T666" s="37"/>
      <c r="W666" s="43"/>
      <c r="X666" s="9" t="s">
        <v>3438</v>
      </c>
      <c r="Y666" s="9" t="b">
        <v>1</v>
      </c>
      <c r="Z666" s="9" t="b">
        <v>0</v>
      </c>
      <c r="AA666" s="9" t="b">
        <v>1</v>
      </c>
      <c r="AB666" s="9" t="b">
        <v>0</v>
      </c>
    </row>
    <row r="667" spans="1:28" ht="13.8" thickBot="1" x14ac:dyDescent="0.3">
      <c r="A667" s="9" t="s">
        <v>3439</v>
      </c>
      <c r="B667" s="9" t="s">
        <v>3440</v>
      </c>
      <c r="C667" s="9">
        <v>36</v>
      </c>
      <c r="D667" s="9">
        <v>61</v>
      </c>
      <c r="E667" s="9">
        <v>2018</v>
      </c>
      <c r="F667" s="9">
        <v>9</v>
      </c>
      <c r="G667" s="9" t="s">
        <v>33</v>
      </c>
      <c r="H667" s="37">
        <v>0</v>
      </c>
      <c r="I667" s="9">
        <v>382</v>
      </c>
      <c r="J667" s="12" t="s">
        <v>3441</v>
      </c>
      <c r="O667" s="9" t="s">
        <v>2639</v>
      </c>
      <c r="P667" s="9" t="s">
        <v>36</v>
      </c>
      <c r="Q667" s="9" t="s">
        <v>3442</v>
      </c>
      <c r="R667" s="9" t="s">
        <v>3443</v>
      </c>
      <c r="S667" s="37"/>
      <c r="T667" s="37"/>
      <c r="W667" s="42" t="s">
        <v>4180</v>
      </c>
      <c r="X667" s="9" t="s">
        <v>2977</v>
      </c>
      <c r="Y667" s="9" t="b">
        <v>1</v>
      </c>
      <c r="Z667" s="9" t="b">
        <v>0</v>
      </c>
      <c r="AA667" s="9" t="b">
        <v>1</v>
      </c>
      <c r="AB667" s="9" t="b">
        <v>0</v>
      </c>
    </row>
    <row r="668" spans="1:28" ht="13.8" thickBot="1" x14ac:dyDescent="0.3">
      <c r="A668" s="9" t="s">
        <v>3444</v>
      </c>
      <c r="B668" s="9" t="s">
        <v>2691</v>
      </c>
      <c r="C668" s="9">
        <v>43</v>
      </c>
      <c r="D668" s="9">
        <v>242</v>
      </c>
      <c r="E668" s="9">
        <v>2015</v>
      </c>
      <c r="F668" s="9">
        <v>2</v>
      </c>
      <c r="G668" s="9" t="s">
        <v>33</v>
      </c>
      <c r="H668" s="37">
        <v>0</v>
      </c>
      <c r="I668" s="9">
        <v>1851</v>
      </c>
      <c r="J668" s="12" t="s">
        <v>3445</v>
      </c>
      <c r="P668" s="9" t="s">
        <v>110</v>
      </c>
      <c r="S668" s="37">
        <f>VLOOKUP(J:J,[1]leaderboard_histograms_fixed_20!$B:$D,2,FALSE)</f>
        <v>0</v>
      </c>
      <c r="T668" s="37">
        <f>VLOOKUP(J:J,[1]leaderboard_histograms_fixed_20!$B:$D,3,FALSE)</f>
        <v>1.15843749999999</v>
      </c>
      <c r="W668" s="42" t="s">
        <v>4232</v>
      </c>
      <c r="AA668" s="9" t="b">
        <v>1</v>
      </c>
      <c r="AB668" s="9" t="b">
        <v>1</v>
      </c>
    </row>
    <row r="669" spans="1:28" ht="13.8" thickBot="1" x14ac:dyDescent="0.3">
      <c r="A669" s="9" t="s">
        <v>3446</v>
      </c>
      <c r="B669" s="9" t="s">
        <v>3447</v>
      </c>
      <c r="C669" s="9">
        <v>135</v>
      </c>
      <c r="D669" s="9">
        <v>585</v>
      </c>
      <c r="E669" s="9">
        <v>2017</v>
      </c>
      <c r="F669" s="9">
        <v>2</v>
      </c>
      <c r="G669" s="9" t="s">
        <v>33</v>
      </c>
      <c r="H669" s="37">
        <v>0</v>
      </c>
      <c r="I669" s="9">
        <v>70</v>
      </c>
      <c r="J669" s="12" t="s">
        <v>3448</v>
      </c>
      <c r="K669" s="11" t="s">
        <v>3449</v>
      </c>
      <c r="L669" s="11" t="s">
        <v>3450</v>
      </c>
      <c r="O669" s="9" t="s">
        <v>492</v>
      </c>
      <c r="P669" s="28" t="s">
        <v>4113</v>
      </c>
      <c r="Q669" s="9" t="s">
        <v>3451</v>
      </c>
      <c r="R669" s="9" t="s">
        <v>60</v>
      </c>
      <c r="S669" s="37">
        <f>VLOOKUP(J:J,[1]leaderboard_histograms_fixed_20!$B:$D,2,FALSE)</f>
        <v>1.7037779101678301</v>
      </c>
      <c r="T669" s="37">
        <f>VLOOKUP(J:J,[1]leaderboard_histograms_fixed_20!$B:$D,3,FALSE)</f>
        <v>1.41610391436556</v>
      </c>
      <c r="W669" s="43" t="s">
        <v>4233</v>
      </c>
      <c r="X669" s="9" t="s">
        <v>3452</v>
      </c>
      <c r="Y669" s="9" t="b">
        <v>0</v>
      </c>
      <c r="Z669" s="9" t="b">
        <v>0</v>
      </c>
      <c r="AA669" s="9" t="b">
        <v>1</v>
      </c>
      <c r="AB669" s="9" t="b">
        <v>0</v>
      </c>
    </row>
    <row r="670" spans="1:28" ht="13.8" thickBot="1" x14ac:dyDescent="0.3">
      <c r="A670" s="9" t="s">
        <v>3453</v>
      </c>
      <c r="B670" s="9" t="s">
        <v>838</v>
      </c>
      <c r="C670" s="9">
        <v>88</v>
      </c>
      <c r="D670" s="9">
        <v>238</v>
      </c>
      <c r="E670" s="9">
        <v>2017</v>
      </c>
      <c r="F670" s="9">
        <v>2</v>
      </c>
      <c r="G670" s="9" t="s">
        <v>33</v>
      </c>
      <c r="H670" s="37">
        <v>0</v>
      </c>
      <c r="I670" s="9">
        <v>81</v>
      </c>
      <c r="J670" s="12" t="s">
        <v>3454</v>
      </c>
      <c r="K670" s="11" t="s">
        <v>722</v>
      </c>
      <c r="O670" s="9" t="s">
        <v>492</v>
      </c>
      <c r="P670" s="28" t="s">
        <v>4113</v>
      </c>
      <c r="Q670" s="9" t="s">
        <v>723</v>
      </c>
      <c r="R670" s="9" t="s">
        <v>3455</v>
      </c>
      <c r="S670" s="37"/>
      <c r="T670" s="37"/>
      <c r="W670" s="42" t="s">
        <v>4234</v>
      </c>
      <c r="X670" s="9" t="s">
        <v>3456</v>
      </c>
      <c r="Y670" s="9" t="b">
        <v>1</v>
      </c>
      <c r="Z670" s="9" t="b">
        <v>0</v>
      </c>
      <c r="AA670" s="9" t="b">
        <v>1</v>
      </c>
      <c r="AB670" s="9" t="b">
        <v>0</v>
      </c>
    </row>
    <row r="671" spans="1:28" ht="13.8" thickBot="1" x14ac:dyDescent="0.3">
      <c r="A671" s="9" t="s">
        <v>3457</v>
      </c>
      <c r="B671" s="9" t="s">
        <v>3458</v>
      </c>
      <c r="C671" s="9">
        <v>151</v>
      </c>
      <c r="D671" s="9">
        <v>49</v>
      </c>
      <c r="E671" s="9">
        <v>2017</v>
      </c>
      <c r="F671" s="9">
        <v>2</v>
      </c>
      <c r="G671" s="9" t="s">
        <v>33</v>
      </c>
      <c r="H671" s="37">
        <v>0</v>
      </c>
      <c r="I671" s="9">
        <v>100</v>
      </c>
      <c r="J671" s="12" t="s">
        <v>3459</v>
      </c>
      <c r="O671" s="9" t="s">
        <v>492</v>
      </c>
      <c r="P671" s="28" t="s">
        <v>4113</v>
      </c>
      <c r="R671" s="9" t="s">
        <v>60</v>
      </c>
      <c r="S671" s="37"/>
      <c r="T671" s="37"/>
      <c r="W671" s="42" t="s">
        <v>2223</v>
      </c>
      <c r="X671" s="9" t="s">
        <v>282</v>
      </c>
      <c r="Y671" s="9" t="b">
        <v>0</v>
      </c>
      <c r="Z671" s="9" t="b">
        <v>0</v>
      </c>
      <c r="AA671" s="9" t="b">
        <v>1</v>
      </c>
      <c r="AB671" s="9" t="b">
        <v>0</v>
      </c>
    </row>
    <row r="672" spans="1:28" ht="13.8" thickBot="1" x14ac:dyDescent="0.3">
      <c r="A672" s="9" t="s">
        <v>2219</v>
      </c>
      <c r="B672" s="9" t="s">
        <v>2220</v>
      </c>
      <c r="C672" s="9">
        <v>9</v>
      </c>
      <c r="D672" s="9">
        <v>37</v>
      </c>
      <c r="E672" s="9">
        <v>2021</v>
      </c>
      <c r="F672" s="9">
        <v>1</v>
      </c>
      <c r="G672" s="9">
        <v>7000</v>
      </c>
      <c r="H672" s="9">
        <v>7000</v>
      </c>
      <c r="I672" s="9">
        <v>127</v>
      </c>
      <c r="J672" s="12" t="s">
        <v>3460</v>
      </c>
      <c r="P672" s="9" t="s">
        <v>688</v>
      </c>
      <c r="Q672" s="9" t="s">
        <v>2222</v>
      </c>
      <c r="R672" s="9" t="s">
        <v>690</v>
      </c>
      <c r="S672" s="37"/>
      <c r="T672" s="37"/>
      <c r="W672" s="42" t="s">
        <v>4235</v>
      </c>
      <c r="X672" s="9" t="s">
        <v>2224</v>
      </c>
      <c r="Y672" s="9" t="b">
        <v>1</v>
      </c>
      <c r="Z672" s="9" t="b">
        <v>0</v>
      </c>
      <c r="AA672" s="9" t="b">
        <v>1</v>
      </c>
      <c r="AB672" s="9" t="b">
        <v>1</v>
      </c>
    </row>
    <row r="673" spans="1:28" ht="13.8" thickBot="1" x14ac:dyDescent="0.3">
      <c r="A673" s="9" t="s">
        <v>3461</v>
      </c>
      <c r="B673" s="9" t="s">
        <v>3462</v>
      </c>
      <c r="C673" s="9">
        <v>89</v>
      </c>
      <c r="D673" s="9">
        <v>883</v>
      </c>
      <c r="E673" s="9">
        <v>2021</v>
      </c>
      <c r="F673" s="9">
        <v>2</v>
      </c>
      <c r="G673" s="9" t="s">
        <v>33</v>
      </c>
      <c r="H673" s="37">
        <v>0</v>
      </c>
      <c r="I673" s="9">
        <v>31</v>
      </c>
      <c r="J673" s="12" t="s">
        <v>3463</v>
      </c>
      <c r="O673" s="9" t="s">
        <v>1291</v>
      </c>
      <c r="P673" s="9" t="s">
        <v>36</v>
      </c>
      <c r="Q673" s="9" t="s">
        <v>3462</v>
      </c>
      <c r="R673" s="9" t="s">
        <v>326</v>
      </c>
      <c r="S673" s="37"/>
      <c r="T673" s="37"/>
      <c r="W673" s="42" t="s">
        <v>4236</v>
      </c>
      <c r="X673" s="9" t="s">
        <v>361</v>
      </c>
      <c r="Y673" s="9" t="b">
        <v>0</v>
      </c>
      <c r="Z673" s="9" t="b">
        <v>0</v>
      </c>
      <c r="AA673" s="9" t="b">
        <v>1</v>
      </c>
      <c r="AB673" s="9" t="b">
        <v>0</v>
      </c>
    </row>
    <row r="674" spans="1:28" ht="13.8" thickBot="1" x14ac:dyDescent="0.3">
      <c r="A674" s="9" t="s">
        <v>3464</v>
      </c>
      <c r="B674" s="9" t="s">
        <v>3465</v>
      </c>
      <c r="C674" s="9">
        <v>35</v>
      </c>
      <c r="D674" s="9">
        <v>13</v>
      </c>
      <c r="E674" s="9">
        <v>2021</v>
      </c>
      <c r="F674" s="9">
        <v>1</v>
      </c>
      <c r="G674" s="9" t="s">
        <v>33</v>
      </c>
      <c r="H674" s="37">
        <v>0</v>
      </c>
      <c r="I674" s="9">
        <v>38</v>
      </c>
      <c r="J674" s="12" t="s">
        <v>3466</v>
      </c>
      <c r="O674" s="9" t="s">
        <v>2066</v>
      </c>
      <c r="P674" s="28" t="s">
        <v>4115</v>
      </c>
      <c r="Q674" s="9" t="s">
        <v>3467</v>
      </c>
      <c r="R674" s="9" t="s">
        <v>3468</v>
      </c>
      <c r="S674" s="37"/>
      <c r="T674" s="37"/>
      <c r="W674" s="42" t="s">
        <v>2069</v>
      </c>
      <c r="X674" s="9" t="s">
        <v>3469</v>
      </c>
      <c r="Y674" s="9" t="b">
        <v>0</v>
      </c>
      <c r="Z674" s="9" t="b">
        <v>0</v>
      </c>
      <c r="AA674" s="9" t="b">
        <v>1</v>
      </c>
      <c r="AB674" s="9" t="b">
        <v>0</v>
      </c>
    </row>
    <row r="675" spans="1:28" ht="13.8" thickBot="1" x14ac:dyDescent="0.3">
      <c r="A675" s="9" t="s">
        <v>2255</v>
      </c>
      <c r="B675" s="9" t="s">
        <v>2256</v>
      </c>
      <c r="C675" s="9">
        <v>14</v>
      </c>
      <c r="D675" s="9">
        <v>38</v>
      </c>
      <c r="E675" s="9">
        <v>2022</v>
      </c>
      <c r="F675" s="9">
        <v>1</v>
      </c>
      <c r="G675" s="9" t="s">
        <v>33</v>
      </c>
      <c r="H675" s="37">
        <v>0</v>
      </c>
      <c r="I675" s="9">
        <v>8</v>
      </c>
      <c r="J675" s="12" t="s">
        <v>3470</v>
      </c>
      <c r="O675" s="9" t="s">
        <v>2066</v>
      </c>
      <c r="P675" s="28" t="s">
        <v>4115</v>
      </c>
      <c r="Q675" s="9" t="s">
        <v>3471</v>
      </c>
      <c r="R675" s="9" t="s">
        <v>311</v>
      </c>
      <c r="S675" s="37"/>
      <c r="T675" s="37"/>
      <c r="W675" s="42" t="s">
        <v>4237</v>
      </c>
      <c r="X675" s="9" t="s">
        <v>2069</v>
      </c>
      <c r="Y675" s="9" t="b">
        <v>0</v>
      </c>
      <c r="Z675" s="9" t="b">
        <v>0</v>
      </c>
      <c r="AA675" s="9" t="b">
        <v>1</v>
      </c>
      <c r="AB675" s="9" t="b">
        <v>0</v>
      </c>
    </row>
    <row r="676" spans="1:28" ht="13.8" thickBot="1" x14ac:dyDescent="0.3">
      <c r="A676" s="9" t="s">
        <v>3472</v>
      </c>
      <c r="C676" s="9">
        <v>43</v>
      </c>
      <c r="D676" s="9">
        <v>67</v>
      </c>
      <c r="E676" s="9">
        <v>2022</v>
      </c>
      <c r="F676" s="9">
        <v>1</v>
      </c>
      <c r="G676" s="9" t="s">
        <v>33</v>
      </c>
      <c r="H676" s="37">
        <v>0</v>
      </c>
      <c r="I676" s="9">
        <v>6</v>
      </c>
      <c r="J676" s="12" t="s">
        <v>3473</v>
      </c>
      <c r="K676" s="12" t="s">
        <v>3474</v>
      </c>
      <c r="O676" s="9" t="s">
        <v>158</v>
      </c>
      <c r="P676" s="9" t="s">
        <v>36</v>
      </c>
      <c r="Q676" s="9" t="s">
        <v>3475</v>
      </c>
      <c r="R676" s="9" t="s">
        <v>311</v>
      </c>
      <c r="S676" s="37"/>
      <c r="T676" s="37"/>
      <c r="W676" s="42" t="s">
        <v>4237</v>
      </c>
      <c r="X676" s="9" t="s">
        <v>789</v>
      </c>
      <c r="Y676" s="9" t="b">
        <v>1</v>
      </c>
      <c r="Z676" s="9" t="b">
        <v>0</v>
      </c>
      <c r="AA676" s="9" t="b">
        <v>1</v>
      </c>
      <c r="AB676" s="9" t="b">
        <v>0</v>
      </c>
    </row>
    <row r="677" spans="1:28" ht="13.8" thickBot="1" x14ac:dyDescent="0.3">
      <c r="A677" s="9" t="s">
        <v>3476</v>
      </c>
      <c r="C677" s="9">
        <v>39</v>
      </c>
      <c r="D677" s="9">
        <v>55</v>
      </c>
      <c r="E677" s="9">
        <v>2022</v>
      </c>
      <c r="F677" s="9">
        <v>1</v>
      </c>
      <c r="G677" s="9" t="s">
        <v>33</v>
      </c>
      <c r="H677" s="37">
        <v>0</v>
      </c>
      <c r="I677" s="9">
        <v>6</v>
      </c>
      <c r="J677" s="12" t="s">
        <v>3477</v>
      </c>
      <c r="O677" s="9" t="s">
        <v>158</v>
      </c>
      <c r="P677" s="9" t="s">
        <v>36</v>
      </c>
      <c r="Q677" s="9" t="s">
        <v>3478</v>
      </c>
      <c r="R677" s="9" t="s">
        <v>326</v>
      </c>
      <c r="S677" s="37"/>
      <c r="T677" s="37"/>
      <c r="W677" s="42" t="s">
        <v>4236</v>
      </c>
      <c r="X677" s="9" t="s">
        <v>789</v>
      </c>
      <c r="Y677" s="9" t="b">
        <v>1</v>
      </c>
      <c r="Z677" s="9" t="b">
        <v>0</v>
      </c>
      <c r="AA677" s="9" t="b">
        <v>1</v>
      </c>
      <c r="AB677" s="9" t="b">
        <v>0</v>
      </c>
    </row>
    <row r="678" spans="1:28" ht="13.8" thickBot="1" x14ac:dyDescent="0.3">
      <c r="A678" s="9" t="s">
        <v>3479</v>
      </c>
      <c r="B678" s="9" t="s">
        <v>3480</v>
      </c>
      <c r="C678" s="9">
        <v>19</v>
      </c>
      <c r="D678" s="9">
        <v>87</v>
      </c>
      <c r="E678" s="9">
        <v>2022</v>
      </c>
      <c r="F678" s="9">
        <v>1</v>
      </c>
      <c r="G678" s="9" t="s">
        <v>33</v>
      </c>
      <c r="H678" s="37">
        <v>0</v>
      </c>
      <c r="I678" s="9">
        <v>23</v>
      </c>
      <c r="J678" s="12" t="s">
        <v>3481</v>
      </c>
      <c r="K678" s="12" t="s">
        <v>3482</v>
      </c>
      <c r="O678" s="9" t="s">
        <v>2066</v>
      </c>
      <c r="P678" s="28" t="s">
        <v>4114</v>
      </c>
      <c r="Q678" s="9" t="s">
        <v>3483</v>
      </c>
      <c r="R678" s="9" t="s">
        <v>3468</v>
      </c>
      <c r="S678" s="37"/>
      <c r="T678" s="37"/>
      <c r="W678" s="42" t="s">
        <v>4197</v>
      </c>
      <c r="X678" s="9" t="s">
        <v>3469</v>
      </c>
      <c r="Y678" s="9" t="b">
        <v>0</v>
      </c>
      <c r="Z678" s="9" t="b">
        <v>0</v>
      </c>
      <c r="AA678" s="9" t="b">
        <v>1</v>
      </c>
      <c r="AB678" s="9" t="b">
        <v>1</v>
      </c>
    </row>
    <row r="679" spans="1:28" ht="13.8" thickBot="1" x14ac:dyDescent="0.3">
      <c r="A679" s="9" t="s">
        <v>3484</v>
      </c>
      <c r="B679" s="9" t="s">
        <v>3465</v>
      </c>
      <c r="C679" s="9">
        <v>28</v>
      </c>
      <c r="D679" s="9">
        <v>369</v>
      </c>
      <c r="E679" s="9">
        <v>2022</v>
      </c>
      <c r="F679" s="9">
        <v>1</v>
      </c>
      <c r="G679" s="9" t="s">
        <v>33</v>
      </c>
      <c r="H679" s="37">
        <v>0</v>
      </c>
      <c r="I679" s="9">
        <v>23</v>
      </c>
      <c r="J679" s="12" t="s">
        <v>3485</v>
      </c>
      <c r="O679" s="9" t="s">
        <v>2066</v>
      </c>
      <c r="P679" s="28" t="s">
        <v>4114</v>
      </c>
      <c r="Q679" s="9" t="s">
        <v>3486</v>
      </c>
      <c r="R679" s="9" t="s">
        <v>311</v>
      </c>
      <c r="S679" s="37"/>
      <c r="T679" s="37"/>
      <c r="W679" s="42" t="s">
        <v>4197</v>
      </c>
      <c r="X679" s="9" t="s">
        <v>3487</v>
      </c>
      <c r="Y679" s="9" t="b">
        <v>1</v>
      </c>
      <c r="Z679" s="9" t="b">
        <v>0</v>
      </c>
      <c r="AA679" s="9" t="b">
        <v>1</v>
      </c>
      <c r="AB679" s="9" t="b">
        <v>1</v>
      </c>
    </row>
    <row r="680" spans="1:28" ht="13.8" thickBot="1" x14ac:dyDescent="0.3">
      <c r="A680" s="9" t="s">
        <v>3488</v>
      </c>
      <c r="B680" s="9" t="s">
        <v>3465</v>
      </c>
      <c r="C680" s="9">
        <v>39</v>
      </c>
      <c r="D680" s="9">
        <v>94</v>
      </c>
      <c r="E680" s="9">
        <v>2021</v>
      </c>
      <c r="F680" s="9">
        <v>1</v>
      </c>
      <c r="G680" s="9" t="s">
        <v>33</v>
      </c>
      <c r="H680" s="37">
        <v>0</v>
      </c>
      <c r="I680" s="9">
        <v>60</v>
      </c>
      <c r="J680" s="12" t="s">
        <v>3489</v>
      </c>
      <c r="O680" s="9" t="s">
        <v>2066</v>
      </c>
      <c r="P680" s="28" t="s">
        <v>4114</v>
      </c>
      <c r="Q680" s="9" t="s">
        <v>3486</v>
      </c>
      <c r="R680" s="9" t="s">
        <v>311</v>
      </c>
      <c r="S680" s="37"/>
      <c r="T680" s="37"/>
      <c r="W680" s="43" t="s">
        <v>4238</v>
      </c>
      <c r="X680" s="9" t="s">
        <v>3487</v>
      </c>
      <c r="Y680" s="9" t="b">
        <v>1</v>
      </c>
      <c r="Z680" s="9" t="b">
        <v>0</v>
      </c>
      <c r="AA680" s="9" t="b">
        <v>1</v>
      </c>
      <c r="AB680" s="9" t="b">
        <v>1</v>
      </c>
    </row>
    <row r="681" spans="1:28" ht="13.8" thickBot="1" x14ac:dyDescent="0.3">
      <c r="A681" s="9" t="s">
        <v>3490</v>
      </c>
      <c r="B681" s="9" t="s">
        <v>3491</v>
      </c>
      <c r="C681" s="9">
        <v>110</v>
      </c>
      <c r="D681" s="9">
        <v>535</v>
      </c>
      <c r="E681" s="9">
        <v>2022</v>
      </c>
      <c r="F681" s="9">
        <v>5</v>
      </c>
      <c r="G681" s="9" t="s">
        <v>33</v>
      </c>
      <c r="H681" s="37">
        <v>0</v>
      </c>
      <c r="I681" s="9">
        <v>14</v>
      </c>
      <c r="J681" s="12" t="s">
        <v>3492</v>
      </c>
      <c r="K681" s="12" t="s">
        <v>3493</v>
      </c>
      <c r="O681" s="9" t="s">
        <v>158</v>
      </c>
      <c r="P681" s="9" t="s">
        <v>36</v>
      </c>
      <c r="Q681" s="9" t="s">
        <v>3494</v>
      </c>
      <c r="R681" s="9" t="s">
        <v>3495</v>
      </c>
      <c r="S681" s="37"/>
      <c r="T681" s="37"/>
      <c r="W681" s="42" t="s">
        <v>4235</v>
      </c>
      <c r="X681" s="9" t="s">
        <v>3496</v>
      </c>
      <c r="Y681" s="9" t="b">
        <v>1</v>
      </c>
      <c r="Z681" s="9" t="b">
        <v>0</v>
      </c>
      <c r="AA681" s="9" t="b">
        <v>1</v>
      </c>
      <c r="AB681" s="9" t="b">
        <v>0</v>
      </c>
    </row>
    <row r="682" spans="1:28" ht="13.8" thickBot="1" x14ac:dyDescent="0.3">
      <c r="A682" s="9" t="s">
        <v>3497</v>
      </c>
      <c r="B682" s="9" t="s">
        <v>3498</v>
      </c>
      <c r="C682" s="9">
        <v>78</v>
      </c>
      <c r="D682" s="9">
        <v>1749</v>
      </c>
      <c r="E682" s="9">
        <v>2022</v>
      </c>
      <c r="F682" s="9">
        <v>2</v>
      </c>
      <c r="G682" s="9" t="s">
        <v>3499</v>
      </c>
      <c r="H682" s="9">
        <v>600</v>
      </c>
      <c r="I682" s="9">
        <v>31</v>
      </c>
      <c r="J682" s="12" t="s">
        <v>3500</v>
      </c>
      <c r="O682" s="9" t="s">
        <v>1291</v>
      </c>
      <c r="P682" s="9" t="s">
        <v>36</v>
      </c>
      <c r="Q682" s="9" t="s">
        <v>3501</v>
      </c>
      <c r="R682" s="9" t="s">
        <v>326</v>
      </c>
      <c r="S682" s="37"/>
      <c r="T682" s="37"/>
      <c r="W682" s="43" t="s">
        <v>4239</v>
      </c>
      <c r="X682" s="9" t="s">
        <v>361</v>
      </c>
      <c r="Y682" s="9" t="b">
        <v>0</v>
      </c>
      <c r="Z682" s="9" t="b">
        <v>0</v>
      </c>
      <c r="AA682" s="9" t="b">
        <v>1</v>
      </c>
      <c r="AB682" s="9" t="b">
        <v>0</v>
      </c>
    </row>
    <row r="683" spans="1:28" ht="13.8" thickBot="1" x14ac:dyDescent="0.3">
      <c r="A683" s="9" t="s">
        <v>3502</v>
      </c>
      <c r="B683" s="9" t="s">
        <v>3503</v>
      </c>
      <c r="C683" s="9">
        <v>17</v>
      </c>
      <c r="D683" s="9">
        <v>158</v>
      </c>
      <c r="E683" s="9">
        <v>2022</v>
      </c>
      <c r="F683" s="9">
        <v>1</v>
      </c>
      <c r="G683" s="9" t="s">
        <v>33</v>
      </c>
      <c r="H683" s="37">
        <v>0</v>
      </c>
      <c r="I683" s="9">
        <v>52</v>
      </c>
      <c r="J683" s="12" t="s">
        <v>3504</v>
      </c>
      <c r="O683" s="9" t="s">
        <v>158</v>
      </c>
      <c r="P683" s="9" t="s">
        <v>36</v>
      </c>
      <c r="R683" s="9" t="s">
        <v>3505</v>
      </c>
      <c r="S683" s="37"/>
      <c r="T683" s="37"/>
      <c r="W683" s="42" t="s">
        <v>1835</v>
      </c>
      <c r="X683" s="9" t="s">
        <v>303</v>
      </c>
      <c r="Y683" s="9" t="b">
        <v>0</v>
      </c>
      <c r="Z683" s="9" t="b">
        <v>0</v>
      </c>
      <c r="AA683" s="9" t="b">
        <v>1</v>
      </c>
      <c r="AB683" s="9" t="b">
        <v>0</v>
      </c>
    </row>
    <row r="684" spans="1:28" ht="13.8" thickBot="1" x14ac:dyDescent="0.3">
      <c r="A684" s="9" t="s">
        <v>3506</v>
      </c>
      <c r="B684" s="19" t="s">
        <v>3507</v>
      </c>
      <c r="C684" s="9">
        <v>36</v>
      </c>
      <c r="D684" s="9">
        <v>71</v>
      </c>
      <c r="E684" s="9">
        <v>2022</v>
      </c>
      <c r="F684" s="9">
        <v>2</v>
      </c>
      <c r="G684" s="9" t="s">
        <v>33</v>
      </c>
      <c r="H684" s="37">
        <v>0</v>
      </c>
      <c r="I684" s="9">
        <v>47</v>
      </c>
      <c r="J684" s="12" t="s">
        <v>3508</v>
      </c>
      <c r="O684" s="9" t="s">
        <v>59</v>
      </c>
      <c r="P684" s="28" t="s">
        <v>4114</v>
      </c>
      <c r="Q684" s="9" t="s">
        <v>3509</v>
      </c>
      <c r="R684" s="9" t="s">
        <v>3510</v>
      </c>
      <c r="S684" s="37"/>
      <c r="T684" s="37"/>
      <c r="W684" s="43" t="s">
        <v>4240</v>
      </c>
      <c r="X684" s="9" t="s">
        <v>3511</v>
      </c>
      <c r="Y684" s="9" t="b">
        <v>1</v>
      </c>
      <c r="Z684" s="9" t="b">
        <v>0</v>
      </c>
      <c r="AA684" s="9" t="b">
        <v>1</v>
      </c>
      <c r="AB684" s="9" t="b">
        <v>0</v>
      </c>
    </row>
    <row r="685" spans="1:28" ht="13.8" thickBot="1" x14ac:dyDescent="0.3">
      <c r="A685" s="9" t="s">
        <v>3512</v>
      </c>
      <c r="B685" s="9" t="s">
        <v>3513</v>
      </c>
      <c r="C685" s="9">
        <v>46</v>
      </c>
      <c r="D685" s="9">
        <v>49</v>
      </c>
      <c r="E685" s="9">
        <v>2022</v>
      </c>
      <c r="F685" s="9">
        <v>2</v>
      </c>
      <c r="G685" s="9" t="s">
        <v>33</v>
      </c>
      <c r="H685" s="37">
        <v>0</v>
      </c>
      <c r="I685" s="9">
        <v>47</v>
      </c>
      <c r="J685" s="12" t="s">
        <v>3514</v>
      </c>
      <c r="O685" s="9" t="s">
        <v>59</v>
      </c>
      <c r="P685" s="28" t="s">
        <v>4114</v>
      </c>
      <c r="Q685" s="9" t="s">
        <v>3515</v>
      </c>
      <c r="R685" s="9" t="s">
        <v>94</v>
      </c>
      <c r="S685" s="37"/>
      <c r="T685" s="37"/>
      <c r="W685" s="42" t="s">
        <v>4241</v>
      </c>
      <c r="X685" s="9" t="s">
        <v>789</v>
      </c>
      <c r="Y685" s="9" t="b">
        <v>1</v>
      </c>
      <c r="Z685" s="9" t="b">
        <v>0</v>
      </c>
      <c r="AA685" s="9" t="b">
        <v>1</v>
      </c>
      <c r="AB685" s="9" t="b">
        <v>0</v>
      </c>
    </row>
    <row r="686" spans="1:28" ht="13.8" thickBot="1" x14ac:dyDescent="0.3">
      <c r="A686" s="9" t="s">
        <v>3516</v>
      </c>
      <c r="B686" s="9" t="s">
        <v>3517</v>
      </c>
      <c r="C686" s="9">
        <v>153</v>
      </c>
      <c r="D686" s="9">
        <v>658</v>
      </c>
      <c r="E686" s="9">
        <v>2021</v>
      </c>
      <c r="F686" s="9">
        <v>3</v>
      </c>
      <c r="G686" s="9" t="s">
        <v>33</v>
      </c>
      <c r="H686" s="37">
        <v>0</v>
      </c>
      <c r="I686" s="9">
        <v>64</v>
      </c>
      <c r="J686" s="12" t="s">
        <v>3518</v>
      </c>
      <c r="O686" s="9" t="s">
        <v>265</v>
      </c>
      <c r="P686" s="9" t="s">
        <v>688</v>
      </c>
      <c r="Q686" s="9" t="s">
        <v>3519</v>
      </c>
      <c r="R686" s="9" t="s">
        <v>690</v>
      </c>
      <c r="S686" s="37"/>
      <c r="T686" s="37"/>
      <c r="W686" s="42" t="s">
        <v>122</v>
      </c>
      <c r="X686" s="9" t="s">
        <v>3520</v>
      </c>
      <c r="Y686" s="9" t="b">
        <v>1</v>
      </c>
      <c r="Z686" s="9" t="b">
        <v>0</v>
      </c>
      <c r="AA686" s="9" t="b">
        <v>1</v>
      </c>
      <c r="AB686" s="9" t="b">
        <v>1</v>
      </c>
    </row>
    <row r="687" spans="1:28" ht="13.8" thickBot="1" x14ac:dyDescent="0.3">
      <c r="A687" s="9" t="s">
        <v>3521</v>
      </c>
      <c r="B687" s="9" t="s">
        <v>3521</v>
      </c>
      <c r="C687" s="9">
        <v>20</v>
      </c>
      <c r="D687" s="9">
        <v>20</v>
      </c>
      <c r="E687" s="9">
        <v>2021</v>
      </c>
      <c r="F687" s="9">
        <v>2</v>
      </c>
      <c r="G687" s="9" t="s">
        <v>33</v>
      </c>
      <c r="H687" s="37">
        <v>0</v>
      </c>
      <c r="I687" s="9">
        <v>130</v>
      </c>
      <c r="J687" s="12" t="s">
        <v>3522</v>
      </c>
      <c r="O687" s="9" t="s">
        <v>492</v>
      </c>
      <c r="P687" s="28" t="s">
        <v>4113</v>
      </c>
      <c r="Q687" s="9" t="s">
        <v>3523</v>
      </c>
      <c r="R687" s="9" t="s">
        <v>120</v>
      </c>
      <c r="S687" s="37"/>
      <c r="T687" s="37"/>
      <c r="W687" s="42" t="s">
        <v>1429</v>
      </c>
      <c r="X687" s="9" t="s">
        <v>498</v>
      </c>
      <c r="Y687" s="9" t="b">
        <v>0</v>
      </c>
      <c r="Z687" s="9" t="b">
        <v>0</v>
      </c>
      <c r="AA687" s="9" t="b">
        <v>1</v>
      </c>
      <c r="AB687" s="9" t="b">
        <v>0</v>
      </c>
    </row>
    <row r="688" spans="1:28" ht="13.8" thickBot="1" x14ac:dyDescent="0.3">
      <c r="A688" s="9" t="s">
        <v>3524</v>
      </c>
      <c r="B688" s="9" t="s">
        <v>3525</v>
      </c>
      <c r="C688" s="9">
        <v>109</v>
      </c>
      <c r="D688" s="9">
        <v>111</v>
      </c>
      <c r="E688" s="9">
        <v>2022</v>
      </c>
      <c r="F688" s="9">
        <v>1</v>
      </c>
      <c r="G688" s="9" t="s">
        <v>33</v>
      </c>
      <c r="H688" s="37">
        <v>0</v>
      </c>
      <c r="I688" s="9">
        <v>68</v>
      </c>
      <c r="J688" s="12" t="s">
        <v>3526</v>
      </c>
      <c r="O688" s="9" t="s">
        <v>158</v>
      </c>
      <c r="P688" s="9" t="s">
        <v>36</v>
      </c>
      <c r="Q688" s="9" t="s">
        <v>3525</v>
      </c>
      <c r="R688" s="9" t="s">
        <v>94</v>
      </c>
      <c r="S688" s="37"/>
      <c r="T688" s="37"/>
      <c r="W688" s="42" t="s">
        <v>4242</v>
      </c>
      <c r="X688" s="9" t="s">
        <v>282</v>
      </c>
      <c r="Y688" s="9" t="b">
        <v>0</v>
      </c>
      <c r="Z688" s="9" t="b">
        <v>0</v>
      </c>
      <c r="AA688" s="9" t="b">
        <v>1</v>
      </c>
      <c r="AB688" s="9" t="b">
        <v>0</v>
      </c>
    </row>
    <row r="689" spans="1:28" ht="13.8" thickBot="1" x14ac:dyDescent="0.3">
      <c r="A689" s="9" t="s">
        <v>3527</v>
      </c>
      <c r="B689" s="9" t="s">
        <v>3528</v>
      </c>
      <c r="C689" s="9">
        <v>78</v>
      </c>
      <c r="D689" s="9">
        <v>459</v>
      </c>
      <c r="E689" s="9">
        <v>2022</v>
      </c>
      <c r="F689" s="9">
        <v>2</v>
      </c>
      <c r="G689" s="9" t="s">
        <v>33</v>
      </c>
      <c r="H689" s="37">
        <v>0</v>
      </c>
      <c r="I689" s="9">
        <v>57</v>
      </c>
      <c r="J689" s="12" t="s">
        <v>3529</v>
      </c>
      <c r="O689" s="9" t="s">
        <v>492</v>
      </c>
      <c r="P689" s="28" t="s">
        <v>4113</v>
      </c>
      <c r="Q689" s="9" t="s">
        <v>3530</v>
      </c>
      <c r="R689" s="9" t="s">
        <v>759</v>
      </c>
      <c r="S689" s="37"/>
      <c r="T689" s="37"/>
      <c r="W689" s="42" t="s">
        <v>4135</v>
      </c>
      <c r="X689" s="9" t="s">
        <v>3531</v>
      </c>
      <c r="Y689" s="9" t="b">
        <v>1</v>
      </c>
      <c r="Z689" s="9" t="b">
        <v>0</v>
      </c>
      <c r="AA689" s="9" t="b">
        <v>1</v>
      </c>
      <c r="AB689" s="9" t="b">
        <v>0</v>
      </c>
    </row>
    <row r="690" spans="1:28" ht="13.8" thickBot="1" x14ac:dyDescent="0.3">
      <c r="A690" s="9" t="s">
        <v>3532</v>
      </c>
      <c r="B690" s="9" t="s">
        <v>3533</v>
      </c>
      <c r="C690" s="9">
        <v>35</v>
      </c>
      <c r="D690" s="9">
        <v>334</v>
      </c>
      <c r="E690" s="9">
        <v>2022</v>
      </c>
      <c r="F690" s="9">
        <v>2</v>
      </c>
      <c r="G690" s="9" t="s">
        <v>33</v>
      </c>
      <c r="H690" s="37">
        <v>0</v>
      </c>
      <c r="I690" s="9">
        <v>16</v>
      </c>
      <c r="J690" s="12" t="s">
        <v>3534</v>
      </c>
      <c r="O690" s="9" t="s">
        <v>492</v>
      </c>
      <c r="P690" s="28" t="s">
        <v>4113</v>
      </c>
      <c r="R690" s="9" t="s">
        <v>3535</v>
      </c>
      <c r="S690" s="37"/>
      <c r="T690" s="37"/>
      <c r="W690" s="42" t="s">
        <v>1601</v>
      </c>
      <c r="X690" s="9" t="s">
        <v>3536</v>
      </c>
      <c r="Y690" s="9" t="b">
        <v>1</v>
      </c>
      <c r="Z690" s="9" t="b">
        <v>0</v>
      </c>
      <c r="AA690" s="9" t="b">
        <v>1</v>
      </c>
      <c r="AB690" s="9" t="b">
        <v>1</v>
      </c>
    </row>
    <row r="691" spans="1:28" ht="13.8" thickBot="1" x14ac:dyDescent="0.3">
      <c r="A691" s="9" t="s">
        <v>1597</v>
      </c>
      <c r="B691" s="9" t="s">
        <v>1598</v>
      </c>
      <c r="C691" s="9">
        <v>81</v>
      </c>
      <c r="D691" s="9">
        <v>483</v>
      </c>
      <c r="E691" s="9">
        <v>2022</v>
      </c>
      <c r="F691" s="9">
        <v>2</v>
      </c>
      <c r="G691" s="9" t="s">
        <v>33</v>
      </c>
      <c r="H691" s="37">
        <v>0</v>
      </c>
      <c r="I691" s="9">
        <v>76</v>
      </c>
      <c r="J691" s="12" t="s">
        <v>3537</v>
      </c>
      <c r="O691" s="9" t="s">
        <v>1995</v>
      </c>
      <c r="P691" s="28" t="s">
        <v>4113</v>
      </c>
      <c r="Q691" s="9" t="s">
        <v>3538</v>
      </c>
      <c r="R691" s="9" t="s">
        <v>2836</v>
      </c>
      <c r="S691" s="37"/>
      <c r="T691" s="37"/>
      <c r="W691" s="42" t="s">
        <v>1601</v>
      </c>
      <c r="X691" s="9" t="s">
        <v>282</v>
      </c>
      <c r="Y691" s="9" t="b">
        <v>0</v>
      </c>
      <c r="Z691" s="9" t="b">
        <v>0</v>
      </c>
      <c r="AA691" s="9" t="b">
        <v>1</v>
      </c>
      <c r="AB691" s="9" t="b">
        <v>0</v>
      </c>
    </row>
    <row r="692" spans="1:28" ht="13.8" thickBot="1" x14ac:dyDescent="0.3">
      <c r="A692" s="9" t="s">
        <v>3539</v>
      </c>
      <c r="B692" s="9" t="s">
        <v>3540</v>
      </c>
      <c r="C692" s="9">
        <v>88</v>
      </c>
      <c r="D692" s="9">
        <v>626</v>
      </c>
      <c r="E692" s="9">
        <v>2022</v>
      </c>
      <c r="F692" s="9">
        <v>2</v>
      </c>
      <c r="G692" s="9" t="s">
        <v>33</v>
      </c>
      <c r="H692" s="37">
        <v>0</v>
      </c>
      <c r="I692" s="9">
        <v>79</v>
      </c>
      <c r="J692" s="12" t="s">
        <v>3541</v>
      </c>
      <c r="O692" s="9" t="s">
        <v>1995</v>
      </c>
      <c r="P692" s="28" t="s">
        <v>4113</v>
      </c>
      <c r="Q692" s="9" t="s">
        <v>3542</v>
      </c>
      <c r="R692" s="9" t="s">
        <v>2836</v>
      </c>
      <c r="S692" s="37"/>
      <c r="T692" s="37"/>
      <c r="W692" s="42" t="s">
        <v>4243</v>
      </c>
      <c r="X692" s="9" t="s">
        <v>282</v>
      </c>
      <c r="Y692" s="9" t="b">
        <v>0</v>
      </c>
      <c r="Z692" s="9" t="b">
        <v>0</v>
      </c>
      <c r="AA692" s="9" t="b">
        <v>1</v>
      </c>
      <c r="AB692" s="9" t="b">
        <v>0</v>
      </c>
    </row>
    <row r="693" spans="1:28" ht="13.8" thickBot="1" x14ac:dyDescent="0.3">
      <c r="A693" s="9" t="s">
        <v>3543</v>
      </c>
      <c r="B693" s="9" t="s">
        <v>3544</v>
      </c>
      <c r="C693" s="9">
        <v>44</v>
      </c>
      <c r="D693" s="9">
        <v>106</v>
      </c>
      <c r="E693" s="9">
        <v>2022</v>
      </c>
      <c r="F693" s="9">
        <v>2</v>
      </c>
      <c r="G693" s="9" t="s">
        <v>33</v>
      </c>
      <c r="H693" s="37">
        <v>0</v>
      </c>
      <c r="I693" s="9">
        <v>22</v>
      </c>
      <c r="J693" s="12" t="s">
        <v>3545</v>
      </c>
      <c r="O693" s="9" t="s">
        <v>158</v>
      </c>
      <c r="P693" s="9" t="s">
        <v>36</v>
      </c>
      <c r="Q693" s="9" t="s">
        <v>3546</v>
      </c>
      <c r="R693" s="9" t="s">
        <v>170</v>
      </c>
      <c r="S693" s="37"/>
      <c r="T693" s="37"/>
      <c r="W693" s="42" t="s">
        <v>4244</v>
      </c>
      <c r="X693" s="9" t="s">
        <v>3547</v>
      </c>
      <c r="Y693" s="9" t="b">
        <v>1</v>
      </c>
      <c r="Z693" s="9" t="b">
        <v>0</v>
      </c>
      <c r="AA693" s="9" t="b">
        <v>1</v>
      </c>
      <c r="AB693" s="9" t="b">
        <v>0</v>
      </c>
    </row>
    <row r="694" spans="1:28" ht="13.8" thickBot="1" x14ac:dyDescent="0.3">
      <c r="A694" s="9" t="s">
        <v>3548</v>
      </c>
      <c r="C694" s="9">
        <v>244</v>
      </c>
      <c r="D694" s="9">
        <v>647</v>
      </c>
      <c r="E694" s="9">
        <v>2022</v>
      </c>
      <c r="F694" s="9">
        <v>2</v>
      </c>
      <c r="G694" s="9" t="s">
        <v>33</v>
      </c>
      <c r="H694" s="37">
        <v>0</v>
      </c>
      <c r="I694" s="9">
        <v>58</v>
      </c>
      <c r="J694" s="12" t="s">
        <v>3549</v>
      </c>
      <c r="O694" s="9" t="s">
        <v>492</v>
      </c>
      <c r="P694" s="28" t="s">
        <v>4113</v>
      </c>
      <c r="Q694" s="9" t="s">
        <v>3550</v>
      </c>
      <c r="R694" s="9" t="s">
        <v>759</v>
      </c>
      <c r="S694" s="37"/>
      <c r="T694" s="37"/>
      <c r="W694" s="42" t="s">
        <v>4245</v>
      </c>
      <c r="X694" s="9" t="s">
        <v>1114</v>
      </c>
      <c r="Y694" s="9" t="b">
        <v>1</v>
      </c>
      <c r="Z694" s="9" t="b">
        <v>0</v>
      </c>
      <c r="AA694" s="9" t="b">
        <v>1</v>
      </c>
      <c r="AB694" s="9" t="b">
        <v>1</v>
      </c>
    </row>
    <row r="695" spans="1:28" ht="13.8" thickBot="1" x14ac:dyDescent="0.3">
      <c r="A695" s="9" t="s">
        <v>3551</v>
      </c>
      <c r="B695" s="9" t="s">
        <v>1607</v>
      </c>
      <c r="C695" s="9">
        <v>211</v>
      </c>
      <c r="D695" s="9">
        <v>652</v>
      </c>
      <c r="E695" s="9">
        <v>2022</v>
      </c>
      <c r="F695" s="9">
        <v>2</v>
      </c>
      <c r="G695" s="9" t="s">
        <v>33</v>
      </c>
      <c r="H695" s="37">
        <v>0</v>
      </c>
      <c r="I695" s="9">
        <v>64</v>
      </c>
      <c r="J695" s="12" t="s">
        <v>3552</v>
      </c>
      <c r="O695" s="9" t="s">
        <v>492</v>
      </c>
      <c r="P695" s="28" t="s">
        <v>4113</v>
      </c>
      <c r="Q695" s="9" t="s">
        <v>1884</v>
      </c>
      <c r="R695" s="9" t="s">
        <v>759</v>
      </c>
      <c r="S695" s="37"/>
      <c r="T695" s="37"/>
      <c r="W695" s="42" t="s">
        <v>1648</v>
      </c>
      <c r="X695" s="9" t="s">
        <v>3553</v>
      </c>
      <c r="Y695" s="9" t="b">
        <v>1</v>
      </c>
      <c r="Z695" s="9" t="b">
        <v>0</v>
      </c>
      <c r="AA695" s="9" t="b">
        <v>1</v>
      </c>
      <c r="AB695" s="9" t="b">
        <v>0</v>
      </c>
    </row>
    <row r="696" spans="1:28" ht="13.8" thickBot="1" x14ac:dyDescent="0.3">
      <c r="A696" s="9" t="s">
        <v>3554</v>
      </c>
      <c r="B696" s="9" t="s">
        <v>1644</v>
      </c>
      <c r="C696" s="9">
        <v>198</v>
      </c>
      <c r="D696" s="9">
        <v>1827</v>
      </c>
      <c r="E696" s="9">
        <v>2022</v>
      </c>
      <c r="F696" s="9">
        <v>2</v>
      </c>
      <c r="G696" s="9" t="s">
        <v>33</v>
      </c>
      <c r="H696" s="37">
        <v>0</v>
      </c>
      <c r="I696" s="9">
        <v>63</v>
      </c>
      <c r="J696" s="12" t="s">
        <v>3555</v>
      </c>
      <c r="O696" s="9" t="s">
        <v>492</v>
      </c>
      <c r="P696" s="28" t="s">
        <v>4113</v>
      </c>
      <c r="Q696" s="9" t="s">
        <v>3556</v>
      </c>
      <c r="R696" s="9" t="s">
        <v>326</v>
      </c>
      <c r="S696" s="37"/>
      <c r="T696" s="37"/>
      <c r="W696" s="42"/>
      <c r="X696" s="9" t="s">
        <v>1649</v>
      </c>
      <c r="Y696" s="9" t="b">
        <v>1</v>
      </c>
      <c r="Z696" s="9" t="b">
        <v>0</v>
      </c>
      <c r="AA696" s="9" t="b">
        <v>1</v>
      </c>
      <c r="AB696" s="9" t="b">
        <v>0</v>
      </c>
    </row>
    <row r="697" spans="1:28" ht="13.8" thickBot="1" x14ac:dyDescent="0.3">
      <c r="A697" s="9" t="s">
        <v>3557</v>
      </c>
      <c r="B697" s="9" t="s">
        <v>3558</v>
      </c>
      <c r="C697" s="9">
        <v>164</v>
      </c>
      <c r="D697" s="9">
        <v>619</v>
      </c>
      <c r="E697" s="9">
        <v>2022</v>
      </c>
      <c r="F697" s="9">
        <v>2</v>
      </c>
      <c r="G697" s="9" t="s">
        <v>33</v>
      </c>
      <c r="H697" s="37">
        <v>0</v>
      </c>
      <c r="I697" s="9">
        <v>58</v>
      </c>
      <c r="J697" s="12" t="s">
        <v>3559</v>
      </c>
      <c r="O697" s="9" t="s">
        <v>492</v>
      </c>
      <c r="P697" s="28" t="s">
        <v>4113</v>
      </c>
      <c r="Q697" s="9" t="s">
        <v>3560</v>
      </c>
      <c r="R697" s="9" t="s">
        <v>759</v>
      </c>
      <c r="S697" s="37"/>
      <c r="T697" s="37"/>
      <c r="W697" s="42" t="s">
        <v>1144</v>
      </c>
      <c r="X697" s="9" t="s">
        <v>3561</v>
      </c>
      <c r="Y697" s="9" t="b">
        <v>1</v>
      </c>
      <c r="Z697" s="9" t="b">
        <v>0</v>
      </c>
      <c r="AA697" s="9" t="b">
        <v>1</v>
      </c>
      <c r="AB697" s="9" t="b">
        <v>0</v>
      </c>
    </row>
    <row r="698" spans="1:28" ht="13.8" thickBot="1" x14ac:dyDescent="0.3">
      <c r="A698" s="9" t="s">
        <v>3562</v>
      </c>
      <c r="B698" s="9" t="s">
        <v>1321</v>
      </c>
      <c r="C698" s="9">
        <v>91</v>
      </c>
      <c r="D698" s="9">
        <v>59</v>
      </c>
      <c r="E698" s="9">
        <v>2022</v>
      </c>
      <c r="F698" s="9">
        <v>2</v>
      </c>
      <c r="G698" s="9" t="s">
        <v>33</v>
      </c>
      <c r="H698" s="37">
        <v>0</v>
      </c>
      <c r="I698" s="9">
        <v>62</v>
      </c>
      <c r="J698" s="12" t="s">
        <v>3563</v>
      </c>
      <c r="O698" s="9" t="s">
        <v>492</v>
      </c>
      <c r="P698" s="28" t="s">
        <v>4113</v>
      </c>
      <c r="Q698" s="9" t="s">
        <v>3564</v>
      </c>
      <c r="R698" s="9" t="s">
        <v>3565</v>
      </c>
      <c r="S698" s="37"/>
      <c r="T698" s="37"/>
      <c r="W698" s="42" t="s">
        <v>1648</v>
      </c>
      <c r="X698" s="9" t="s">
        <v>3566</v>
      </c>
      <c r="Y698" s="9" t="b">
        <v>1</v>
      </c>
      <c r="Z698" s="9" t="b">
        <v>0</v>
      </c>
      <c r="AA698" s="9" t="b">
        <v>1</v>
      </c>
      <c r="AB698" s="9" t="b">
        <v>0</v>
      </c>
    </row>
    <row r="699" spans="1:28" ht="13.8" thickBot="1" x14ac:dyDescent="0.3">
      <c r="A699" s="9" t="s">
        <v>3567</v>
      </c>
      <c r="B699" s="9" t="s">
        <v>1644</v>
      </c>
      <c r="C699" s="9">
        <v>189</v>
      </c>
      <c r="D699" s="9">
        <v>2363</v>
      </c>
      <c r="E699" s="9">
        <v>2022</v>
      </c>
      <c r="F699" s="9">
        <v>2</v>
      </c>
      <c r="G699" s="9" t="s">
        <v>33</v>
      </c>
      <c r="H699" s="37">
        <v>0</v>
      </c>
      <c r="I699" s="9">
        <v>63</v>
      </c>
      <c r="J699" s="12" t="s">
        <v>3568</v>
      </c>
      <c r="O699" s="9" t="s">
        <v>492</v>
      </c>
      <c r="P699" s="28" t="s">
        <v>4113</v>
      </c>
      <c r="Q699" s="9" t="s">
        <v>3569</v>
      </c>
      <c r="R699" s="9" t="s">
        <v>326</v>
      </c>
      <c r="S699" s="37"/>
      <c r="T699" s="37"/>
      <c r="W699" s="42"/>
      <c r="X699" s="9" t="s">
        <v>1649</v>
      </c>
      <c r="Y699" s="9" t="b">
        <v>1</v>
      </c>
      <c r="Z699" s="9" t="b">
        <v>0</v>
      </c>
      <c r="AA699" s="9" t="b">
        <v>1</v>
      </c>
      <c r="AB699" s="9" t="b">
        <v>0</v>
      </c>
    </row>
    <row r="700" spans="1:28" ht="13.8" thickBot="1" x14ac:dyDescent="0.3">
      <c r="A700" s="9" t="s">
        <v>3570</v>
      </c>
      <c r="B700" s="9" t="s">
        <v>3571</v>
      </c>
      <c r="C700" s="9">
        <v>269</v>
      </c>
      <c r="D700" s="9">
        <v>1376</v>
      </c>
      <c r="E700" s="9">
        <v>2022</v>
      </c>
      <c r="F700" s="9">
        <v>2</v>
      </c>
      <c r="G700" s="9" t="s">
        <v>33</v>
      </c>
      <c r="H700" s="37">
        <v>0</v>
      </c>
      <c r="I700" s="9">
        <v>58</v>
      </c>
      <c r="J700" s="12" t="s">
        <v>3572</v>
      </c>
      <c r="O700" s="9" t="s">
        <v>492</v>
      </c>
      <c r="P700" s="28" t="s">
        <v>4113</v>
      </c>
      <c r="Q700" s="9" t="s">
        <v>3573</v>
      </c>
      <c r="R700" s="9" t="s">
        <v>759</v>
      </c>
      <c r="S700" s="37"/>
      <c r="T700" s="37"/>
      <c r="W700" s="42" t="s">
        <v>1042</v>
      </c>
      <c r="X700" s="9" t="s">
        <v>3574</v>
      </c>
      <c r="Y700" s="9" t="b">
        <v>1</v>
      </c>
      <c r="Z700" s="9" t="b">
        <v>0</v>
      </c>
      <c r="AA700" s="9" t="b">
        <v>1</v>
      </c>
      <c r="AB700" s="9" t="b">
        <v>0</v>
      </c>
    </row>
    <row r="701" spans="1:28" ht="13.8" thickBot="1" x14ac:dyDescent="0.3">
      <c r="A701" s="9" t="s">
        <v>3575</v>
      </c>
      <c r="B701" s="9" t="s">
        <v>3575</v>
      </c>
      <c r="C701" s="9">
        <v>27</v>
      </c>
      <c r="D701" s="9">
        <v>70</v>
      </c>
      <c r="E701" s="9">
        <v>2022</v>
      </c>
      <c r="F701" s="9">
        <v>2</v>
      </c>
      <c r="G701" s="9" t="s">
        <v>33</v>
      </c>
      <c r="H701" s="37">
        <v>0</v>
      </c>
      <c r="I701" s="9">
        <v>52</v>
      </c>
      <c r="J701" s="12" t="s">
        <v>3576</v>
      </c>
      <c r="O701" s="9" t="s">
        <v>570</v>
      </c>
      <c r="P701" s="9" t="s">
        <v>36</v>
      </c>
      <c r="Q701" s="9" t="s">
        <v>3577</v>
      </c>
      <c r="R701" s="9" t="s">
        <v>311</v>
      </c>
      <c r="S701" s="37"/>
      <c r="T701" s="37"/>
      <c r="W701" s="42"/>
      <c r="X701" s="9" t="s">
        <v>303</v>
      </c>
      <c r="Y701" s="9" t="b">
        <v>0</v>
      </c>
      <c r="Z701" s="9" t="b">
        <v>0</v>
      </c>
      <c r="AA701" s="9" t="b">
        <v>1</v>
      </c>
      <c r="AB701" s="9" t="b">
        <v>0</v>
      </c>
    </row>
    <row r="702" spans="1:28" ht="13.8" thickBot="1" x14ac:dyDescent="0.3">
      <c r="A702" s="9" t="s">
        <v>3578</v>
      </c>
      <c r="B702" s="9" t="s">
        <v>1321</v>
      </c>
      <c r="C702" s="9">
        <v>103</v>
      </c>
      <c r="D702" s="9">
        <v>158</v>
      </c>
      <c r="E702" s="9">
        <v>2022</v>
      </c>
      <c r="F702" s="9">
        <v>2</v>
      </c>
      <c r="G702" s="9" t="s">
        <v>33</v>
      </c>
      <c r="H702" s="37">
        <v>0</v>
      </c>
      <c r="I702" s="9">
        <v>62</v>
      </c>
      <c r="J702" s="12" t="s">
        <v>3579</v>
      </c>
      <c r="O702" s="9" t="s">
        <v>492</v>
      </c>
      <c r="P702" s="28" t="s">
        <v>4113</v>
      </c>
      <c r="Q702" s="9" t="s">
        <v>3564</v>
      </c>
      <c r="R702" s="9" t="s">
        <v>3565</v>
      </c>
      <c r="S702" s="37"/>
      <c r="T702" s="37"/>
      <c r="W702" s="42" t="s">
        <v>1042</v>
      </c>
      <c r="X702" s="9" t="s">
        <v>3566</v>
      </c>
      <c r="Y702" s="9" t="b">
        <v>1</v>
      </c>
      <c r="Z702" s="9" t="b">
        <v>0</v>
      </c>
      <c r="AA702" s="9" t="b">
        <v>1</v>
      </c>
      <c r="AB702" s="9" t="b">
        <v>0</v>
      </c>
    </row>
    <row r="703" spans="1:28" ht="13.8" thickBot="1" x14ac:dyDescent="0.3">
      <c r="A703" s="9" t="s">
        <v>3580</v>
      </c>
      <c r="B703" s="9" t="s">
        <v>3580</v>
      </c>
      <c r="C703" s="9">
        <v>41</v>
      </c>
      <c r="D703" s="9">
        <v>142</v>
      </c>
      <c r="E703" s="9">
        <v>2022</v>
      </c>
      <c r="F703" s="9">
        <v>2</v>
      </c>
      <c r="G703" s="9" t="s">
        <v>33</v>
      </c>
      <c r="H703" s="37">
        <v>0</v>
      </c>
      <c r="I703" s="9">
        <v>52</v>
      </c>
      <c r="J703" s="12" t="s">
        <v>3581</v>
      </c>
      <c r="O703" s="9" t="s">
        <v>570</v>
      </c>
      <c r="P703" s="9" t="s">
        <v>36</v>
      </c>
      <c r="Q703" s="9" t="s">
        <v>3577</v>
      </c>
      <c r="R703" s="9" t="s">
        <v>311</v>
      </c>
      <c r="S703" s="37"/>
      <c r="T703" s="37"/>
      <c r="W703" s="42" t="s">
        <v>354</v>
      </c>
      <c r="X703" s="9" t="s">
        <v>303</v>
      </c>
      <c r="Y703" s="9" t="b">
        <v>0</v>
      </c>
      <c r="Z703" s="9" t="b">
        <v>0</v>
      </c>
      <c r="AA703" s="9" t="b">
        <v>1</v>
      </c>
      <c r="AB703" s="9" t="b">
        <v>0</v>
      </c>
    </row>
    <row r="704" spans="1:28" ht="13.8" thickBot="1" x14ac:dyDescent="0.3">
      <c r="A704" s="9" t="s">
        <v>3582</v>
      </c>
      <c r="B704" s="9" t="s">
        <v>3583</v>
      </c>
      <c r="C704" s="9">
        <v>94</v>
      </c>
      <c r="D704" s="9">
        <v>311</v>
      </c>
      <c r="E704" s="9">
        <v>2022</v>
      </c>
      <c r="F704" s="9">
        <v>2</v>
      </c>
      <c r="G704" s="9" t="s">
        <v>33</v>
      </c>
      <c r="H704" s="37">
        <v>0</v>
      </c>
      <c r="I704" s="9">
        <v>59</v>
      </c>
      <c r="J704" s="12" t="s">
        <v>3584</v>
      </c>
      <c r="K704" s="12" t="s">
        <v>3585</v>
      </c>
      <c r="O704" s="9" t="s">
        <v>492</v>
      </c>
      <c r="P704" s="28" t="s">
        <v>4113</v>
      </c>
      <c r="Q704" s="9" t="s">
        <v>1631</v>
      </c>
      <c r="R704" s="9" t="s">
        <v>49</v>
      </c>
      <c r="S704" s="37"/>
      <c r="T704" s="37"/>
      <c r="W704" s="42" t="s">
        <v>4245</v>
      </c>
      <c r="X704" s="9" t="s">
        <v>3586</v>
      </c>
      <c r="Y704" s="9" t="b">
        <v>1</v>
      </c>
      <c r="Z704" s="9" t="b">
        <v>0</v>
      </c>
      <c r="AA704" s="9" t="b">
        <v>1</v>
      </c>
      <c r="AB704" s="9" t="b">
        <v>0</v>
      </c>
    </row>
    <row r="705" spans="1:28" ht="13.8" thickBot="1" x14ac:dyDescent="0.3">
      <c r="A705" s="9" t="s">
        <v>3587</v>
      </c>
      <c r="B705" s="9" t="s">
        <v>1607</v>
      </c>
      <c r="C705" s="9">
        <v>179</v>
      </c>
      <c r="D705" s="9">
        <v>589</v>
      </c>
      <c r="E705" s="9">
        <v>2022</v>
      </c>
      <c r="F705" s="9">
        <v>2</v>
      </c>
      <c r="G705" s="9" t="s">
        <v>33</v>
      </c>
      <c r="H705" s="37">
        <v>0</v>
      </c>
      <c r="I705" s="9">
        <v>64</v>
      </c>
      <c r="J705" s="12" t="s">
        <v>3588</v>
      </c>
      <c r="O705" s="9" t="s">
        <v>492</v>
      </c>
      <c r="P705" s="28" t="s">
        <v>4113</v>
      </c>
      <c r="Q705" s="9" t="s">
        <v>3589</v>
      </c>
      <c r="R705" s="9" t="s">
        <v>759</v>
      </c>
      <c r="S705" s="37"/>
      <c r="T705" s="37"/>
      <c r="W705" s="42" t="s">
        <v>354</v>
      </c>
      <c r="X705" s="9" t="s">
        <v>3590</v>
      </c>
      <c r="Y705" s="9" t="b">
        <v>1</v>
      </c>
      <c r="Z705" s="9" t="b">
        <v>0</v>
      </c>
      <c r="AA705" s="9" t="b">
        <v>1</v>
      </c>
      <c r="AB705" s="9" t="b">
        <v>0</v>
      </c>
    </row>
    <row r="706" spans="1:28" ht="13.8" thickBot="1" x14ac:dyDescent="0.3">
      <c r="A706" s="9" t="s">
        <v>3591</v>
      </c>
      <c r="B706" s="9" t="s">
        <v>1317</v>
      </c>
      <c r="C706" s="9">
        <v>319</v>
      </c>
      <c r="D706" s="9">
        <v>755</v>
      </c>
      <c r="E706" s="9">
        <v>2022</v>
      </c>
      <c r="F706" s="9">
        <v>2</v>
      </c>
      <c r="G706" s="9" t="s">
        <v>33</v>
      </c>
      <c r="H706" s="37">
        <v>0</v>
      </c>
      <c r="I706" s="9">
        <v>52</v>
      </c>
      <c r="J706" s="12" t="s">
        <v>3592</v>
      </c>
      <c r="O706" s="9" t="s">
        <v>492</v>
      </c>
      <c r="P706" s="28" t="s">
        <v>4113</v>
      </c>
      <c r="Q706" s="9" t="s">
        <v>3593</v>
      </c>
      <c r="R706" s="9" t="s">
        <v>759</v>
      </c>
      <c r="S706" s="37"/>
      <c r="T706" s="37"/>
      <c r="W706" s="42" t="s">
        <v>1042</v>
      </c>
      <c r="X706" s="9" t="s">
        <v>3594</v>
      </c>
      <c r="Y706" s="9" t="b">
        <v>1</v>
      </c>
      <c r="Z706" s="9" t="b">
        <v>0</v>
      </c>
      <c r="AA706" s="9" t="b">
        <v>1</v>
      </c>
      <c r="AB706" s="9" t="b">
        <v>0</v>
      </c>
    </row>
    <row r="707" spans="1:28" ht="13.8" thickBot="1" x14ac:dyDescent="0.3">
      <c r="A707" s="9" t="s">
        <v>3595</v>
      </c>
      <c r="B707" s="9" t="s">
        <v>3595</v>
      </c>
      <c r="C707" s="9">
        <v>25</v>
      </c>
      <c r="D707" s="9">
        <v>59</v>
      </c>
      <c r="E707" s="9">
        <v>2022</v>
      </c>
      <c r="F707" s="9">
        <v>2</v>
      </c>
      <c r="G707" s="9" t="s">
        <v>33</v>
      </c>
      <c r="H707" s="37">
        <v>0</v>
      </c>
      <c r="I707" s="9">
        <v>52</v>
      </c>
      <c r="J707" s="12" t="s">
        <v>3596</v>
      </c>
      <c r="O707" s="9" t="s">
        <v>570</v>
      </c>
      <c r="P707" s="9" t="s">
        <v>36</v>
      </c>
      <c r="Q707" s="9" t="s">
        <v>3577</v>
      </c>
      <c r="R707" s="9" t="s">
        <v>94</v>
      </c>
      <c r="S707" s="37"/>
      <c r="T707" s="37"/>
      <c r="W707" s="43" t="s">
        <v>4246</v>
      </c>
      <c r="X707" s="9" t="s">
        <v>303</v>
      </c>
      <c r="Y707" s="9" t="b">
        <v>0</v>
      </c>
      <c r="Z707" s="9" t="b">
        <v>0</v>
      </c>
      <c r="AA707" s="9" t="b">
        <v>1</v>
      </c>
      <c r="AB707" s="9" t="b">
        <v>0</v>
      </c>
    </row>
    <row r="708" spans="1:28" ht="13.8" thickBot="1" x14ac:dyDescent="0.3">
      <c r="A708" s="9" t="s">
        <v>3597</v>
      </c>
      <c r="B708" s="9" t="s">
        <v>3598</v>
      </c>
      <c r="C708" s="9">
        <v>29</v>
      </c>
      <c r="D708" s="9">
        <v>156</v>
      </c>
      <c r="E708" s="9">
        <v>2022</v>
      </c>
      <c r="F708" s="9">
        <v>4</v>
      </c>
      <c r="G708" s="9" t="s">
        <v>33</v>
      </c>
      <c r="H708" s="37">
        <v>0</v>
      </c>
      <c r="I708" s="9">
        <v>31</v>
      </c>
      <c r="J708" s="12" t="s">
        <v>3599</v>
      </c>
      <c r="O708" s="9" t="s">
        <v>158</v>
      </c>
      <c r="P708" s="9" t="s">
        <v>36</v>
      </c>
      <c r="Q708" s="9" t="s">
        <v>3600</v>
      </c>
      <c r="R708" s="9" t="s">
        <v>3601</v>
      </c>
      <c r="S708" s="37"/>
      <c r="T708" s="37"/>
      <c r="W708" s="42" t="s">
        <v>354</v>
      </c>
      <c r="X708" s="9" t="s">
        <v>789</v>
      </c>
      <c r="Y708" s="9" t="b">
        <v>1</v>
      </c>
      <c r="Z708" s="9" t="b">
        <v>1</v>
      </c>
      <c r="AA708" s="9" t="b">
        <v>1</v>
      </c>
      <c r="AB708" s="9" t="b">
        <v>0</v>
      </c>
    </row>
    <row r="709" spans="1:28" ht="13.8" thickBot="1" x14ac:dyDescent="0.3">
      <c r="A709" s="9" t="s">
        <v>3602</v>
      </c>
      <c r="B709" s="9" t="s">
        <v>1621</v>
      </c>
      <c r="C709" s="9">
        <v>215</v>
      </c>
      <c r="D709" s="9">
        <v>570</v>
      </c>
      <c r="E709" s="9">
        <v>2022</v>
      </c>
      <c r="F709" s="9">
        <v>2</v>
      </c>
      <c r="G709" s="9" t="s">
        <v>33</v>
      </c>
      <c r="H709" s="37">
        <v>0</v>
      </c>
      <c r="I709" s="9">
        <v>67</v>
      </c>
      <c r="J709" s="12" t="s">
        <v>3603</v>
      </c>
      <c r="O709" s="9" t="s">
        <v>492</v>
      </c>
      <c r="P709" s="28" t="s">
        <v>4113</v>
      </c>
      <c r="Q709" s="9" t="s">
        <v>3604</v>
      </c>
      <c r="R709" s="9" t="s">
        <v>1124</v>
      </c>
      <c r="S709" s="37"/>
      <c r="T709" s="37"/>
      <c r="W709" s="42" t="s">
        <v>354</v>
      </c>
      <c r="X709" s="9" t="s">
        <v>3586</v>
      </c>
      <c r="Y709" s="9" t="b">
        <v>1</v>
      </c>
      <c r="Z709" s="9" t="b">
        <v>0</v>
      </c>
      <c r="AA709" s="9" t="b">
        <v>1</v>
      </c>
      <c r="AB709" s="9" t="b">
        <v>0</v>
      </c>
    </row>
    <row r="710" spans="1:28" ht="13.8" thickBot="1" x14ac:dyDescent="0.3">
      <c r="A710" s="9" t="s">
        <v>3605</v>
      </c>
      <c r="B710" s="9" t="s">
        <v>1621</v>
      </c>
      <c r="C710" s="9">
        <v>236</v>
      </c>
      <c r="D710" s="9">
        <v>568</v>
      </c>
      <c r="E710" s="9">
        <v>2022</v>
      </c>
      <c r="F710" s="9">
        <v>2</v>
      </c>
      <c r="G710" s="9" t="s">
        <v>33</v>
      </c>
      <c r="H710" s="37">
        <v>0</v>
      </c>
      <c r="I710" s="9">
        <v>67</v>
      </c>
      <c r="J710" s="12" t="s">
        <v>3606</v>
      </c>
      <c r="O710" s="9" t="s">
        <v>492</v>
      </c>
      <c r="P710" s="28" t="s">
        <v>4113</v>
      </c>
      <c r="Q710" s="9" t="s">
        <v>3607</v>
      </c>
      <c r="R710" s="9" t="s">
        <v>1124</v>
      </c>
      <c r="S710" s="37"/>
      <c r="T710" s="37"/>
      <c r="W710" s="42" t="s">
        <v>354</v>
      </c>
      <c r="X710" s="9" t="s">
        <v>3586</v>
      </c>
      <c r="Y710" s="9" t="b">
        <v>1</v>
      </c>
      <c r="Z710" s="9" t="b">
        <v>0</v>
      </c>
      <c r="AA710" s="9" t="b">
        <v>1</v>
      </c>
      <c r="AB710" s="9" t="b">
        <v>0</v>
      </c>
    </row>
    <row r="711" spans="1:28" ht="13.8" thickBot="1" x14ac:dyDescent="0.3">
      <c r="A711" s="9" t="s">
        <v>3608</v>
      </c>
      <c r="B711" s="9" t="s">
        <v>1621</v>
      </c>
      <c r="C711" s="9">
        <v>195</v>
      </c>
      <c r="D711" s="9">
        <v>909</v>
      </c>
      <c r="E711" s="9">
        <v>2022</v>
      </c>
      <c r="F711" s="9">
        <v>2</v>
      </c>
      <c r="G711" s="9" t="s">
        <v>33</v>
      </c>
      <c r="H711" s="37">
        <v>0</v>
      </c>
      <c r="I711" s="9">
        <v>67</v>
      </c>
      <c r="J711" s="12" t="s">
        <v>3609</v>
      </c>
      <c r="O711" s="9" t="s">
        <v>492</v>
      </c>
      <c r="P711" s="28" t="s">
        <v>4113</v>
      </c>
      <c r="Q711" s="9" t="s">
        <v>3610</v>
      </c>
      <c r="R711" s="9" t="s">
        <v>1124</v>
      </c>
      <c r="S711" s="37"/>
      <c r="T711" s="37"/>
      <c r="W711" s="42" t="s">
        <v>4235</v>
      </c>
      <c r="X711" s="9" t="s">
        <v>3586</v>
      </c>
      <c r="Y711" s="9" t="b">
        <v>1</v>
      </c>
      <c r="Z711" s="9" t="b">
        <v>0</v>
      </c>
      <c r="AA711" s="9" t="b">
        <v>1</v>
      </c>
      <c r="AB711" s="9" t="b">
        <v>0</v>
      </c>
    </row>
    <row r="712" spans="1:28" ht="13.8" thickBot="1" x14ac:dyDescent="0.3">
      <c r="A712" s="9" t="s">
        <v>3611</v>
      </c>
      <c r="B712" s="9" t="s">
        <v>3612</v>
      </c>
      <c r="C712" s="9">
        <v>30</v>
      </c>
      <c r="D712" s="9">
        <v>156</v>
      </c>
      <c r="E712" s="9">
        <v>2022</v>
      </c>
      <c r="F712" s="9">
        <v>2</v>
      </c>
      <c r="G712" s="9">
        <v>500</v>
      </c>
      <c r="H712" s="9">
        <v>600</v>
      </c>
      <c r="I712" s="9">
        <v>42</v>
      </c>
      <c r="J712" s="12" t="s">
        <v>3613</v>
      </c>
      <c r="O712" s="9" t="s">
        <v>1291</v>
      </c>
      <c r="P712" s="9" t="s">
        <v>36</v>
      </c>
      <c r="Q712" s="9" t="s">
        <v>3614</v>
      </c>
      <c r="R712" s="9" t="s">
        <v>326</v>
      </c>
      <c r="S712" s="37"/>
      <c r="T712" s="37"/>
      <c r="W712" s="42" t="s">
        <v>418</v>
      </c>
      <c r="X712" s="9" t="s">
        <v>361</v>
      </c>
      <c r="Y712" s="9" t="b">
        <v>0</v>
      </c>
      <c r="Z712" s="9" t="b">
        <v>0</v>
      </c>
      <c r="AA712" s="9" t="b">
        <v>1</v>
      </c>
      <c r="AB712" s="9" t="b">
        <v>0</v>
      </c>
    </row>
    <row r="713" spans="1:28" ht="13.8" thickBot="1" x14ac:dyDescent="0.3">
      <c r="A713" s="9" t="s">
        <v>3615</v>
      </c>
      <c r="B713" s="9" t="s">
        <v>3616</v>
      </c>
      <c r="C713" s="9">
        <v>50</v>
      </c>
      <c r="D713" s="9">
        <v>47</v>
      </c>
      <c r="E713" s="9">
        <v>2022</v>
      </c>
      <c r="F713" s="9">
        <v>3</v>
      </c>
      <c r="G713" s="9">
        <v>8000</v>
      </c>
      <c r="H713" s="9">
        <v>8000</v>
      </c>
      <c r="I713" s="9">
        <v>41</v>
      </c>
      <c r="J713" s="12" t="s">
        <v>3617</v>
      </c>
      <c r="O713" s="9" t="s">
        <v>492</v>
      </c>
      <c r="P713" s="28" t="s">
        <v>4113</v>
      </c>
      <c r="Q713" s="9" t="s">
        <v>3618</v>
      </c>
      <c r="R713" s="9" t="s">
        <v>3619</v>
      </c>
      <c r="S713" s="37"/>
      <c r="T713" s="37"/>
      <c r="W713" s="42" t="s">
        <v>1429</v>
      </c>
      <c r="X713" s="9" t="s">
        <v>3620</v>
      </c>
      <c r="Y713" s="9" t="b">
        <v>1</v>
      </c>
      <c r="Z713" s="9" t="b">
        <v>1</v>
      </c>
      <c r="AA713" s="9" t="b">
        <v>1</v>
      </c>
      <c r="AB713" s="9" t="b">
        <v>0</v>
      </c>
    </row>
    <row r="714" spans="1:28" ht="13.8" thickBot="1" x14ac:dyDescent="0.3">
      <c r="A714" s="9" t="s">
        <v>3621</v>
      </c>
      <c r="B714" s="9" t="s">
        <v>1719</v>
      </c>
      <c r="C714" s="9">
        <v>162</v>
      </c>
      <c r="D714" s="9">
        <v>1712</v>
      </c>
      <c r="E714" s="9">
        <v>2022</v>
      </c>
      <c r="F714" s="9">
        <v>2</v>
      </c>
      <c r="G714" s="9" t="s">
        <v>33</v>
      </c>
      <c r="H714" s="37">
        <v>0</v>
      </c>
      <c r="I714" s="9">
        <v>51</v>
      </c>
      <c r="J714" s="12" t="s">
        <v>3622</v>
      </c>
      <c r="O714" s="9" t="s">
        <v>492</v>
      </c>
      <c r="P714" s="28" t="s">
        <v>4113</v>
      </c>
      <c r="Q714" s="9" t="s">
        <v>3623</v>
      </c>
      <c r="R714" s="9" t="s">
        <v>3624</v>
      </c>
      <c r="S714" s="37"/>
      <c r="T714" s="37"/>
      <c r="W714" s="42" t="s">
        <v>4247</v>
      </c>
      <c r="X714" s="9" t="s">
        <v>282</v>
      </c>
      <c r="Y714" s="9" t="b">
        <v>0</v>
      </c>
      <c r="Z714" s="9" t="b">
        <v>0</v>
      </c>
      <c r="AA714" s="9" t="b">
        <v>1</v>
      </c>
      <c r="AB714" s="9" t="b">
        <v>0</v>
      </c>
    </row>
    <row r="715" spans="1:28" ht="13.8" thickBot="1" x14ac:dyDescent="0.3">
      <c r="A715" s="9" t="s">
        <v>3625</v>
      </c>
      <c r="B715" s="9" t="s">
        <v>3626</v>
      </c>
      <c r="C715" s="9">
        <v>57</v>
      </c>
      <c r="D715" s="9">
        <v>265</v>
      </c>
      <c r="E715" s="9">
        <v>2022</v>
      </c>
      <c r="F715" s="9">
        <v>1</v>
      </c>
      <c r="G715" s="9" t="s">
        <v>33</v>
      </c>
      <c r="H715" s="37">
        <v>0</v>
      </c>
      <c r="I715" s="9">
        <v>61</v>
      </c>
      <c r="J715" s="12" t="s">
        <v>3627</v>
      </c>
      <c r="O715" s="9" t="s">
        <v>492</v>
      </c>
      <c r="P715" s="28" t="s">
        <v>4113</v>
      </c>
      <c r="Q715" s="9" t="s">
        <v>3628</v>
      </c>
      <c r="R715" s="9" t="s">
        <v>2836</v>
      </c>
      <c r="S715" s="37"/>
      <c r="T715" s="37"/>
      <c r="W715" s="42" t="s">
        <v>4247</v>
      </c>
      <c r="X715" s="9" t="s">
        <v>122</v>
      </c>
      <c r="Y715" s="9" t="b">
        <v>0</v>
      </c>
      <c r="Z715" s="9" t="b">
        <v>0</v>
      </c>
      <c r="AA715" s="9" t="b">
        <v>1</v>
      </c>
      <c r="AB715" s="9" t="b">
        <v>0</v>
      </c>
    </row>
    <row r="716" spans="1:28" ht="13.8" thickBot="1" x14ac:dyDescent="0.3">
      <c r="A716" s="9" t="s">
        <v>3629</v>
      </c>
      <c r="B716" s="9" t="s">
        <v>3630</v>
      </c>
      <c r="C716" s="9">
        <v>41</v>
      </c>
      <c r="D716" s="9">
        <v>75</v>
      </c>
      <c r="E716" s="9">
        <v>2022</v>
      </c>
      <c r="F716" s="9">
        <v>1</v>
      </c>
      <c r="G716" s="9" t="s">
        <v>33</v>
      </c>
      <c r="H716" s="37">
        <v>0</v>
      </c>
      <c r="I716" s="9">
        <v>61</v>
      </c>
      <c r="J716" s="12" t="s">
        <v>3631</v>
      </c>
      <c r="O716" s="9" t="s">
        <v>492</v>
      </c>
      <c r="P716" s="28" t="s">
        <v>4113</v>
      </c>
      <c r="Q716" s="9" t="s">
        <v>3632</v>
      </c>
      <c r="R716" s="9" t="s">
        <v>3633</v>
      </c>
      <c r="S716" s="37"/>
      <c r="T716" s="37"/>
      <c r="W716" s="42" t="s">
        <v>303</v>
      </c>
      <c r="X716" s="9" t="s">
        <v>122</v>
      </c>
      <c r="Y716" s="9" t="b">
        <v>0</v>
      </c>
      <c r="Z716" s="9" t="b">
        <v>0</v>
      </c>
      <c r="AA716" s="9" t="b">
        <v>1</v>
      </c>
      <c r="AB716" s="9" t="b">
        <v>0</v>
      </c>
    </row>
    <row r="717" spans="1:28" ht="13.8" thickBot="1" x14ac:dyDescent="0.3">
      <c r="A717" s="9" t="s">
        <v>3634</v>
      </c>
      <c r="B717" s="9" t="s">
        <v>3635</v>
      </c>
      <c r="C717" s="9">
        <v>15</v>
      </c>
      <c r="D717" s="9">
        <v>258</v>
      </c>
      <c r="E717" s="9">
        <v>2022</v>
      </c>
      <c r="F717" s="9">
        <v>2</v>
      </c>
      <c r="G717" s="9" t="s">
        <v>33</v>
      </c>
      <c r="H717" s="37">
        <v>0</v>
      </c>
      <c r="I717" s="9">
        <v>66</v>
      </c>
      <c r="J717" s="12" t="s">
        <v>3636</v>
      </c>
      <c r="O717" s="9" t="s">
        <v>158</v>
      </c>
      <c r="P717" s="9" t="s">
        <v>36</v>
      </c>
      <c r="Q717" s="9" t="s">
        <v>3637</v>
      </c>
      <c r="R717" s="9" t="s">
        <v>311</v>
      </c>
      <c r="S717" s="37"/>
      <c r="T717" s="37"/>
      <c r="W717" s="42"/>
      <c r="X717" s="9" t="s">
        <v>303</v>
      </c>
      <c r="Y717" s="9" t="b">
        <v>0</v>
      </c>
      <c r="Z717" s="9" t="b">
        <v>0</v>
      </c>
      <c r="AA717" s="9" t="b">
        <v>1</v>
      </c>
      <c r="AB717" s="9" t="b">
        <v>0</v>
      </c>
    </row>
    <row r="718" spans="1:28" ht="13.8" thickBot="1" x14ac:dyDescent="0.3">
      <c r="A718" s="9" t="s">
        <v>3638</v>
      </c>
      <c r="B718" s="9" t="s">
        <v>3639</v>
      </c>
      <c r="C718" s="9">
        <v>36</v>
      </c>
      <c r="D718" s="9">
        <v>281</v>
      </c>
      <c r="E718" s="9">
        <v>2022</v>
      </c>
      <c r="F718" s="9">
        <v>21</v>
      </c>
      <c r="G718" s="9" t="s">
        <v>33</v>
      </c>
      <c r="H718" s="37">
        <v>0</v>
      </c>
      <c r="I718" s="9">
        <v>14</v>
      </c>
      <c r="J718" s="12" t="s">
        <v>3640</v>
      </c>
      <c r="O718" s="9" t="s">
        <v>570</v>
      </c>
      <c r="P718" s="9" t="s">
        <v>36</v>
      </c>
      <c r="Q718" s="9" t="s">
        <v>3641</v>
      </c>
      <c r="R718" s="9" t="s">
        <v>311</v>
      </c>
      <c r="S718" s="37"/>
      <c r="T718" s="37"/>
      <c r="W718" s="42"/>
      <c r="X718" s="9" t="s">
        <v>3496</v>
      </c>
      <c r="Y718" s="9" t="b">
        <v>1</v>
      </c>
      <c r="Z718" s="9" t="b">
        <v>0</v>
      </c>
      <c r="AA718" s="9" t="b">
        <v>1</v>
      </c>
      <c r="AB718" s="9" t="b">
        <v>0</v>
      </c>
    </row>
    <row r="719" spans="1:28" ht="13.8" thickBot="1" x14ac:dyDescent="0.3">
      <c r="A719" s="9" t="s">
        <v>3642</v>
      </c>
      <c r="B719" s="9" t="s">
        <v>1760</v>
      </c>
      <c r="C719" s="9">
        <v>17</v>
      </c>
      <c r="D719" s="9">
        <v>41</v>
      </c>
      <c r="E719" s="9">
        <v>2022</v>
      </c>
      <c r="F719" s="9">
        <v>3</v>
      </c>
      <c r="G719" s="9" t="s">
        <v>33</v>
      </c>
      <c r="H719" s="37">
        <v>0</v>
      </c>
      <c r="I719" s="9">
        <v>14</v>
      </c>
      <c r="J719" s="12" t="s">
        <v>3643</v>
      </c>
      <c r="O719" s="9" t="s">
        <v>158</v>
      </c>
      <c r="P719" s="9" t="s">
        <v>36</v>
      </c>
      <c r="Q719" s="9" t="s">
        <v>3644</v>
      </c>
      <c r="R719" s="9" t="s">
        <v>311</v>
      </c>
      <c r="S719" s="37"/>
      <c r="T719" s="37"/>
      <c r="W719" s="43" t="s">
        <v>1416</v>
      </c>
      <c r="X719" s="9" t="s">
        <v>3496</v>
      </c>
      <c r="Y719" s="9" t="b">
        <v>1</v>
      </c>
      <c r="Z719" s="9" t="b">
        <v>0</v>
      </c>
      <c r="AA719" s="9" t="b">
        <v>1</v>
      </c>
      <c r="AB719" s="9" t="b">
        <v>0</v>
      </c>
    </row>
    <row r="720" spans="1:28" ht="13.8" thickBot="1" x14ac:dyDescent="0.3">
      <c r="A720" s="9" t="s">
        <v>3645</v>
      </c>
      <c r="B720" s="9" t="s">
        <v>3646</v>
      </c>
      <c r="C720" s="9">
        <v>44</v>
      </c>
      <c r="D720" s="9">
        <v>165</v>
      </c>
      <c r="E720" s="9">
        <v>2022</v>
      </c>
      <c r="F720" s="9">
        <v>2</v>
      </c>
      <c r="G720" s="9" t="s">
        <v>33</v>
      </c>
      <c r="H720" s="37">
        <v>0</v>
      </c>
      <c r="I720" s="9">
        <v>18</v>
      </c>
      <c r="J720" s="12" t="s">
        <v>3647</v>
      </c>
      <c r="O720" s="9" t="s">
        <v>3648</v>
      </c>
      <c r="P720" s="9" t="s">
        <v>36</v>
      </c>
      <c r="Q720" s="9" t="s">
        <v>3649</v>
      </c>
      <c r="R720" s="9" t="s">
        <v>1415</v>
      </c>
      <c r="S720" s="37"/>
      <c r="T720" s="37"/>
      <c r="W720" s="42" t="s">
        <v>483</v>
      </c>
      <c r="X720" s="9" t="s">
        <v>3496</v>
      </c>
      <c r="Y720" s="9" t="b">
        <v>1</v>
      </c>
      <c r="Z720" s="9" t="b">
        <v>0</v>
      </c>
      <c r="AA720" s="9" t="b">
        <v>1</v>
      </c>
      <c r="AB720" s="9" t="b">
        <v>0</v>
      </c>
    </row>
    <row r="721" spans="1:28" ht="13.8" thickBot="1" x14ac:dyDescent="0.3">
      <c r="A721" s="9" t="s">
        <v>3650</v>
      </c>
      <c r="C721" s="9">
        <v>89</v>
      </c>
      <c r="D721" s="9">
        <v>849</v>
      </c>
      <c r="E721" s="9">
        <v>2022</v>
      </c>
      <c r="F721" s="9">
        <v>2</v>
      </c>
      <c r="G721" s="9" t="s">
        <v>33</v>
      </c>
      <c r="H721" s="37">
        <v>0</v>
      </c>
      <c r="I721" s="9">
        <v>57</v>
      </c>
      <c r="J721" s="12" t="s">
        <v>3651</v>
      </c>
      <c r="O721" s="9" t="s">
        <v>3431</v>
      </c>
      <c r="P721" s="28" t="s">
        <v>4113</v>
      </c>
      <c r="Q721" s="9" t="s">
        <v>3652</v>
      </c>
      <c r="R721" s="9" t="s">
        <v>1309</v>
      </c>
      <c r="S721" s="37"/>
      <c r="T721" s="37"/>
      <c r="W721" s="42" t="s">
        <v>4248</v>
      </c>
      <c r="X721" s="9" t="s">
        <v>3653</v>
      </c>
      <c r="Y721" s="9" t="b">
        <v>1</v>
      </c>
      <c r="Z721" s="9" t="b">
        <v>0</v>
      </c>
      <c r="AA721" s="9" t="b">
        <v>1</v>
      </c>
      <c r="AB721" s="9" t="b">
        <v>1</v>
      </c>
    </row>
    <row r="722" spans="1:28" ht="13.8" thickBot="1" x14ac:dyDescent="0.3">
      <c r="A722" s="9" t="s">
        <v>3654</v>
      </c>
      <c r="C722" s="9">
        <v>126</v>
      </c>
      <c r="D722" s="9">
        <v>790</v>
      </c>
      <c r="E722" s="9">
        <v>2022</v>
      </c>
      <c r="F722" s="9">
        <v>2</v>
      </c>
      <c r="G722" s="9" t="s">
        <v>33</v>
      </c>
      <c r="H722" s="37">
        <v>0</v>
      </c>
      <c r="I722" s="9">
        <v>57</v>
      </c>
      <c r="J722" s="12" t="s">
        <v>3655</v>
      </c>
      <c r="O722" s="9" t="s">
        <v>3431</v>
      </c>
      <c r="P722" s="28" t="s">
        <v>4113</v>
      </c>
      <c r="Q722" s="9" t="s">
        <v>3656</v>
      </c>
      <c r="R722" s="9" t="s">
        <v>1309</v>
      </c>
      <c r="S722" s="37"/>
      <c r="T722" s="37"/>
      <c r="W722" s="42" t="s">
        <v>2135</v>
      </c>
      <c r="X722" s="9" t="s">
        <v>498</v>
      </c>
      <c r="Y722" s="9" t="b">
        <v>0</v>
      </c>
      <c r="Z722" s="9" t="b">
        <v>0</v>
      </c>
      <c r="AA722" s="9" t="b">
        <v>1</v>
      </c>
      <c r="AB722" s="9" t="b">
        <v>1</v>
      </c>
    </row>
    <row r="723" spans="1:28" ht="13.8" thickBot="1" x14ac:dyDescent="0.3">
      <c r="A723" s="9" t="s">
        <v>3657</v>
      </c>
      <c r="C723" s="9">
        <v>73</v>
      </c>
      <c r="D723" s="9">
        <v>730</v>
      </c>
      <c r="E723" s="9">
        <v>2022</v>
      </c>
      <c r="F723" s="9">
        <v>2</v>
      </c>
      <c r="G723" s="9" t="s">
        <v>33</v>
      </c>
      <c r="H723" s="37">
        <v>0</v>
      </c>
      <c r="I723" s="9">
        <v>57</v>
      </c>
      <c r="J723" s="12" t="s">
        <v>3658</v>
      </c>
      <c r="O723" s="9" t="s">
        <v>3431</v>
      </c>
      <c r="P723" s="28" t="s">
        <v>4113</v>
      </c>
      <c r="Q723" s="9" t="s">
        <v>3659</v>
      </c>
      <c r="R723" s="9" t="s">
        <v>1309</v>
      </c>
      <c r="S723" s="37"/>
      <c r="T723" s="37"/>
      <c r="W723" s="43" t="s">
        <v>4148</v>
      </c>
      <c r="X723" s="9" t="s">
        <v>2135</v>
      </c>
      <c r="Y723" s="9" t="b">
        <v>0</v>
      </c>
      <c r="Z723" s="9" t="b">
        <v>0</v>
      </c>
      <c r="AA723" s="9" t="b">
        <v>1</v>
      </c>
      <c r="AB723" s="9" t="b">
        <v>1</v>
      </c>
    </row>
    <row r="724" spans="1:28" ht="13.8" thickBot="1" x14ac:dyDescent="0.3">
      <c r="A724" s="9" t="s">
        <v>3660</v>
      </c>
      <c r="B724" s="9" t="s">
        <v>3661</v>
      </c>
      <c r="C724" s="9">
        <v>49</v>
      </c>
      <c r="D724" s="9">
        <v>139</v>
      </c>
      <c r="E724" s="9">
        <v>2022</v>
      </c>
      <c r="F724" s="9">
        <v>2</v>
      </c>
      <c r="G724" s="9" t="s">
        <v>33</v>
      </c>
      <c r="H724" s="37">
        <v>0</v>
      </c>
      <c r="I724" s="9">
        <v>101</v>
      </c>
      <c r="J724" s="12" t="s">
        <v>3662</v>
      </c>
      <c r="O724" s="9" t="s">
        <v>158</v>
      </c>
      <c r="P724" s="9" t="s">
        <v>36</v>
      </c>
      <c r="Q724" s="9" t="s">
        <v>3663</v>
      </c>
      <c r="R724" s="9" t="s">
        <v>3664</v>
      </c>
      <c r="S724" s="37"/>
      <c r="T724" s="37"/>
      <c r="W724" s="42" t="s">
        <v>4249</v>
      </c>
      <c r="X724" s="9" t="s">
        <v>3665</v>
      </c>
      <c r="Y724" s="9" t="b">
        <v>1</v>
      </c>
      <c r="Z724" s="9" t="b">
        <v>1</v>
      </c>
      <c r="AA724" s="9" t="b">
        <v>1</v>
      </c>
      <c r="AB724" s="9" t="b">
        <v>0</v>
      </c>
    </row>
    <row r="725" spans="1:28" ht="13.8" thickBot="1" x14ac:dyDescent="0.3">
      <c r="A725" s="9" t="s">
        <v>3666</v>
      </c>
      <c r="B725" s="9" t="s">
        <v>3667</v>
      </c>
      <c r="C725" s="9">
        <v>25</v>
      </c>
      <c r="D725" s="9">
        <v>62</v>
      </c>
      <c r="E725" s="9">
        <v>2022</v>
      </c>
      <c r="F725" s="9">
        <v>4</v>
      </c>
      <c r="G725" s="9" t="s">
        <v>33</v>
      </c>
      <c r="H725" s="37">
        <v>0</v>
      </c>
      <c r="I725" s="9">
        <v>24</v>
      </c>
      <c r="J725" s="12" t="s">
        <v>3668</v>
      </c>
      <c r="O725" s="9" t="s">
        <v>158</v>
      </c>
      <c r="P725" s="9" t="s">
        <v>36</v>
      </c>
      <c r="Q725" s="9" t="s">
        <v>3669</v>
      </c>
      <c r="R725" s="9" t="s">
        <v>326</v>
      </c>
      <c r="S725" s="37"/>
      <c r="T725" s="37"/>
      <c r="W725" s="42" t="s">
        <v>318</v>
      </c>
      <c r="X725" s="9" t="s">
        <v>3670</v>
      </c>
      <c r="Y725" s="9" t="b">
        <v>1</v>
      </c>
      <c r="Z725" s="9" t="b">
        <v>0</v>
      </c>
      <c r="AA725" s="9" t="b">
        <v>1</v>
      </c>
      <c r="AB725" s="9" t="b">
        <v>0</v>
      </c>
    </row>
    <row r="726" spans="1:28" ht="13.8" thickBot="1" x14ac:dyDescent="0.3">
      <c r="A726" s="9" t="s">
        <v>3671</v>
      </c>
      <c r="B726" s="9" t="s">
        <v>3672</v>
      </c>
      <c r="C726" s="9">
        <v>102</v>
      </c>
      <c r="D726" s="9">
        <v>163</v>
      </c>
      <c r="E726" s="9">
        <v>2022</v>
      </c>
      <c r="F726" s="9">
        <v>3</v>
      </c>
      <c r="G726" s="9">
        <v>5300</v>
      </c>
      <c r="H726" s="9">
        <v>5300</v>
      </c>
      <c r="I726" s="9">
        <v>66</v>
      </c>
      <c r="J726" s="12" t="s">
        <v>3673</v>
      </c>
      <c r="O726" s="9" t="s">
        <v>492</v>
      </c>
      <c r="P726" s="28" t="s">
        <v>4114</v>
      </c>
      <c r="Q726" s="9" t="s">
        <v>3674</v>
      </c>
      <c r="R726" s="9" t="s">
        <v>517</v>
      </c>
      <c r="S726" s="37"/>
      <c r="T726" s="37"/>
      <c r="W726" s="42" t="s">
        <v>318</v>
      </c>
      <c r="X726" s="9" t="s">
        <v>3675</v>
      </c>
      <c r="Y726" s="9" t="b">
        <v>0</v>
      </c>
      <c r="Z726" s="9" t="b">
        <v>0</v>
      </c>
      <c r="AA726" s="9" t="b">
        <v>1</v>
      </c>
      <c r="AB726" s="9" t="b">
        <v>1</v>
      </c>
    </row>
    <row r="727" spans="1:28" ht="13.8" thickBot="1" x14ac:dyDescent="0.3">
      <c r="A727" s="9" t="s">
        <v>3676</v>
      </c>
      <c r="B727" s="9" t="s">
        <v>3677</v>
      </c>
      <c r="C727" s="9">
        <v>161</v>
      </c>
      <c r="D727" s="9">
        <v>543</v>
      </c>
      <c r="E727" s="9">
        <v>2022</v>
      </c>
      <c r="F727" s="9">
        <v>3</v>
      </c>
      <c r="G727" s="9">
        <v>5300</v>
      </c>
      <c r="H727" s="9">
        <v>5300</v>
      </c>
      <c r="I727" s="9">
        <v>66</v>
      </c>
      <c r="J727" s="12" t="s">
        <v>3678</v>
      </c>
      <c r="O727" s="9" t="s">
        <v>492</v>
      </c>
      <c r="P727" s="28" t="s">
        <v>4114</v>
      </c>
      <c r="Q727" s="9" t="s">
        <v>3679</v>
      </c>
      <c r="R727" s="9" t="s">
        <v>517</v>
      </c>
      <c r="S727" s="37"/>
      <c r="T727" s="37"/>
      <c r="W727" s="42" t="s">
        <v>318</v>
      </c>
      <c r="X727" s="9" t="s">
        <v>3675</v>
      </c>
      <c r="Y727" s="9" t="b">
        <v>0</v>
      </c>
      <c r="Z727" s="9" t="b">
        <v>0</v>
      </c>
      <c r="AA727" s="9" t="b">
        <v>1</v>
      </c>
      <c r="AB727" s="9" t="b">
        <v>1</v>
      </c>
    </row>
    <row r="728" spans="1:28" ht="13.8" thickBot="1" x14ac:dyDescent="0.3">
      <c r="A728" s="9" t="s">
        <v>3680</v>
      </c>
      <c r="B728" s="9" t="s">
        <v>3681</v>
      </c>
      <c r="C728" s="9">
        <v>114</v>
      </c>
      <c r="D728" s="9">
        <v>226</v>
      </c>
      <c r="E728" s="9">
        <v>2022</v>
      </c>
      <c r="F728" s="9">
        <v>3</v>
      </c>
      <c r="G728" s="9">
        <v>5300</v>
      </c>
      <c r="H728" s="9">
        <v>5300</v>
      </c>
      <c r="I728" s="9">
        <v>66</v>
      </c>
      <c r="J728" s="12" t="s">
        <v>3682</v>
      </c>
      <c r="O728" s="9" t="s">
        <v>492</v>
      </c>
      <c r="P728" s="28" t="s">
        <v>4114</v>
      </c>
      <c r="Q728" s="9" t="s">
        <v>3683</v>
      </c>
      <c r="R728" s="9" t="s">
        <v>517</v>
      </c>
      <c r="S728" s="37"/>
      <c r="T728" s="37"/>
      <c r="W728" s="42" t="s">
        <v>4250</v>
      </c>
      <c r="X728" s="9" t="s">
        <v>3675</v>
      </c>
      <c r="Y728" s="9" t="b">
        <v>0</v>
      </c>
      <c r="Z728" s="9" t="b">
        <v>0</v>
      </c>
      <c r="AA728" s="9" t="b">
        <v>1</v>
      </c>
      <c r="AB728" s="9" t="b">
        <v>1</v>
      </c>
    </row>
    <row r="729" spans="1:28" ht="13.8" thickBot="1" x14ac:dyDescent="0.3">
      <c r="A729" s="9" t="s">
        <v>3684</v>
      </c>
      <c r="B729" s="9" t="s">
        <v>3616</v>
      </c>
      <c r="C729" s="9">
        <v>57</v>
      </c>
      <c r="D729" s="9">
        <v>467</v>
      </c>
      <c r="E729" s="9">
        <v>2022</v>
      </c>
      <c r="F729" s="9">
        <v>4</v>
      </c>
      <c r="G729" s="9">
        <v>8000</v>
      </c>
      <c r="H729" s="9">
        <v>8000</v>
      </c>
      <c r="I729" s="9">
        <v>61</v>
      </c>
      <c r="J729" s="12" t="s">
        <v>3685</v>
      </c>
      <c r="O729" s="9" t="s">
        <v>492</v>
      </c>
      <c r="P729" s="28" t="s">
        <v>4113</v>
      </c>
      <c r="Q729" s="9" t="s">
        <v>3686</v>
      </c>
      <c r="R729" s="9" t="s">
        <v>3619</v>
      </c>
      <c r="S729" s="37"/>
      <c r="T729" s="37"/>
      <c r="W729" s="42" t="s">
        <v>4250</v>
      </c>
      <c r="X729" s="9" t="s">
        <v>96</v>
      </c>
      <c r="Y729" s="9" t="b">
        <v>0</v>
      </c>
      <c r="Z729" s="9" t="b">
        <v>0</v>
      </c>
      <c r="AA729" s="9" t="b">
        <v>1</v>
      </c>
      <c r="AB729" s="9" t="b">
        <v>0</v>
      </c>
    </row>
    <row r="730" spans="1:28" ht="13.8" thickBot="1" x14ac:dyDescent="0.3">
      <c r="A730" s="9" t="s">
        <v>3687</v>
      </c>
      <c r="B730" s="9" t="s">
        <v>3616</v>
      </c>
      <c r="C730" s="9">
        <v>61</v>
      </c>
      <c r="D730" s="9">
        <v>82</v>
      </c>
      <c r="E730" s="9">
        <v>2022</v>
      </c>
      <c r="F730" s="9">
        <v>2</v>
      </c>
      <c r="G730" s="9">
        <v>8000</v>
      </c>
      <c r="H730" s="9">
        <v>8000</v>
      </c>
      <c r="I730" s="9">
        <v>61</v>
      </c>
      <c r="J730" s="12" t="s">
        <v>3688</v>
      </c>
      <c r="O730" s="9" t="s">
        <v>492</v>
      </c>
      <c r="P730" s="28" t="s">
        <v>4113</v>
      </c>
      <c r="Q730" s="9" t="s">
        <v>3689</v>
      </c>
      <c r="R730" s="9" t="s">
        <v>3619</v>
      </c>
      <c r="S730" s="37"/>
      <c r="T730" s="37"/>
      <c r="W730" s="42" t="s">
        <v>418</v>
      </c>
      <c r="Y730" s="9" t="b">
        <v>0</v>
      </c>
      <c r="Z730" s="9" t="b">
        <v>0</v>
      </c>
      <c r="AA730" s="9" t="b">
        <v>1</v>
      </c>
      <c r="AB730" s="9" t="b">
        <v>0</v>
      </c>
    </row>
    <row r="731" spans="1:28" ht="13.8" thickBot="1" x14ac:dyDescent="0.3">
      <c r="A731" s="9" t="s">
        <v>3690</v>
      </c>
      <c r="B731" s="9" t="s">
        <v>3691</v>
      </c>
      <c r="C731" s="9">
        <v>38</v>
      </c>
      <c r="D731" s="9">
        <v>48</v>
      </c>
      <c r="E731" s="9">
        <v>2022</v>
      </c>
      <c r="F731" s="9">
        <v>3</v>
      </c>
      <c r="G731" s="9" t="s">
        <v>33</v>
      </c>
      <c r="H731" s="37">
        <v>0</v>
      </c>
      <c r="I731" s="9">
        <v>74</v>
      </c>
      <c r="J731" s="12" t="s">
        <v>3692</v>
      </c>
      <c r="K731" s="12" t="s">
        <v>3693</v>
      </c>
      <c r="O731" s="9" t="s">
        <v>492</v>
      </c>
      <c r="P731" s="28" t="s">
        <v>4113</v>
      </c>
      <c r="Q731" s="9" t="s">
        <v>3694</v>
      </c>
      <c r="R731" s="9" t="s">
        <v>120</v>
      </c>
      <c r="S731" s="37"/>
      <c r="T731" s="37"/>
      <c r="W731" s="42" t="s">
        <v>4251</v>
      </c>
      <c r="X731" s="9" t="s">
        <v>3695</v>
      </c>
      <c r="Y731" s="9" t="b">
        <v>1</v>
      </c>
      <c r="Z731" s="9" t="b">
        <v>0</v>
      </c>
      <c r="AA731" s="9" t="b">
        <v>1</v>
      </c>
      <c r="AB731" s="9" t="b">
        <v>0</v>
      </c>
    </row>
    <row r="732" spans="1:28" ht="13.8" thickBot="1" x14ac:dyDescent="0.3">
      <c r="A732" s="9" t="s">
        <v>3696</v>
      </c>
      <c r="B732" s="9" t="s">
        <v>3697</v>
      </c>
      <c r="C732" s="9">
        <v>23</v>
      </c>
      <c r="D732" s="9">
        <v>19</v>
      </c>
      <c r="E732" s="9">
        <v>2022</v>
      </c>
      <c r="F732" s="9">
        <v>1</v>
      </c>
      <c r="G732" s="9">
        <v>2000</v>
      </c>
      <c r="H732" s="9">
        <v>2000</v>
      </c>
      <c r="I732" s="9">
        <v>125</v>
      </c>
      <c r="J732" s="12" t="s">
        <v>3698</v>
      </c>
      <c r="O732" s="9" t="s">
        <v>492</v>
      </c>
      <c r="P732" s="28" t="s">
        <v>4113</v>
      </c>
      <c r="Q732" s="9" t="s">
        <v>3699</v>
      </c>
      <c r="R732" s="9" t="s">
        <v>759</v>
      </c>
      <c r="S732" s="37"/>
      <c r="T732" s="37"/>
      <c r="W732" s="42" t="s">
        <v>1548</v>
      </c>
      <c r="X732" s="9" t="s">
        <v>3700</v>
      </c>
      <c r="Y732" s="9" t="b">
        <v>1</v>
      </c>
      <c r="Z732" s="9" t="b">
        <v>0</v>
      </c>
      <c r="AA732" s="9" t="b">
        <v>1</v>
      </c>
      <c r="AB732" s="9" t="b">
        <v>0</v>
      </c>
    </row>
    <row r="733" spans="1:28" ht="13.8" thickBot="1" x14ac:dyDescent="0.3">
      <c r="A733" s="9" t="s">
        <v>3701</v>
      </c>
      <c r="B733" s="9" t="s">
        <v>1545</v>
      </c>
      <c r="C733" s="9">
        <v>22</v>
      </c>
      <c r="D733" s="9">
        <v>50</v>
      </c>
      <c r="E733" s="9">
        <v>2022</v>
      </c>
      <c r="F733" s="9">
        <v>3</v>
      </c>
      <c r="G733" s="9" t="s">
        <v>33</v>
      </c>
      <c r="H733" s="37">
        <v>0</v>
      </c>
      <c r="I733" s="9">
        <v>87</v>
      </c>
      <c r="J733" s="12" t="s">
        <v>3702</v>
      </c>
      <c r="O733" s="9" t="s">
        <v>335</v>
      </c>
      <c r="P733" s="28" t="s">
        <v>4113</v>
      </c>
      <c r="Q733" s="9" t="s">
        <v>1547</v>
      </c>
      <c r="R733" s="9" t="s">
        <v>94</v>
      </c>
      <c r="S733" s="37"/>
      <c r="T733" s="37"/>
      <c r="W733" s="42" t="s">
        <v>4251</v>
      </c>
      <c r="X733" s="9" t="s">
        <v>1935</v>
      </c>
      <c r="Y733" s="9" t="b">
        <v>0</v>
      </c>
      <c r="Z733" s="9" t="b">
        <v>0</v>
      </c>
      <c r="AA733" s="9" t="b">
        <v>1</v>
      </c>
      <c r="AB733" s="9" t="b">
        <v>0</v>
      </c>
    </row>
    <row r="734" spans="1:28" ht="13.8" thickBot="1" x14ac:dyDescent="0.3">
      <c r="A734" s="9" t="s">
        <v>3703</v>
      </c>
      <c r="B734" s="9" t="s">
        <v>3704</v>
      </c>
      <c r="C734" s="9">
        <v>8</v>
      </c>
      <c r="D734" s="9">
        <v>14</v>
      </c>
      <c r="E734" s="9">
        <v>2022</v>
      </c>
      <c r="F734" s="9">
        <v>1</v>
      </c>
      <c r="G734" s="9">
        <v>2000</v>
      </c>
      <c r="H734" s="9">
        <v>2000</v>
      </c>
      <c r="I734" s="9">
        <v>22</v>
      </c>
      <c r="J734" s="12" t="s">
        <v>3705</v>
      </c>
      <c r="O734" s="9" t="s">
        <v>492</v>
      </c>
      <c r="P734" s="28" t="s">
        <v>4113</v>
      </c>
      <c r="Q734" s="9" t="s">
        <v>3706</v>
      </c>
      <c r="R734" s="9" t="s">
        <v>759</v>
      </c>
      <c r="S734" s="37"/>
      <c r="T734" s="37"/>
      <c r="W734" s="42" t="s">
        <v>4251</v>
      </c>
      <c r="X734" s="9" t="s">
        <v>3707</v>
      </c>
      <c r="Y734" s="9" t="b">
        <v>1</v>
      </c>
      <c r="Z734" s="9" t="b">
        <v>0</v>
      </c>
      <c r="AA734" s="9" t="b">
        <v>1</v>
      </c>
      <c r="AB734" s="9" t="b">
        <v>0</v>
      </c>
    </row>
    <row r="735" spans="1:28" ht="13.8" thickBot="1" x14ac:dyDescent="0.3">
      <c r="A735" s="9" t="s">
        <v>3708</v>
      </c>
      <c r="B735" s="9" t="s">
        <v>3709</v>
      </c>
      <c r="C735" s="9">
        <v>13</v>
      </c>
      <c r="D735" s="9">
        <v>121</v>
      </c>
      <c r="E735" s="9">
        <v>2022</v>
      </c>
      <c r="F735" s="9">
        <v>1</v>
      </c>
      <c r="G735" s="9">
        <v>2000</v>
      </c>
      <c r="H735" s="9">
        <v>2000</v>
      </c>
      <c r="I735" s="9">
        <v>22</v>
      </c>
      <c r="J735" s="12" t="s">
        <v>3710</v>
      </c>
      <c r="O735" s="9" t="s">
        <v>492</v>
      </c>
      <c r="P735" s="28" t="s">
        <v>4113</v>
      </c>
      <c r="Q735" s="9" t="s">
        <v>3711</v>
      </c>
      <c r="R735" s="9" t="s">
        <v>759</v>
      </c>
      <c r="S735" s="37"/>
      <c r="T735" s="37"/>
      <c r="W735" s="42" t="s">
        <v>4251</v>
      </c>
      <c r="X735" s="9" t="s">
        <v>3707</v>
      </c>
      <c r="Y735" s="9" t="b">
        <v>1</v>
      </c>
      <c r="Z735" s="9" t="b">
        <v>0</v>
      </c>
      <c r="AA735" s="9" t="b">
        <v>1</v>
      </c>
      <c r="AB735" s="9" t="b">
        <v>0</v>
      </c>
    </row>
    <row r="736" spans="1:28" ht="13.8" thickBot="1" x14ac:dyDescent="0.3">
      <c r="A736" s="9" t="s">
        <v>3712</v>
      </c>
      <c r="B736" s="9" t="s">
        <v>3713</v>
      </c>
      <c r="C736" s="9">
        <v>17</v>
      </c>
      <c r="D736" s="9">
        <v>110</v>
      </c>
      <c r="E736" s="9">
        <v>2022</v>
      </c>
      <c r="F736" s="9">
        <v>1</v>
      </c>
      <c r="G736" s="9">
        <v>2000</v>
      </c>
      <c r="H736" s="9">
        <v>2000</v>
      </c>
      <c r="I736" s="9">
        <v>22</v>
      </c>
      <c r="J736" s="12" t="s">
        <v>3714</v>
      </c>
      <c r="O736" s="9" t="s">
        <v>492</v>
      </c>
      <c r="P736" s="28" t="s">
        <v>4113</v>
      </c>
      <c r="Q736" s="9" t="s">
        <v>3715</v>
      </c>
      <c r="R736" s="9" t="s">
        <v>759</v>
      </c>
      <c r="S736" s="37"/>
      <c r="T736" s="37"/>
      <c r="W736" s="42" t="s">
        <v>173</v>
      </c>
      <c r="X736" s="9" t="s">
        <v>3700</v>
      </c>
      <c r="Y736" s="9" t="b">
        <v>1</v>
      </c>
      <c r="Z736" s="9" t="b">
        <v>0</v>
      </c>
      <c r="AA736" s="9" t="b">
        <v>1</v>
      </c>
      <c r="AB736" s="9" t="b">
        <v>0</v>
      </c>
    </row>
    <row r="737" spans="1:28" ht="13.8" thickBot="1" x14ac:dyDescent="0.3">
      <c r="A737" s="9" t="s">
        <v>3716</v>
      </c>
      <c r="B737" s="9" t="s">
        <v>1803</v>
      </c>
      <c r="C737" s="9">
        <v>64</v>
      </c>
      <c r="D737" s="9">
        <v>1340</v>
      </c>
      <c r="E737" s="9">
        <v>2022</v>
      </c>
      <c r="F737" s="9">
        <v>2</v>
      </c>
      <c r="G737" s="9" t="s">
        <v>33</v>
      </c>
      <c r="H737" s="37">
        <v>0</v>
      </c>
      <c r="I737" s="9">
        <v>66</v>
      </c>
      <c r="J737" s="12" t="s">
        <v>3717</v>
      </c>
      <c r="O737" s="9" t="s">
        <v>492</v>
      </c>
      <c r="P737" s="28" t="s">
        <v>4113</v>
      </c>
      <c r="R737" s="9" t="s">
        <v>432</v>
      </c>
      <c r="S737" s="37"/>
      <c r="T737" s="37"/>
      <c r="W737" s="42" t="s">
        <v>498</v>
      </c>
      <c r="X737" s="9" t="s">
        <v>1806</v>
      </c>
      <c r="Y737" s="9" t="b">
        <v>1</v>
      </c>
      <c r="Z737" s="9" t="b">
        <v>0</v>
      </c>
      <c r="AA737" s="9" t="b">
        <v>1</v>
      </c>
      <c r="AB737" s="9" t="b">
        <v>0</v>
      </c>
    </row>
    <row r="738" spans="1:28" ht="13.8" thickBot="1" x14ac:dyDescent="0.3">
      <c r="A738" s="9" t="s">
        <v>3718</v>
      </c>
      <c r="B738" s="9" t="s">
        <v>846</v>
      </c>
      <c r="C738" s="9">
        <v>185</v>
      </c>
      <c r="D738" s="9">
        <v>2154</v>
      </c>
      <c r="E738" s="9">
        <v>2022</v>
      </c>
      <c r="F738" s="9">
        <v>2</v>
      </c>
      <c r="G738" s="9" t="s">
        <v>33</v>
      </c>
      <c r="H738" s="37">
        <v>0</v>
      </c>
      <c r="I738" s="9">
        <v>85</v>
      </c>
      <c r="J738" s="12" t="s">
        <v>3719</v>
      </c>
      <c r="O738" s="9" t="s">
        <v>492</v>
      </c>
      <c r="P738" s="28" t="s">
        <v>4113</v>
      </c>
      <c r="R738" s="9" t="s">
        <v>2121</v>
      </c>
      <c r="S738" s="37"/>
      <c r="T738" s="37"/>
      <c r="W738" s="42" t="s">
        <v>173</v>
      </c>
      <c r="X738" s="9" t="s">
        <v>893</v>
      </c>
      <c r="Y738" s="9" t="b">
        <v>1</v>
      </c>
      <c r="Z738" s="9" t="b">
        <v>0</v>
      </c>
      <c r="AA738" s="9" t="b">
        <v>1</v>
      </c>
      <c r="AB738" s="9" t="b">
        <v>0</v>
      </c>
    </row>
    <row r="739" spans="1:28" ht="13.8" thickBot="1" x14ac:dyDescent="0.3">
      <c r="A739" s="9" t="s">
        <v>3720</v>
      </c>
      <c r="B739" s="9" t="s">
        <v>846</v>
      </c>
      <c r="C739" s="9">
        <v>140</v>
      </c>
      <c r="D739" s="9">
        <v>509</v>
      </c>
      <c r="E739" s="9">
        <v>2022</v>
      </c>
      <c r="F739" s="9">
        <v>2</v>
      </c>
      <c r="G739" s="9" t="s">
        <v>33</v>
      </c>
      <c r="H739" s="37">
        <v>0</v>
      </c>
      <c r="I739" s="9">
        <v>86</v>
      </c>
      <c r="J739" s="12" t="s">
        <v>3721</v>
      </c>
      <c r="O739" s="9" t="s">
        <v>492</v>
      </c>
      <c r="P739" s="28" t="s">
        <v>4113</v>
      </c>
      <c r="R739" s="9" t="s">
        <v>432</v>
      </c>
      <c r="S739" s="37"/>
      <c r="T739" s="37"/>
      <c r="W739" s="42" t="s">
        <v>303</v>
      </c>
      <c r="X739" s="9" t="s">
        <v>1806</v>
      </c>
      <c r="Y739" s="9" t="b">
        <v>1</v>
      </c>
      <c r="Z739" s="9" t="b">
        <v>0</v>
      </c>
      <c r="AA739" s="9" t="b">
        <v>1</v>
      </c>
      <c r="AB739" s="9" t="b">
        <v>0</v>
      </c>
    </row>
    <row r="740" spans="1:28" ht="13.8" thickBot="1" x14ac:dyDescent="0.3">
      <c r="A740" s="9" t="s">
        <v>3722</v>
      </c>
      <c r="B740" s="9" t="s">
        <v>3723</v>
      </c>
      <c r="C740" s="9">
        <v>76</v>
      </c>
      <c r="D740" s="9">
        <v>9862</v>
      </c>
      <c r="E740" s="9">
        <v>2022</v>
      </c>
      <c r="F740" s="9">
        <v>1</v>
      </c>
      <c r="G740" s="9" t="s">
        <v>33</v>
      </c>
      <c r="H740" s="37">
        <v>0</v>
      </c>
      <c r="I740" s="9">
        <v>118</v>
      </c>
      <c r="J740" s="12" t="s">
        <v>3724</v>
      </c>
      <c r="O740" s="9" t="s">
        <v>492</v>
      </c>
      <c r="P740" s="28" t="s">
        <v>4113</v>
      </c>
      <c r="R740" s="9" t="s">
        <v>493</v>
      </c>
      <c r="S740" s="37"/>
      <c r="T740" s="37"/>
      <c r="W740" s="42" t="s">
        <v>227</v>
      </c>
      <c r="X740" s="9" t="s">
        <v>789</v>
      </c>
      <c r="Y740" s="9" t="b">
        <v>1</v>
      </c>
      <c r="Z740" s="9" t="b">
        <v>0</v>
      </c>
      <c r="AA740" s="9" t="b">
        <v>1</v>
      </c>
      <c r="AB740" s="9" t="b">
        <v>0</v>
      </c>
    </row>
    <row r="741" spans="1:28" ht="13.8" thickBot="1" x14ac:dyDescent="0.3">
      <c r="A741" s="9" t="s">
        <v>3725</v>
      </c>
      <c r="B741" s="9" t="s">
        <v>3726</v>
      </c>
      <c r="C741" s="9">
        <v>42</v>
      </c>
      <c r="D741" s="9">
        <v>481</v>
      </c>
      <c r="E741" s="9">
        <v>2022</v>
      </c>
      <c r="F741" s="9">
        <v>6</v>
      </c>
      <c r="G741" s="9" t="s">
        <v>33</v>
      </c>
      <c r="H741" s="37">
        <v>0</v>
      </c>
      <c r="I741" s="9">
        <v>119</v>
      </c>
      <c r="J741" s="12" t="s">
        <v>3727</v>
      </c>
      <c r="O741" s="9" t="s">
        <v>3728</v>
      </c>
      <c r="P741" s="28" t="s">
        <v>4113</v>
      </c>
      <c r="Q741" s="9" t="s">
        <v>3729</v>
      </c>
      <c r="R741" s="9" t="s">
        <v>493</v>
      </c>
      <c r="S741" s="37"/>
      <c r="T741" s="37"/>
      <c r="W741" s="43" t="s">
        <v>1233</v>
      </c>
      <c r="X741" s="9" t="s">
        <v>282</v>
      </c>
      <c r="Y741" s="9" t="b">
        <v>0</v>
      </c>
      <c r="Z741" s="9" t="b">
        <v>0</v>
      </c>
      <c r="AA741" s="9" t="b">
        <v>1</v>
      </c>
      <c r="AB741" s="9" t="b">
        <v>0</v>
      </c>
    </row>
    <row r="742" spans="1:28" ht="13.8" thickBot="1" x14ac:dyDescent="0.3">
      <c r="A742" s="9" t="s">
        <v>3730</v>
      </c>
      <c r="B742" s="9" t="s">
        <v>3731</v>
      </c>
      <c r="C742" s="9">
        <v>38</v>
      </c>
      <c r="D742" s="9">
        <v>69</v>
      </c>
      <c r="E742" s="9">
        <v>2022</v>
      </c>
      <c r="F742" s="9">
        <v>1</v>
      </c>
      <c r="G742" s="9" t="s">
        <v>33</v>
      </c>
      <c r="H742" s="37">
        <v>0</v>
      </c>
      <c r="I742" s="9">
        <v>137</v>
      </c>
      <c r="J742" s="12" t="s">
        <v>3732</v>
      </c>
      <c r="O742" s="9" t="s">
        <v>492</v>
      </c>
      <c r="P742" s="28" t="s">
        <v>4113</v>
      </c>
      <c r="Q742" s="9" t="s">
        <v>3733</v>
      </c>
      <c r="R742" s="9" t="s">
        <v>493</v>
      </c>
      <c r="S742" s="37"/>
      <c r="T742" s="37"/>
      <c r="W742" s="43" t="s">
        <v>4252</v>
      </c>
      <c r="X742" s="9" t="s">
        <v>3734</v>
      </c>
      <c r="Y742" s="9" t="b">
        <v>1</v>
      </c>
      <c r="Z742" s="9" t="b">
        <v>0</v>
      </c>
      <c r="AA742" s="9" t="b">
        <v>1</v>
      </c>
      <c r="AB742" s="9" t="b">
        <v>0</v>
      </c>
    </row>
    <row r="743" spans="1:28" ht="13.8" thickBot="1" x14ac:dyDescent="0.3">
      <c r="A743" s="9" t="s">
        <v>3735</v>
      </c>
      <c r="B743" s="9" t="s">
        <v>3736</v>
      </c>
      <c r="C743" s="9">
        <v>16</v>
      </c>
      <c r="D743" s="9">
        <v>32</v>
      </c>
      <c r="E743" s="9">
        <v>2022</v>
      </c>
      <c r="F743" s="9">
        <v>1</v>
      </c>
      <c r="G743" s="9" t="s">
        <v>33</v>
      </c>
      <c r="H743" s="37">
        <v>0</v>
      </c>
      <c r="I743" s="9">
        <v>137</v>
      </c>
      <c r="J743" s="12" t="s">
        <v>3737</v>
      </c>
      <c r="O743" s="9" t="s">
        <v>492</v>
      </c>
      <c r="P743" s="28" t="s">
        <v>4114</v>
      </c>
      <c r="Q743" s="9" t="s">
        <v>3738</v>
      </c>
      <c r="S743" s="37"/>
      <c r="T743" s="37"/>
      <c r="W743" s="43" t="s">
        <v>4253</v>
      </c>
      <c r="X743" s="9" t="s">
        <v>3739</v>
      </c>
      <c r="Y743" s="9" t="b">
        <v>1</v>
      </c>
      <c r="Z743" s="9" t="b">
        <v>0</v>
      </c>
      <c r="AA743" s="9" t="b">
        <v>1</v>
      </c>
      <c r="AB743" s="9" t="b">
        <v>0</v>
      </c>
    </row>
    <row r="744" spans="1:28" ht="13.8" thickBot="1" x14ac:dyDescent="0.3">
      <c r="A744" s="9" t="s">
        <v>3740</v>
      </c>
      <c r="B744" s="9" t="s">
        <v>3741</v>
      </c>
      <c r="C744" s="9">
        <v>25</v>
      </c>
      <c r="D744" s="9">
        <v>126</v>
      </c>
      <c r="E744" s="9">
        <v>2021</v>
      </c>
      <c r="F744" s="9">
        <v>1</v>
      </c>
      <c r="G744" s="9" t="s">
        <v>33</v>
      </c>
      <c r="H744" s="37">
        <v>0</v>
      </c>
      <c r="I744" s="9">
        <v>321</v>
      </c>
      <c r="J744" s="12" t="s">
        <v>3742</v>
      </c>
      <c r="O744" s="9" t="s">
        <v>492</v>
      </c>
      <c r="P744" s="28" t="s">
        <v>4113</v>
      </c>
      <c r="Q744" s="9" t="s">
        <v>1237</v>
      </c>
      <c r="R744" s="9" t="s">
        <v>3743</v>
      </c>
      <c r="S744" s="37"/>
      <c r="T744" s="37"/>
      <c r="W744" s="43" t="s">
        <v>4254</v>
      </c>
      <c r="X744" s="9" t="s">
        <v>3744</v>
      </c>
      <c r="Y744" s="9" t="b">
        <v>1</v>
      </c>
      <c r="Z744" s="9" t="b">
        <v>0</v>
      </c>
      <c r="AA744" s="9" t="b">
        <v>1</v>
      </c>
      <c r="AB744" s="9" t="b">
        <v>0</v>
      </c>
    </row>
    <row r="745" spans="1:28" ht="13.8" thickBot="1" x14ac:dyDescent="0.3">
      <c r="A745" s="9" t="s">
        <v>3745</v>
      </c>
      <c r="B745" s="9" t="s">
        <v>3746</v>
      </c>
      <c r="C745" s="9">
        <v>21</v>
      </c>
      <c r="D745" s="9">
        <v>100</v>
      </c>
      <c r="E745" s="9">
        <v>2022</v>
      </c>
      <c r="F745" s="9">
        <v>1</v>
      </c>
      <c r="G745" s="9" t="s">
        <v>33</v>
      </c>
      <c r="H745" s="37">
        <v>0</v>
      </c>
      <c r="I745" s="9">
        <v>137</v>
      </c>
      <c r="J745" s="12" t="s">
        <v>3747</v>
      </c>
      <c r="O745" s="9" t="s">
        <v>492</v>
      </c>
      <c r="P745" s="28" t="s">
        <v>4113</v>
      </c>
      <c r="Q745" s="9" t="s">
        <v>3748</v>
      </c>
      <c r="R745" s="9" t="s">
        <v>3743</v>
      </c>
      <c r="S745" s="37"/>
      <c r="T745" s="37"/>
      <c r="W745" s="43" t="s">
        <v>4255</v>
      </c>
      <c r="X745" s="9" t="s">
        <v>3734</v>
      </c>
      <c r="Y745" s="9" t="b">
        <v>1</v>
      </c>
      <c r="Z745" s="9" t="b">
        <v>0</v>
      </c>
      <c r="AA745" s="9" t="b">
        <v>1</v>
      </c>
      <c r="AB745" s="9" t="b">
        <v>0</v>
      </c>
    </row>
    <row r="746" spans="1:28" ht="13.8" thickBot="1" x14ac:dyDescent="0.3">
      <c r="A746" s="9" t="s">
        <v>3749</v>
      </c>
      <c r="B746" s="9" t="s">
        <v>3750</v>
      </c>
      <c r="C746" s="9">
        <v>27</v>
      </c>
      <c r="D746" s="9">
        <v>79</v>
      </c>
      <c r="E746" s="9">
        <v>2022</v>
      </c>
      <c r="F746" s="9">
        <v>1</v>
      </c>
      <c r="G746" s="9" t="s">
        <v>33</v>
      </c>
      <c r="H746" s="37">
        <v>0</v>
      </c>
      <c r="I746" s="9">
        <v>137</v>
      </c>
      <c r="J746" s="12" t="s">
        <v>3751</v>
      </c>
      <c r="O746" s="9" t="s">
        <v>492</v>
      </c>
      <c r="P746" s="28" t="s">
        <v>4113</v>
      </c>
      <c r="Q746" s="9" t="s">
        <v>3752</v>
      </c>
      <c r="R746" s="9" t="s">
        <v>3743</v>
      </c>
      <c r="S746" s="37"/>
      <c r="T746" s="37"/>
      <c r="W746" s="42"/>
      <c r="X746" s="9" t="s">
        <v>3739</v>
      </c>
      <c r="Y746" s="9" t="b">
        <v>1</v>
      </c>
      <c r="Z746" s="9" t="b">
        <v>0</v>
      </c>
      <c r="AA746" s="9" t="b">
        <v>1</v>
      </c>
      <c r="AB746" s="9" t="b">
        <v>0</v>
      </c>
    </row>
    <row r="747" spans="1:28" ht="13.8" thickBot="1" x14ac:dyDescent="0.3">
      <c r="A747" s="9" t="s">
        <v>3753</v>
      </c>
      <c r="B747" s="9" t="s">
        <v>2387</v>
      </c>
      <c r="C747" s="9">
        <v>24</v>
      </c>
      <c r="D747" s="9">
        <v>178</v>
      </c>
      <c r="E747" s="9">
        <v>2022</v>
      </c>
      <c r="F747" s="9">
        <v>2</v>
      </c>
      <c r="G747" s="9" t="s">
        <v>33</v>
      </c>
      <c r="H747" s="37">
        <v>0</v>
      </c>
      <c r="I747" s="9">
        <v>65</v>
      </c>
      <c r="J747" s="12" t="s">
        <v>3754</v>
      </c>
      <c r="O747" s="9" t="s">
        <v>2389</v>
      </c>
      <c r="P747" s="28" t="s">
        <v>4114</v>
      </c>
      <c r="Q747" s="9" t="s">
        <v>3755</v>
      </c>
      <c r="R747" s="9" t="s">
        <v>3756</v>
      </c>
      <c r="S747" s="37"/>
      <c r="T747" s="37"/>
      <c r="W747" s="42" t="s">
        <v>4256</v>
      </c>
      <c r="X747" s="9" t="s">
        <v>96</v>
      </c>
      <c r="Y747" s="9" t="b">
        <v>0</v>
      </c>
      <c r="Z747" s="9" t="b">
        <v>1</v>
      </c>
      <c r="AA747" s="9" t="b">
        <v>1</v>
      </c>
      <c r="AB747" s="9" t="b">
        <v>0</v>
      </c>
    </row>
    <row r="748" spans="1:28" ht="13.8" thickBot="1" x14ac:dyDescent="0.3">
      <c r="A748" s="9" t="s">
        <v>3757</v>
      </c>
      <c r="B748" s="9" t="s">
        <v>3758</v>
      </c>
      <c r="C748" s="9">
        <v>93</v>
      </c>
      <c r="D748" s="9">
        <v>1199</v>
      </c>
      <c r="E748" s="9">
        <v>2022</v>
      </c>
      <c r="F748" s="9">
        <v>2</v>
      </c>
      <c r="G748" s="9">
        <v>1000</v>
      </c>
      <c r="H748" s="9">
        <v>1000</v>
      </c>
      <c r="I748" s="9">
        <v>51</v>
      </c>
      <c r="J748" s="12" t="s">
        <v>3759</v>
      </c>
      <c r="O748" s="9" t="s">
        <v>1016</v>
      </c>
      <c r="P748" s="28" t="s">
        <v>4113</v>
      </c>
      <c r="Q748" s="9" t="s">
        <v>3760</v>
      </c>
      <c r="R748" s="9" t="s">
        <v>120</v>
      </c>
      <c r="S748" s="37"/>
      <c r="T748" s="37"/>
      <c r="W748" s="42" t="s">
        <v>4257</v>
      </c>
      <c r="X748" s="9" t="s">
        <v>498</v>
      </c>
      <c r="Y748" s="9" t="b">
        <v>0</v>
      </c>
      <c r="Z748" s="9" t="b">
        <v>0</v>
      </c>
      <c r="AA748" s="9" t="b">
        <v>1</v>
      </c>
      <c r="AB748" s="9" t="b">
        <v>0</v>
      </c>
    </row>
    <row r="749" spans="1:28" ht="13.8" thickBot="1" x14ac:dyDescent="0.3">
      <c r="A749" s="9" t="s">
        <v>3761</v>
      </c>
      <c r="B749" s="9" t="s">
        <v>3761</v>
      </c>
      <c r="C749" s="9">
        <v>60</v>
      </c>
      <c r="D749" s="9">
        <v>887</v>
      </c>
      <c r="E749" s="9">
        <v>2022</v>
      </c>
      <c r="F749" s="9">
        <v>2</v>
      </c>
      <c r="G749" s="9" t="s">
        <v>33</v>
      </c>
      <c r="H749" s="37">
        <v>0</v>
      </c>
      <c r="I749" s="9">
        <v>63</v>
      </c>
      <c r="J749" s="12" t="s">
        <v>3762</v>
      </c>
      <c r="P749" s="9" t="s">
        <v>36</v>
      </c>
      <c r="Q749" s="9" t="s">
        <v>3763</v>
      </c>
      <c r="R749" s="9" t="s">
        <v>311</v>
      </c>
      <c r="S749" s="37"/>
      <c r="T749" s="37"/>
      <c r="W749" s="42" t="s">
        <v>4159</v>
      </c>
      <c r="X749" s="9" t="s">
        <v>3764</v>
      </c>
      <c r="Y749" s="9" t="b">
        <v>0</v>
      </c>
      <c r="Z749" s="9" t="b">
        <v>0</v>
      </c>
      <c r="AA749" s="9" t="b">
        <v>1</v>
      </c>
      <c r="AB749" s="9" t="b">
        <v>0</v>
      </c>
    </row>
    <row r="750" spans="1:28" ht="13.8" thickBot="1" x14ac:dyDescent="0.3">
      <c r="A750" s="9" t="s">
        <v>3765</v>
      </c>
      <c r="B750" s="9" t="s">
        <v>3766</v>
      </c>
      <c r="C750" s="9">
        <v>43</v>
      </c>
      <c r="D750" s="9">
        <v>189</v>
      </c>
      <c r="E750" s="9">
        <v>2022</v>
      </c>
      <c r="F750" s="9">
        <v>4</v>
      </c>
      <c r="G750" s="9" t="s">
        <v>33</v>
      </c>
      <c r="H750" s="37">
        <v>0</v>
      </c>
      <c r="I750" s="9">
        <v>87</v>
      </c>
      <c r="J750" s="12" t="s">
        <v>3767</v>
      </c>
      <c r="O750" s="9" t="s">
        <v>570</v>
      </c>
      <c r="P750" s="9" t="s">
        <v>36</v>
      </c>
      <c r="Q750" s="9" t="s">
        <v>3768</v>
      </c>
      <c r="R750" s="9" t="s">
        <v>1415</v>
      </c>
      <c r="S750" s="37"/>
      <c r="T750" s="37"/>
      <c r="W750" s="42" t="s">
        <v>4258</v>
      </c>
      <c r="X750" s="9" t="s">
        <v>3769</v>
      </c>
      <c r="Y750" s="9" t="b">
        <v>1</v>
      </c>
      <c r="Z750" s="9" t="b">
        <v>1</v>
      </c>
      <c r="AA750" s="9" t="b">
        <v>1</v>
      </c>
      <c r="AB750" s="9" t="b">
        <v>0</v>
      </c>
    </row>
    <row r="751" spans="1:28" ht="13.8" thickBot="1" x14ac:dyDescent="0.3">
      <c r="A751" s="9" t="s">
        <v>3770</v>
      </c>
      <c r="B751" s="9" t="s">
        <v>3771</v>
      </c>
      <c r="C751" s="9">
        <v>20</v>
      </c>
      <c r="D751" s="9">
        <v>64</v>
      </c>
      <c r="E751" s="9">
        <v>2022</v>
      </c>
      <c r="F751" s="9">
        <v>1</v>
      </c>
      <c r="G751" s="9" t="s">
        <v>33</v>
      </c>
      <c r="H751" s="37">
        <v>0</v>
      </c>
      <c r="I751" s="9">
        <v>75</v>
      </c>
      <c r="J751" s="12" t="s">
        <v>3772</v>
      </c>
      <c r="P751" s="9" t="s">
        <v>110</v>
      </c>
      <c r="S751" s="37"/>
      <c r="T751" s="37"/>
      <c r="W751" s="43" t="s">
        <v>4259</v>
      </c>
      <c r="AA751" s="9" t="b">
        <v>1</v>
      </c>
      <c r="AB751" s="9" t="b">
        <v>1</v>
      </c>
    </row>
    <row r="752" spans="1:28" ht="13.8" thickBot="1" x14ac:dyDescent="0.3">
      <c r="A752" s="9" t="s">
        <v>3773</v>
      </c>
      <c r="B752" s="9" t="s">
        <v>3774</v>
      </c>
      <c r="C752" s="9">
        <v>26</v>
      </c>
      <c r="D752" s="9">
        <v>131</v>
      </c>
      <c r="E752" s="9">
        <v>2022</v>
      </c>
      <c r="F752" s="9">
        <v>2</v>
      </c>
      <c r="G752" s="9" t="s">
        <v>33</v>
      </c>
      <c r="H752" s="37">
        <v>0</v>
      </c>
      <c r="I752" s="9">
        <v>97</v>
      </c>
      <c r="J752" s="12" t="s">
        <v>3775</v>
      </c>
      <c r="O752" s="9" t="s">
        <v>3776</v>
      </c>
      <c r="P752" s="28" t="s">
        <v>4113</v>
      </c>
      <c r="Q752" s="9" t="s">
        <v>3777</v>
      </c>
      <c r="R752" s="9" t="s">
        <v>120</v>
      </c>
      <c r="S752" s="37"/>
      <c r="T752" s="37"/>
      <c r="W752" s="42" t="s">
        <v>4260</v>
      </c>
      <c r="X752" s="9" t="s">
        <v>1274</v>
      </c>
      <c r="Y752" s="9" t="b">
        <v>1</v>
      </c>
      <c r="Z752" s="9" t="b">
        <v>0</v>
      </c>
      <c r="AA752" s="9" t="b">
        <v>1</v>
      </c>
      <c r="AB752" s="9" t="b">
        <v>0</v>
      </c>
    </row>
    <row r="753" spans="1:28" ht="13.8" thickBot="1" x14ac:dyDescent="0.3">
      <c r="A753" s="9" t="s">
        <v>3778</v>
      </c>
      <c r="B753" s="9" t="s">
        <v>3779</v>
      </c>
      <c r="C753" s="9">
        <v>14</v>
      </c>
      <c r="D753" s="9">
        <v>248</v>
      </c>
      <c r="E753" s="9">
        <v>2022</v>
      </c>
      <c r="F753" s="9">
        <v>2</v>
      </c>
      <c r="G753" s="9" t="s">
        <v>33</v>
      </c>
      <c r="H753" s="37">
        <v>0</v>
      </c>
      <c r="I753" s="9">
        <v>115</v>
      </c>
      <c r="J753" s="12" t="s">
        <v>3780</v>
      </c>
      <c r="O753" s="9" t="s">
        <v>1284</v>
      </c>
      <c r="P753" s="9" t="s">
        <v>36</v>
      </c>
      <c r="Q753" s="9" t="s">
        <v>3781</v>
      </c>
      <c r="R753" s="9" t="s">
        <v>1286</v>
      </c>
      <c r="S753" s="37"/>
      <c r="T753" s="37"/>
      <c r="W753" s="42" t="s">
        <v>4261</v>
      </c>
      <c r="X753" s="9" t="s">
        <v>1287</v>
      </c>
      <c r="Y753" s="9" t="b">
        <v>1</v>
      </c>
      <c r="Z753" s="9" t="b">
        <v>1</v>
      </c>
      <c r="AA753" s="9" t="b">
        <v>1</v>
      </c>
      <c r="AB753" s="9" t="b">
        <v>0</v>
      </c>
    </row>
    <row r="754" spans="1:28" ht="13.8" thickBot="1" x14ac:dyDescent="0.3">
      <c r="A754" s="9" t="s">
        <v>3782</v>
      </c>
      <c r="B754" s="9" t="s">
        <v>3783</v>
      </c>
      <c r="C754" s="9">
        <v>13</v>
      </c>
      <c r="D754" s="9">
        <v>35</v>
      </c>
      <c r="E754" s="9">
        <v>2022</v>
      </c>
      <c r="F754" s="9">
        <v>2</v>
      </c>
      <c r="G754" s="9" t="s">
        <v>33</v>
      </c>
      <c r="H754" s="37">
        <v>0</v>
      </c>
      <c r="I754" s="9">
        <v>60</v>
      </c>
      <c r="J754" s="12" t="s">
        <v>3784</v>
      </c>
      <c r="K754" s="12" t="s">
        <v>3785</v>
      </c>
      <c r="O754" s="9" t="s">
        <v>3776</v>
      </c>
      <c r="P754" s="28" t="s">
        <v>4113</v>
      </c>
      <c r="Q754" s="9" t="s">
        <v>3786</v>
      </c>
      <c r="R754" s="9" t="s">
        <v>120</v>
      </c>
      <c r="S754" s="37"/>
      <c r="T754" s="37"/>
      <c r="W754" s="42" t="s">
        <v>4261</v>
      </c>
      <c r="X754" s="9" t="s">
        <v>498</v>
      </c>
      <c r="Y754" s="9" t="b">
        <v>0</v>
      </c>
      <c r="Z754" s="9" t="b">
        <v>0</v>
      </c>
      <c r="AA754" s="9" t="b">
        <v>1</v>
      </c>
      <c r="AB754" s="9" t="b">
        <v>0</v>
      </c>
    </row>
    <row r="755" spans="1:28" ht="13.8" thickBot="1" x14ac:dyDescent="0.3">
      <c r="A755" s="9" t="s">
        <v>3787</v>
      </c>
      <c r="B755" s="9" t="s">
        <v>3788</v>
      </c>
      <c r="C755" s="9">
        <v>34</v>
      </c>
      <c r="D755" s="9">
        <v>73</v>
      </c>
      <c r="E755" s="9">
        <v>2022</v>
      </c>
      <c r="F755" s="9">
        <v>2</v>
      </c>
      <c r="G755" s="9" t="s">
        <v>33</v>
      </c>
      <c r="H755" s="37">
        <v>0</v>
      </c>
      <c r="I755" s="9">
        <v>60</v>
      </c>
      <c r="J755" s="12" t="s">
        <v>3789</v>
      </c>
      <c r="K755" s="12" t="s">
        <v>3785</v>
      </c>
      <c r="O755" s="9" t="s">
        <v>3776</v>
      </c>
      <c r="P755" s="28" t="s">
        <v>4113</v>
      </c>
      <c r="Q755" s="9" t="s">
        <v>3786</v>
      </c>
      <c r="R755" s="9" t="s">
        <v>120</v>
      </c>
      <c r="S755" s="37"/>
      <c r="T755" s="37"/>
      <c r="W755" s="42" t="s">
        <v>4261</v>
      </c>
      <c r="X755" s="9" t="s">
        <v>498</v>
      </c>
      <c r="Y755" s="9" t="b">
        <v>0</v>
      </c>
      <c r="Z755" s="9" t="b">
        <v>0</v>
      </c>
      <c r="AA755" s="9" t="b">
        <v>1</v>
      </c>
      <c r="AB755" s="9" t="b">
        <v>0</v>
      </c>
    </row>
    <row r="756" spans="1:28" ht="13.8" thickBot="1" x14ac:dyDescent="0.3">
      <c r="A756" s="9" t="s">
        <v>3790</v>
      </c>
      <c r="B756" s="9" t="s">
        <v>3791</v>
      </c>
      <c r="C756" s="9">
        <v>13</v>
      </c>
      <c r="D756" s="9">
        <v>23</v>
      </c>
      <c r="E756" s="9">
        <v>2022</v>
      </c>
      <c r="F756" s="9">
        <v>2</v>
      </c>
      <c r="G756" s="9" t="s">
        <v>33</v>
      </c>
      <c r="H756" s="37">
        <v>0</v>
      </c>
      <c r="I756" s="9">
        <v>60</v>
      </c>
      <c r="J756" s="12" t="s">
        <v>3792</v>
      </c>
      <c r="K756" s="12" t="s">
        <v>3785</v>
      </c>
      <c r="O756" s="9" t="s">
        <v>3776</v>
      </c>
      <c r="P756" s="28" t="s">
        <v>4113</v>
      </c>
      <c r="Q756" s="9" t="s">
        <v>3786</v>
      </c>
      <c r="R756" s="9" t="s">
        <v>120</v>
      </c>
      <c r="S756" s="37"/>
      <c r="T756" s="37"/>
      <c r="W756" s="42" t="s">
        <v>4262</v>
      </c>
      <c r="X756" s="9" t="s">
        <v>498</v>
      </c>
      <c r="Y756" s="9" t="b">
        <v>0</v>
      </c>
      <c r="Z756" s="9" t="b">
        <v>0</v>
      </c>
      <c r="AA756" s="9" t="b">
        <v>1</v>
      </c>
      <c r="AB756" s="9" t="b">
        <v>0</v>
      </c>
    </row>
    <row r="757" spans="1:28" ht="13.8" thickBot="1" x14ac:dyDescent="0.3">
      <c r="A757" s="9" t="s">
        <v>3793</v>
      </c>
      <c r="B757" s="9" t="s">
        <v>3794</v>
      </c>
      <c r="C757" s="9">
        <v>16</v>
      </c>
      <c r="D757" s="9">
        <v>100</v>
      </c>
      <c r="E757" s="9">
        <v>2022</v>
      </c>
      <c r="F757" s="9">
        <v>2</v>
      </c>
      <c r="G757" s="9" t="s">
        <v>33</v>
      </c>
      <c r="H757" s="37">
        <v>0</v>
      </c>
      <c r="I757" s="9">
        <v>64</v>
      </c>
      <c r="J757" s="12" t="s">
        <v>3795</v>
      </c>
      <c r="K757" s="11" t="s">
        <v>3796</v>
      </c>
      <c r="O757" s="9" t="s">
        <v>3797</v>
      </c>
      <c r="P757" s="28" t="s">
        <v>4113</v>
      </c>
      <c r="Q757" s="9" t="s">
        <v>3798</v>
      </c>
      <c r="R757" s="9" t="s">
        <v>493</v>
      </c>
      <c r="S757" s="37"/>
      <c r="T757" s="37"/>
      <c r="W757" s="42" t="s">
        <v>4262</v>
      </c>
      <c r="X757" s="9" t="s">
        <v>303</v>
      </c>
      <c r="Y757" s="9" t="b">
        <v>0</v>
      </c>
      <c r="Z757" s="9" t="b">
        <v>0</v>
      </c>
      <c r="AA757" s="9" t="b">
        <v>1</v>
      </c>
      <c r="AB757" s="9" t="b">
        <v>0</v>
      </c>
    </row>
    <row r="758" spans="1:28" ht="13.8" thickBot="1" x14ac:dyDescent="0.3">
      <c r="A758" s="9" t="s">
        <v>3799</v>
      </c>
      <c r="B758" s="9" t="s">
        <v>3800</v>
      </c>
      <c r="C758" s="9">
        <v>26</v>
      </c>
      <c r="D758" s="9">
        <v>19</v>
      </c>
      <c r="E758" s="9">
        <v>2022</v>
      </c>
      <c r="F758" s="9">
        <v>2</v>
      </c>
      <c r="G758" s="9" t="s">
        <v>33</v>
      </c>
      <c r="H758" s="37">
        <v>0</v>
      </c>
      <c r="I758" s="9">
        <v>64</v>
      </c>
      <c r="J758" s="12" t="s">
        <v>3801</v>
      </c>
      <c r="K758" s="11" t="s">
        <v>3796</v>
      </c>
      <c r="O758" s="9" t="s">
        <v>3797</v>
      </c>
      <c r="P758" s="28" t="s">
        <v>4113</v>
      </c>
      <c r="Q758" s="9" t="s">
        <v>3798</v>
      </c>
      <c r="R758" s="9" t="s">
        <v>493</v>
      </c>
      <c r="S758" s="37"/>
      <c r="T758" s="37"/>
      <c r="W758" s="43" t="s">
        <v>1709</v>
      </c>
      <c r="X758" s="9" t="s">
        <v>303</v>
      </c>
      <c r="Y758" s="9" t="b">
        <v>0</v>
      </c>
      <c r="Z758" s="9" t="b">
        <v>0</v>
      </c>
      <c r="AA758" s="9" t="b">
        <v>1</v>
      </c>
      <c r="AB758" s="9" t="b">
        <v>0</v>
      </c>
    </row>
    <row r="759" spans="1:28" ht="13.8" thickBot="1" x14ac:dyDescent="0.3">
      <c r="A759" s="9" t="s">
        <v>3802</v>
      </c>
      <c r="B759" s="9" t="s">
        <v>3803</v>
      </c>
      <c r="C759" s="9">
        <v>160</v>
      </c>
      <c r="D759" s="9">
        <v>531</v>
      </c>
      <c r="E759" s="9">
        <v>2022</v>
      </c>
      <c r="F759" s="9">
        <v>2</v>
      </c>
      <c r="G759" s="9" t="s">
        <v>33</v>
      </c>
      <c r="H759" s="37">
        <v>0</v>
      </c>
      <c r="I759" s="9">
        <v>69</v>
      </c>
      <c r="J759" s="12" t="s">
        <v>3804</v>
      </c>
      <c r="K759" s="12" t="s">
        <v>3805</v>
      </c>
      <c r="O759" s="9" t="s">
        <v>3806</v>
      </c>
      <c r="P759" s="28" t="s">
        <v>4114</v>
      </c>
      <c r="Q759" s="9" t="s">
        <v>3807</v>
      </c>
      <c r="R759" s="9" t="s">
        <v>3808</v>
      </c>
      <c r="S759" s="37"/>
      <c r="T759" s="37"/>
      <c r="W759" s="42" t="s">
        <v>4263</v>
      </c>
      <c r="X759" s="9" t="s">
        <v>789</v>
      </c>
      <c r="Y759" s="9" t="b">
        <v>1</v>
      </c>
      <c r="Z759" s="9" t="b">
        <v>0</v>
      </c>
      <c r="AA759" s="9" t="b">
        <v>1</v>
      </c>
      <c r="AB759" s="9" t="b">
        <v>0</v>
      </c>
    </row>
    <row r="760" spans="1:28" ht="13.8" thickBot="1" x14ac:dyDescent="0.3">
      <c r="A760" s="9" t="s">
        <v>3809</v>
      </c>
      <c r="B760" s="9" t="s">
        <v>3810</v>
      </c>
      <c r="C760" s="9">
        <v>130</v>
      </c>
      <c r="D760" s="9">
        <v>262</v>
      </c>
      <c r="E760" s="9">
        <v>2022</v>
      </c>
      <c r="F760" s="9">
        <v>2</v>
      </c>
      <c r="G760" s="9">
        <v>25000</v>
      </c>
      <c r="H760" s="9">
        <v>25000</v>
      </c>
      <c r="I760" s="9">
        <v>76</v>
      </c>
      <c r="J760" s="12" t="s">
        <v>3811</v>
      </c>
      <c r="O760" s="9" t="s">
        <v>492</v>
      </c>
      <c r="P760" s="28" t="s">
        <v>4114</v>
      </c>
      <c r="Q760" s="9" t="s">
        <v>3812</v>
      </c>
      <c r="R760" s="9" t="s">
        <v>326</v>
      </c>
      <c r="S760" s="37"/>
      <c r="T760" s="37"/>
      <c r="W760" s="42" t="s">
        <v>4264</v>
      </c>
      <c r="X760" s="9" t="s">
        <v>1448</v>
      </c>
      <c r="Y760" s="9" t="b">
        <v>0</v>
      </c>
      <c r="Z760" s="9" t="b">
        <v>0</v>
      </c>
      <c r="AA760" s="9" t="b">
        <v>1</v>
      </c>
      <c r="AB760" s="9" t="b">
        <v>1</v>
      </c>
    </row>
    <row r="761" spans="1:28" ht="13.8" thickBot="1" x14ac:dyDescent="0.3">
      <c r="A761" s="9" t="s">
        <v>3813</v>
      </c>
      <c r="B761" s="9" t="s">
        <v>3810</v>
      </c>
      <c r="C761" s="9">
        <v>448</v>
      </c>
      <c r="D761" s="9">
        <v>1068</v>
      </c>
      <c r="E761" s="9">
        <v>2022</v>
      </c>
      <c r="F761" s="9">
        <v>2</v>
      </c>
      <c r="G761" s="9">
        <v>25000</v>
      </c>
      <c r="H761" s="9">
        <v>25000</v>
      </c>
      <c r="I761" s="9">
        <v>76</v>
      </c>
      <c r="J761" s="12" t="s">
        <v>3814</v>
      </c>
      <c r="O761" s="9" t="s">
        <v>492</v>
      </c>
      <c r="P761" s="28" t="s">
        <v>4114</v>
      </c>
      <c r="Q761" s="9" t="s">
        <v>3815</v>
      </c>
      <c r="R761" s="9" t="s">
        <v>311</v>
      </c>
      <c r="S761" s="37"/>
      <c r="T761" s="37"/>
      <c r="W761" s="42"/>
      <c r="X761" s="9" t="s">
        <v>1448</v>
      </c>
      <c r="Y761" s="9" t="b">
        <v>0</v>
      </c>
      <c r="Z761" s="9" t="b">
        <v>0</v>
      </c>
      <c r="AA761" s="9" t="b">
        <v>1</v>
      </c>
      <c r="AB761" s="9" t="b">
        <v>1</v>
      </c>
    </row>
    <row r="762" spans="1:28" ht="13.8" thickBot="1" x14ac:dyDescent="0.3">
      <c r="A762" s="9" t="s">
        <v>3816</v>
      </c>
      <c r="B762" s="9" t="s">
        <v>3817</v>
      </c>
      <c r="C762" s="9">
        <v>12</v>
      </c>
      <c r="D762" s="9">
        <v>29</v>
      </c>
      <c r="E762" s="9">
        <v>2022</v>
      </c>
      <c r="F762" s="9">
        <v>2</v>
      </c>
      <c r="G762" s="9">
        <v>500</v>
      </c>
      <c r="H762" s="9">
        <v>500</v>
      </c>
      <c r="I762" s="9">
        <v>111</v>
      </c>
      <c r="J762" s="12" t="s">
        <v>3818</v>
      </c>
      <c r="P762" s="9" t="s">
        <v>688</v>
      </c>
      <c r="Q762" s="9" t="s">
        <v>3819</v>
      </c>
      <c r="R762" s="9" t="s">
        <v>690</v>
      </c>
      <c r="S762" s="37"/>
      <c r="T762" s="37"/>
      <c r="W762" s="42" t="s">
        <v>4265</v>
      </c>
      <c r="AA762" s="9" t="b">
        <v>1</v>
      </c>
      <c r="AB762" s="9" t="b">
        <v>1</v>
      </c>
    </row>
    <row r="763" spans="1:28" ht="13.8" thickBot="1" x14ac:dyDescent="0.3">
      <c r="A763" s="9" t="s">
        <v>3820</v>
      </c>
      <c r="B763" s="9" t="s">
        <v>3821</v>
      </c>
      <c r="C763" s="9">
        <v>63</v>
      </c>
      <c r="D763" s="9">
        <v>397</v>
      </c>
      <c r="E763" s="9">
        <v>2022</v>
      </c>
      <c r="F763" s="9">
        <v>2</v>
      </c>
      <c r="G763" s="9" t="s">
        <v>33</v>
      </c>
      <c r="H763" s="37">
        <v>0</v>
      </c>
      <c r="I763" s="9">
        <v>92</v>
      </c>
      <c r="J763" s="12" t="s">
        <v>3822</v>
      </c>
      <c r="K763" s="12" t="s">
        <v>3823</v>
      </c>
      <c r="O763" s="9" t="s">
        <v>492</v>
      </c>
      <c r="P763" s="28" t="s">
        <v>4114</v>
      </c>
      <c r="Q763" s="9" t="s">
        <v>3824</v>
      </c>
      <c r="R763" s="9" t="s">
        <v>3824</v>
      </c>
      <c r="S763" s="37"/>
      <c r="T763" s="37"/>
      <c r="W763" s="42" t="s">
        <v>4266</v>
      </c>
      <c r="X763" s="9" t="s">
        <v>282</v>
      </c>
      <c r="Y763" s="9" t="b">
        <v>0</v>
      </c>
      <c r="Z763" s="9" t="b">
        <v>0</v>
      </c>
      <c r="AA763" s="9" t="b">
        <v>1</v>
      </c>
      <c r="AB763" s="9" t="b">
        <v>0</v>
      </c>
    </row>
    <row r="764" spans="1:28" ht="13.8" thickBot="1" x14ac:dyDescent="0.3">
      <c r="A764" s="9" t="s">
        <v>3825</v>
      </c>
      <c r="B764" s="9" t="s">
        <v>3826</v>
      </c>
      <c r="C764" s="9">
        <v>47</v>
      </c>
      <c r="D764" s="9">
        <v>122</v>
      </c>
      <c r="E764" s="9">
        <v>2022</v>
      </c>
      <c r="F764" s="9">
        <v>2</v>
      </c>
      <c r="G764" s="9" t="s">
        <v>33</v>
      </c>
      <c r="H764" s="37">
        <v>0</v>
      </c>
      <c r="I764" s="9">
        <v>92</v>
      </c>
      <c r="J764" s="12" t="s">
        <v>3827</v>
      </c>
      <c r="O764" s="9" t="s">
        <v>492</v>
      </c>
      <c r="P764" s="28" t="s">
        <v>4114</v>
      </c>
      <c r="R764" s="9" t="s">
        <v>94</v>
      </c>
      <c r="S764" s="37"/>
      <c r="T764" s="37"/>
      <c r="W764" s="42" t="s">
        <v>4266</v>
      </c>
      <c r="X764" s="9" t="s">
        <v>893</v>
      </c>
      <c r="Y764" s="9" t="b">
        <v>1</v>
      </c>
      <c r="Z764" s="9" t="b">
        <v>0</v>
      </c>
      <c r="AA764" s="9" t="b">
        <v>1</v>
      </c>
      <c r="AB764" s="9" t="b">
        <v>0</v>
      </c>
    </row>
    <row r="765" spans="1:28" ht="13.8" thickBot="1" x14ac:dyDescent="0.3">
      <c r="A765" s="9" t="s">
        <v>3828</v>
      </c>
      <c r="B765" s="9" t="s">
        <v>3829</v>
      </c>
      <c r="C765" s="9">
        <v>36</v>
      </c>
      <c r="D765" s="9">
        <v>62</v>
      </c>
      <c r="E765" s="9">
        <v>2022</v>
      </c>
      <c r="F765" s="9">
        <v>2</v>
      </c>
      <c r="G765" s="9" t="s">
        <v>33</v>
      </c>
      <c r="H765" s="37">
        <v>0</v>
      </c>
      <c r="I765" s="9">
        <v>92</v>
      </c>
      <c r="J765" s="12" t="s">
        <v>3830</v>
      </c>
      <c r="O765" s="9" t="s">
        <v>492</v>
      </c>
      <c r="P765" s="28" t="s">
        <v>4114</v>
      </c>
      <c r="R765" s="9" t="s">
        <v>3831</v>
      </c>
      <c r="S765" s="37"/>
      <c r="T765" s="37"/>
      <c r="W765" s="42" t="s">
        <v>4267</v>
      </c>
      <c r="X765" s="9" t="s">
        <v>893</v>
      </c>
      <c r="Y765" s="9" t="b">
        <v>1</v>
      </c>
      <c r="Z765" s="9" t="b">
        <v>0</v>
      </c>
      <c r="AA765" s="9" t="b">
        <v>1</v>
      </c>
      <c r="AB765" s="9" t="b">
        <v>0</v>
      </c>
    </row>
    <row r="766" spans="1:28" ht="13.8" thickBot="1" x14ac:dyDescent="0.3">
      <c r="A766" s="9" t="s">
        <v>3832</v>
      </c>
      <c r="B766" s="9" t="s">
        <v>3833</v>
      </c>
      <c r="C766" s="9">
        <v>17</v>
      </c>
      <c r="D766" s="9">
        <v>40</v>
      </c>
      <c r="E766" s="9">
        <v>2022</v>
      </c>
      <c r="F766" s="9">
        <v>2</v>
      </c>
      <c r="G766" s="9" t="s">
        <v>33</v>
      </c>
      <c r="H766" s="37">
        <v>0</v>
      </c>
      <c r="I766" s="9">
        <v>91</v>
      </c>
      <c r="J766" s="12" t="s">
        <v>3834</v>
      </c>
      <c r="P766" s="9" t="s">
        <v>110</v>
      </c>
      <c r="S766" s="37"/>
      <c r="T766" s="37"/>
      <c r="W766" s="42" t="s">
        <v>483</v>
      </c>
      <c r="AA766" s="9" t="b">
        <v>1</v>
      </c>
      <c r="AB766" s="9" t="b">
        <v>1</v>
      </c>
    </row>
    <row r="767" spans="1:28" ht="13.8" thickBot="1" x14ac:dyDescent="0.3">
      <c r="A767" s="9" t="s">
        <v>3835</v>
      </c>
      <c r="B767" s="9" t="s">
        <v>3836</v>
      </c>
      <c r="C767" s="9">
        <v>18</v>
      </c>
      <c r="D767" s="9">
        <v>25</v>
      </c>
      <c r="E767" s="9">
        <v>2022</v>
      </c>
      <c r="F767" s="9">
        <v>1</v>
      </c>
      <c r="G767" s="9" t="s">
        <v>33</v>
      </c>
      <c r="H767" s="37">
        <v>0</v>
      </c>
      <c r="I767" s="9">
        <v>80</v>
      </c>
      <c r="J767" s="12" t="s">
        <v>3837</v>
      </c>
      <c r="P767" s="9" t="s">
        <v>110</v>
      </c>
      <c r="S767" s="37"/>
      <c r="T767" s="37"/>
      <c r="W767" s="42" t="s">
        <v>354</v>
      </c>
      <c r="AA767" s="9" t="b">
        <v>1</v>
      </c>
      <c r="AB767" s="9" t="b">
        <v>1</v>
      </c>
    </row>
    <row r="768" spans="1:28" ht="13.8" thickBot="1" x14ac:dyDescent="0.3">
      <c r="A768" s="9" t="s">
        <v>3838</v>
      </c>
      <c r="B768" s="9" t="s">
        <v>9</v>
      </c>
      <c r="C768" s="9">
        <v>119</v>
      </c>
      <c r="D768" s="9">
        <v>56</v>
      </c>
      <c r="E768" s="9">
        <v>2022</v>
      </c>
      <c r="F768" s="9">
        <v>2</v>
      </c>
      <c r="G768" s="9" t="s">
        <v>33</v>
      </c>
      <c r="H768" s="37">
        <v>0</v>
      </c>
      <c r="I768" s="9">
        <v>48</v>
      </c>
      <c r="J768" s="12" t="s">
        <v>3839</v>
      </c>
      <c r="O768" s="9" t="s">
        <v>492</v>
      </c>
      <c r="P768" s="28" t="s">
        <v>4113</v>
      </c>
      <c r="Q768" s="9" t="s">
        <v>3840</v>
      </c>
      <c r="R768" s="9" t="s">
        <v>759</v>
      </c>
      <c r="S768" s="37"/>
      <c r="T768" s="37"/>
      <c r="W768" s="43" t="s">
        <v>4268</v>
      </c>
      <c r="X768" s="9" t="s">
        <v>3841</v>
      </c>
      <c r="Y768" s="9" t="b">
        <v>1</v>
      </c>
      <c r="Z768" s="9" t="b">
        <v>0</v>
      </c>
      <c r="AA768" s="9" t="b">
        <v>1</v>
      </c>
      <c r="AB768" s="9" t="b">
        <v>0</v>
      </c>
    </row>
    <row r="769" spans="1:28" ht="13.8" thickBot="1" x14ac:dyDescent="0.3">
      <c r="A769" s="9" t="s">
        <v>3842</v>
      </c>
      <c r="B769" s="9" t="s">
        <v>9</v>
      </c>
      <c r="C769" s="9">
        <v>53</v>
      </c>
      <c r="D769" s="9">
        <v>14</v>
      </c>
      <c r="E769" s="9">
        <v>2022</v>
      </c>
      <c r="F769" s="9">
        <v>2</v>
      </c>
      <c r="G769" s="9" t="s">
        <v>33</v>
      </c>
      <c r="H769" s="37">
        <v>0</v>
      </c>
      <c r="I769" s="9">
        <v>48</v>
      </c>
      <c r="J769" s="12" t="s">
        <v>3843</v>
      </c>
      <c r="O769" s="9" t="s">
        <v>492</v>
      </c>
      <c r="P769" s="28" t="s">
        <v>4113</v>
      </c>
      <c r="Q769" s="9" t="s">
        <v>3844</v>
      </c>
      <c r="R769" s="9" t="s">
        <v>759</v>
      </c>
      <c r="S769" s="37"/>
      <c r="T769" s="37"/>
      <c r="W769" s="43" t="s">
        <v>4268</v>
      </c>
      <c r="X769" s="9" t="s">
        <v>3845</v>
      </c>
      <c r="Y769" s="9" t="b">
        <v>1</v>
      </c>
      <c r="Z769" s="9" t="b">
        <v>0</v>
      </c>
      <c r="AA769" s="9" t="b">
        <v>1</v>
      </c>
      <c r="AB769" s="9" t="b">
        <v>0</v>
      </c>
    </row>
    <row r="770" spans="1:28" ht="13.8" thickBot="1" x14ac:dyDescent="0.3">
      <c r="A770" s="9" t="s">
        <v>3846</v>
      </c>
      <c r="B770" s="9" t="s">
        <v>9</v>
      </c>
      <c r="C770" s="9">
        <v>62</v>
      </c>
      <c r="D770" s="9">
        <v>12</v>
      </c>
      <c r="E770" s="9">
        <v>2022</v>
      </c>
      <c r="F770" s="9">
        <v>2</v>
      </c>
      <c r="G770" s="9" t="s">
        <v>33</v>
      </c>
      <c r="H770" s="37">
        <v>0</v>
      </c>
      <c r="I770" s="9">
        <v>48</v>
      </c>
      <c r="J770" s="12" t="s">
        <v>3847</v>
      </c>
      <c r="O770" s="9" t="s">
        <v>492</v>
      </c>
      <c r="P770" s="28" t="s">
        <v>4113</v>
      </c>
      <c r="Q770" s="9" t="s">
        <v>3848</v>
      </c>
      <c r="R770" s="9" t="s">
        <v>759</v>
      </c>
      <c r="S770" s="37"/>
      <c r="T770" s="37"/>
      <c r="W770" s="42" t="s">
        <v>4197</v>
      </c>
      <c r="X770" s="9" t="s">
        <v>3845</v>
      </c>
      <c r="Y770" s="9" t="b">
        <v>1</v>
      </c>
      <c r="Z770" s="9" t="b">
        <v>0</v>
      </c>
      <c r="AA770" s="9" t="b">
        <v>1</v>
      </c>
      <c r="AB770" s="9" t="b">
        <v>0</v>
      </c>
    </row>
    <row r="771" spans="1:28" ht="13.8" thickBot="1" x14ac:dyDescent="0.3">
      <c r="A771" s="9" t="s">
        <v>3849</v>
      </c>
      <c r="B771" s="9" t="s">
        <v>9</v>
      </c>
      <c r="C771" s="9">
        <v>81</v>
      </c>
      <c r="D771" s="9">
        <v>17</v>
      </c>
      <c r="E771" s="9">
        <v>2022</v>
      </c>
      <c r="F771" s="9">
        <v>2</v>
      </c>
      <c r="G771" s="9" t="s">
        <v>33</v>
      </c>
      <c r="H771" s="37">
        <v>0</v>
      </c>
      <c r="I771" s="9">
        <v>48</v>
      </c>
      <c r="J771" s="12" t="s">
        <v>3850</v>
      </c>
      <c r="O771" s="9" t="s">
        <v>492</v>
      </c>
      <c r="P771" s="28" t="s">
        <v>4113</v>
      </c>
      <c r="Q771" s="9" t="s">
        <v>3851</v>
      </c>
      <c r="R771" s="9" t="s">
        <v>3565</v>
      </c>
      <c r="S771" s="37"/>
      <c r="T771" s="37"/>
      <c r="W771" s="42" t="s">
        <v>4269</v>
      </c>
      <c r="X771" s="9" t="s">
        <v>3852</v>
      </c>
      <c r="Y771" s="9" t="b">
        <v>1</v>
      </c>
      <c r="Z771" s="9" t="b">
        <v>0</v>
      </c>
      <c r="AA771" s="9" t="b">
        <v>1</v>
      </c>
      <c r="AB771" s="9" t="b">
        <v>0</v>
      </c>
    </row>
    <row r="772" spans="1:28" ht="13.8" thickBot="1" x14ac:dyDescent="0.3">
      <c r="A772" s="9" t="s">
        <v>3853</v>
      </c>
      <c r="B772" s="9" t="s">
        <v>3854</v>
      </c>
      <c r="C772" s="9">
        <v>74</v>
      </c>
      <c r="D772" s="9">
        <v>712</v>
      </c>
      <c r="E772" s="9">
        <v>2022</v>
      </c>
      <c r="F772" s="9">
        <v>1</v>
      </c>
      <c r="G772" s="9" t="s">
        <v>33</v>
      </c>
      <c r="H772" s="37">
        <v>0</v>
      </c>
      <c r="I772" s="9">
        <v>87</v>
      </c>
      <c r="J772" s="12" t="s">
        <v>3855</v>
      </c>
      <c r="O772" s="9" t="s">
        <v>492</v>
      </c>
      <c r="P772" s="28" t="s">
        <v>4114</v>
      </c>
      <c r="Q772" s="9" t="s">
        <v>3856</v>
      </c>
      <c r="R772" s="9" t="s">
        <v>3857</v>
      </c>
      <c r="S772" s="37"/>
      <c r="T772" s="37"/>
      <c r="W772" s="42" t="s">
        <v>4269</v>
      </c>
      <c r="X772" s="9" t="s">
        <v>282</v>
      </c>
      <c r="Y772" s="9" t="b">
        <v>0</v>
      </c>
      <c r="Z772" s="9" t="b">
        <v>0</v>
      </c>
      <c r="AA772" s="9" t="b">
        <v>1</v>
      </c>
      <c r="AB772" s="9" t="b">
        <v>0</v>
      </c>
    </row>
    <row r="773" spans="1:28" ht="13.8" thickBot="1" x14ac:dyDescent="0.3">
      <c r="A773" s="9" t="s">
        <v>3858</v>
      </c>
      <c r="B773" s="9" t="s">
        <v>3859</v>
      </c>
      <c r="C773" s="9">
        <v>47</v>
      </c>
      <c r="D773" s="9">
        <v>228</v>
      </c>
      <c r="E773" s="9">
        <v>2022</v>
      </c>
      <c r="F773" s="9">
        <v>1</v>
      </c>
      <c r="G773" s="9" t="s">
        <v>33</v>
      </c>
      <c r="H773" s="37">
        <v>0</v>
      </c>
      <c r="I773" s="9">
        <v>87</v>
      </c>
      <c r="J773" s="12" t="s">
        <v>3860</v>
      </c>
      <c r="O773" s="9" t="s">
        <v>492</v>
      </c>
      <c r="P773" s="28" t="s">
        <v>4113</v>
      </c>
      <c r="Q773" s="9" t="s">
        <v>3861</v>
      </c>
      <c r="R773" s="9" t="s">
        <v>3857</v>
      </c>
      <c r="S773" s="37"/>
      <c r="T773" s="37"/>
      <c r="W773" s="42" t="s">
        <v>4270</v>
      </c>
      <c r="X773" s="9" t="s">
        <v>282</v>
      </c>
      <c r="Y773" s="9" t="b">
        <v>0</v>
      </c>
      <c r="Z773" s="9" t="b">
        <v>0</v>
      </c>
      <c r="AA773" s="9" t="b">
        <v>1</v>
      </c>
      <c r="AB773" s="9" t="b">
        <v>0</v>
      </c>
    </row>
    <row r="774" spans="1:28" ht="13.8" thickBot="1" x14ac:dyDescent="0.3">
      <c r="A774" s="9" t="s">
        <v>3862</v>
      </c>
      <c r="B774" s="9" t="s">
        <v>3863</v>
      </c>
      <c r="C774" s="9">
        <v>28</v>
      </c>
      <c r="D774" s="9">
        <v>62</v>
      </c>
      <c r="E774" s="9">
        <v>2022</v>
      </c>
      <c r="F774" s="9">
        <v>2</v>
      </c>
      <c r="G774" s="9">
        <v>1000</v>
      </c>
      <c r="H774" s="9">
        <v>1000</v>
      </c>
      <c r="I774" s="9">
        <v>49</v>
      </c>
      <c r="J774" s="12" t="s">
        <v>3864</v>
      </c>
      <c r="P774" s="9" t="s">
        <v>110</v>
      </c>
      <c r="S774" s="37"/>
      <c r="T774" s="37"/>
      <c r="W774" s="42" t="s">
        <v>498</v>
      </c>
      <c r="AA774" s="9" t="b">
        <v>1</v>
      </c>
      <c r="AB774" s="9" t="b">
        <v>1</v>
      </c>
    </row>
    <row r="775" spans="1:28" ht="13.8" thickBot="1" x14ac:dyDescent="0.3">
      <c r="A775" s="9" t="s">
        <v>3865</v>
      </c>
      <c r="B775" s="9" t="s">
        <v>3866</v>
      </c>
      <c r="C775" s="9">
        <v>50</v>
      </c>
      <c r="D775" s="9">
        <v>146</v>
      </c>
      <c r="E775" s="9">
        <v>2021</v>
      </c>
      <c r="F775" s="9">
        <v>2</v>
      </c>
      <c r="G775" s="9" t="s">
        <v>33</v>
      </c>
      <c r="H775" s="37">
        <v>0</v>
      </c>
      <c r="I775" s="9">
        <v>219</v>
      </c>
      <c r="J775" s="12" t="s">
        <v>3867</v>
      </c>
      <c r="O775" s="9" t="s">
        <v>3868</v>
      </c>
      <c r="P775" s="28" t="s">
        <v>4113</v>
      </c>
      <c r="Q775" s="9" t="s">
        <v>3869</v>
      </c>
      <c r="R775" s="9" t="s">
        <v>1647</v>
      </c>
      <c r="S775" s="37"/>
      <c r="T775" s="37"/>
      <c r="W775" s="42" t="s">
        <v>303</v>
      </c>
      <c r="X775" s="9" t="s">
        <v>122</v>
      </c>
      <c r="Y775" s="9" t="b">
        <v>0</v>
      </c>
      <c r="Z775" s="9" t="b">
        <v>0</v>
      </c>
      <c r="AA775" s="9" t="b">
        <v>1</v>
      </c>
      <c r="AB775" s="9" t="b">
        <v>0</v>
      </c>
    </row>
    <row r="776" spans="1:28" ht="13.8" thickBot="1" x14ac:dyDescent="0.3">
      <c r="A776" s="9" t="s">
        <v>3870</v>
      </c>
      <c r="B776" s="9" t="s">
        <v>3871</v>
      </c>
      <c r="C776" s="9">
        <v>11</v>
      </c>
      <c r="D776" s="9">
        <v>14</v>
      </c>
      <c r="E776" s="9">
        <v>2022</v>
      </c>
      <c r="F776" s="9">
        <v>4</v>
      </c>
      <c r="G776" s="9" t="s">
        <v>33</v>
      </c>
      <c r="H776" s="37">
        <v>0</v>
      </c>
      <c r="I776" s="9">
        <v>171</v>
      </c>
      <c r="J776" s="12" t="s">
        <v>3872</v>
      </c>
      <c r="O776" s="9" t="s">
        <v>2681</v>
      </c>
      <c r="P776" s="9" t="s">
        <v>36</v>
      </c>
      <c r="Q776" s="9" t="s">
        <v>3873</v>
      </c>
      <c r="R776" s="9" t="s">
        <v>3874</v>
      </c>
      <c r="S776" s="37"/>
      <c r="T776" s="37"/>
      <c r="W776" s="42" t="s">
        <v>483</v>
      </c>
      <c r="X776" s="9" t="s">
        <v>3875</v>
      </c>
      <c r="Y776" s="9" t="b">
        <v>1</v>
      </c>
      <c r="Z776" s="9" t="b">
        <v>0</v>
      </c>
      <c r="AA776" s="9" t="b">
        <v>1</v>
      </c>
      <c r="AB776" s="9" t="b">
        <v>0</v>
      </c>
    </row>
    <row r="777" spans="1:28" ht="13.8" thickBot="1" x14ac:dyDescent="0.3">
      <c r="A777" s="9" t="s">
        <v>3876</v>
      </c>
      <c r="B777" s="9" t="s">
        <v>3877</v>
      </c>
      <c r="C777" s="9">
        <v>29</v>
      </c>
      <c r="D777" s="9">
        <v>31</v>
      </c>
      <c r="E777" s="9">
        <v>2022</v>
      </c>
      <c r="F777" s="9">
        <v>2</v>
      </c>
      <c r="G777" s="9" t="s">
        <v>33</v>
      </c>
      <c r="H777" s="37">
        <v>0</v>
      </c>
      <c r="I777" s="9">
        <v>122</v>
      </c>
      <c r="J777" s="12" t="s">
        <v>3878</v>
      </c>
      <c r="O777" s="9" t="s">
        <v>492</v>
      </c>
      <c r="P777" s="28" t="s">
        <v>4113</v>
      </c>
      <c r="Q777" s="9" t="s">
        <v>3879</v>
      </c>
      <c r="R777" s="9" t="s">
        <v>493</v>
      </c>
      <c r="S777" s="37"/>
      <c r="T777" s="37"/>
      <c r="W777" s="42" t="s">
        <v>498</v>
      </c>
      <c r="Y777" s="9" t="b">
        <v>0</v>
      </c>
      <c r="Z777" s="9" t="b">
        <v>0</v>
      </c>
      <c r="AA777" s="9" t="b">
        <v>1</v>
      </c>
      <c r="AB777" s="9" t="b">
        <v>0</v>
      </c>
    </row>
    <row r="778" spans="1:28" ht="13.8" thickBot="1" x14ac:dyDescent="0.3">
      <c r="A778" s="9" t="s">
        <v>3880</v>
      </c>
      <c r="B778" s="9" t="s">
        <v>3881</v>
      </c>
      <c r="C778" s="9">
        <v>29</v>
      </c>
      <c r="D778" s="9">
        <v>17</v>
      </c>
      <c r="E778" s="9">
        <v>2022</v>
      </c>
      <c r="F778" s="9">
        <v>2</v>
      </c>
      <c r="G778" s="9" t="s">
        <v>33</v>
      </c>
      <c r="H778" s="37">
        <v>0</v>
      </c>
      <c r="I778" s="9">
        <v>122</v>
      </c>
      <c r="J778" s="12" t="s">
        <v>3882</v>
      </c>
      <c r="O778" s="9" t="s">
        <v>2911</v>
      </c>
      <c r="P778" s="28" t="s">
        <v>4113</v>
      </c>
      <c r="Q778" s="9" t="s">
        <v>3883</v>
      </c>
      <c r="R778" s="9" t="s">
        <v>94</v>
      </c>
      <c r="S778" s="37"/>
      <c r="T778" s="37"/>
      <c r="W778" s="43" t="s">
        <v>4271</v>
      </c>
      <c r="X778" s="9" t="s">
        <v>498</v>
      </c>
      <c r="Y778" s="9" t="b">
        <v>0</v>
      </c>
      <c r="Z778" s="9" t="b">
        <v>0</v>
      </c>
      <c r="AA778" s="9" t="b">
        <v>1</v>
      </c>
      <c r="AB778" s="9" t="b">
        <v>0</v>
      </c>
    </row>
    <row r="779" spans="1:28" ht="13.8" thickBot="1" x14ac:dyDescent="0.3">
      <c r="A779" s="9" t="s">
        <v>3884</v>
      </c>
      <c r="B779" s="9" t="s">
        <v>3885</v>
      </c>
      <c r="C779" s="9">
        <v>9</v>
      </c>
      <c r="D779" s="9">
        <v>10</v>
      </c>
      <c r="E779" s="9">
        <v>2022</v>
      </c>
      <c r="F779" s="9">
        <v>6</v>
      </c>
      <c r="G779" s="9" t="s">
        <v>33</v>
      </c>
      <c r="H779" s="37">
        <v>0</v>
      </c>
      <c r="I779" s="9">
        <v>230</v>
      </c>
      <c r="J779" s="12" t="s">
        <v>3886</v>
      </c>
      <c r="O779" s="9" t="s">
        <v>3887</v>
      </c>
      <c r="P779" s="9" t="s">
        <v>36</v>
      </c>
      <c r="Q779" s="9" t="s">
        <v>3888</v>
      </c>
      <c r="R779" s="9" t="s">
        <v>3889</v>
      </c>
      <c r="S779" s="37"/>
      <c r="T779" s="37"/>
      <c r="W779" s="42" t="s">
        <v>4272</v>
      </c>
      <c r="X779" s="9" t="s">
        <v>303</v>
      </c>
      <c r="Y779" s="9" t="b">
        <v>0</v>
      </c>
      <c r="Z779" s="9" t="b">
        <v>0</v>
      </c>
      <c r="AA779" s="9" t="b">
        <v>1</v>
      </c>
      <c r="AB779" s="9" t="b">
        <v>0</v>
      </c>
    </row>
    <row r="780" spans="1:28" ht="13.8" thickBot="1" x14ac:dyDescent="0.3">
      <c r="A780" s="9" t="s">
        <v>3890</v>
      </c>
      <c r="B780" s="9" t="s">
        <v>3891</v>
      </c>
      <c r="C780" s="9">
        <v>32</v>
      </c>
      <c r="D780" s="9">
        <v>10</v>
      </c>
      <c r="E780" s="9">
        <v>2022</v>
      </c>
      <c r="F780" s="9">
        <v>2</v>
      </c>
      <c r="G780" s="9" t="s">
        <v>33</v>
      </c>
      <c r="H780" s="37">
        <v>0</v>
      </c>
      <c r="I780" s="9">
        <v>453</v>
      </c>
      <c r="J780" s="12" t="s">
        <v>3892</v>
      </c>
      <c r="K780" s="12" t="s">
        <v>1832</v>
      </c>
      <c r="L780" s="12" t="s">
        <v>1833</v>
      </c>
      <c r="P780" s="28" t="s">
        <v>4113</v>
      </c>
      <c r="Q780" s="9" t="s">
        <v>1834</v>
      </c>
      <c r="R780" s="9" t="s">
        <v>94</v>
      </c>
      <c r="S780" s="37"/>
      <c r="T780" s="37"/>
      <c r="W780" s="42" t="s">
        <v>3675</v>
      </c>
      <c r="X780" s="9" t="s">
        <v>1836</v>
      </c>
      <c r="Y780" s="9" t="b">
        <v>1</v>
      </c>
      <c r="Z780" s="9" t="b">
        <v>0</v>
      </c>
      <c r="AA780" s="9" t="b">
        <v>1</v>
      </c>
      <c r="AB780" s="9" t="b">
        <v>0</v>
      </c>
    </row>
    <row r="781" spans="1:28" ht="13.8" thickBot="1" x14ac:dyDescent="0.3">
      <c r="A781" s="9" t="s">
        <v>3893</v>
      </c>
      <c r="B781" s="9" t="s">
        <v>3894</v>
      </c>
      <c r="C781" s="9">
        <v>26</v>
      </c>
      <c r="D781" s="9">
        <v>154</v>
      </c>
      <c r="E781" s="9">
        <v>2021</v>
      </c>
      <c r="F781" s="9">
        <v>1</v>
      </c>
      <c r="G781" s="9" t="s">
        <v>33</v>
      </c>
      <c r="H781" s="37">
        <v>0</v>
      </c>
      <c r="I781" s="9">
        <v>3652</v>
      </c>
      <c r="J781" s="12" t="s">
        <v>3895</v>
      </c>
      <c r="L781" s="12" t="s">
        <v>3896</v>
      </c>
      <c r="O781" s="9" t="s">
        <v>2066</v>
      </c>
      <c r="P781" s="28" t="s">
        <v>4115</v>
      </c>
      <c r="Q781" s="9" t="s">
        <v>3897</v>
      </c>
      <c r="R781" s="9" t="s">
        <v>3468</v>
      </c>
      <c r="S781" s="37"/>
      <c r="T781" s="37"/>
      <c r="W781" s="42" t="s">
        <v>3900</v>
      </c>
      <c r="X781" s="9" t="s">
        <v>3675</v>
      </c>
      <c r="Y781" s="9" t="b">
        <v>0</v>
      </c>
      <c r="Z781" s="9" t="b">
        <v>0</v>
      </c>
      <c r="AA781" s="9" t="b">
        <v>1</v>
      </c>
      <c r="AB781" s="9" t="b">
        <v>1</v>
      </c>
    </row>
    <row r="782" spans="1:28" ht="13.8" thickBot="1" x14ac:dyDescent="0.3">
      <c r="A782" s="9" t="s">
        <v>3898</v>
      </c>
      <c r="B782" s="9" t="s">
        <v>3894</v>
      </c>
      <c r="C782" s="9">
        <v>14</v>
      </c>
      <c r="D782" s="9">
        <v>17</v>
      </c>
      <c r="E782" s="9">
        <v>2021</v>
      </c>
      <c r="F782" s="9">
        <v>1</v>
      </c>
      <c r="G782" s="9" t="s">
        <v>33</v>
      </c>
      <c r="H782" s="37">
        <v>0</v>
      </c>
      <c r="I782" s="9">
        <v>3652</v>
      </c>
      <c r="J782" s="12" t="s">
        <v>3899</v>
      </c>
      <c r="L782" s="12" t="s">
        <v>3896</v>
      </c>
      <c r="O782" s="9" t="s">
        <v>2066</v>
      </c>
      <c r="P782" s="28" t="s">
        <v>4115</v>
      </c>
      <c r="Q782" s="9" t="s">
        <v>3897</v>
      </c>
      <c r="R782" s="9" t="s">
        <v>3468</v>
      </c>
      <c r="S782" s="37"/>
      <c r="T782" s="37"/>
      <c r="W782" s="42" t="s">
        <v>3900</v>
      </c>
      <c r="X782" s="9" t="s">
        <v>3900</v>
      </c>
      <c r="Y782" s="9" t="b">
        <v>0</v>
      </c>
      <c r="Z782" s="9" t="b">
        <v>0</v>
      </c>
      <c r="AA782" s="9" t="b">
        <v>1</v>
      </c>
      <c r="AB782" s="9" t="b">
        <v>1</v>
      </c>
    </row>
    <row r="783" spans="1:28" ht="13.8" thickBot="1" x14ac:dyDescent="0.3">
      <c r="A783" s="9" t="s">
        <v>3901</v>
      </c>
      <c r="B783" s="9" t="s">
        <v>3894</v>
      </c>
      <c r="C783" s="9">
        <v>26</v>
      </c>
      <c r="D783" s="9">
        <v>167</v>
      </c>
      <c r="E783" s="9">
        <v>2021</v>
      </c>
      <c r="F783" s="9">
        <v>1</v>
      </c>
      <c r="G783" s="9" t="s">
        <v>33</v>
      </c>
      <c r="H783" s="37">
        <v>0</v>
      </c>
      <c r="I783" s="9">
        <v>3652</v>
      </c>
      <c r="J783" s="12" t="s">
        <v>3902</v>
      </c>
      <c r="L783" s="12" t="s">
        <v>3896</v>
      </c>
      <c r="O783" s="9" t="s">
        <v>2066</v>
      </c>
      <c r="P783" s="28" t="s">
        <v>4115</v>
      </c>
      <c r="Q783" s="9" t="s">
        <v>3897</v>
      </c>
      <c r="R783" s="9" t="s">
        <v>3468</v>
      </c>
      <c r="S783" s="37"/>
      <c r="T783" s="37"/>
      <c r="W783" s="42" t="s">
        <v>2147</v>
      </c>
      <c r="X783" s="9" t="s">
        <v>3900</v>
      </c>
      <c r="Y783" s="9" t="b">
        <v>0</v>
      </c>
      <c r="Z783" s="9" t="b">
        <v>0</v>
      </c>
      <c r="AA783" s="9" t="b">
        <v>1</v>
      </c>
      <c r="AB783" s="9" t="b">
        <v>1</v>
      </c>
    </row>
    <row r="784" spans="1:28" ht="13.8" thickBot="1" x14ac:dyDescent="0.3">
      <c r="A784" s="9" t="s">
        <v>3903</v>
      </c>
      <c r="B784" s="9" t="s">
        <v>3904</v>
      </c>
      <c r="C784" s="9">
        <v>31</v>
      </c>
      <c r="D784" s="9">
        <v>83</v>
      </c>
      <c r="E784" s="9">
        <v>2021</v>
      </c>
      <c r="F784" s="9">
        <v>3</v>
      </c>
      <c r="G784" s="9" t="s">
        <v>33</v>
      </c>
      <c r="H784" s="37">
        <v>0</v>
      </c>
      <c r="I784" s="9">
        <v>3652</v>
      </c>
      <c r="J784" s="12" t="s">
        <v>3905</v>
      </c>
      <c r="K784" s="12" t="s">
        <v>3906</v>
      </c>
      <c r="M784" s="12" t="s">
        <v>3907</v>
      </c>
      <c r="O784" s="9" t="s">
        <v>2145</v>
      </c>
      <c r="P784" s="28" t="s">
        <v>4113</v>
      </c>
      <c r="Q784" s="9" t="s">
        <v>3908</v>
      </c>
      <c r="S784" s="37"/>
      <c r="T784" s="37"/>
      <c r="W784" s="42" t="s">
        <v>4273</v>
      </c>
      <c r="X784" s="9" t="s">
        <v>2148</v>
      </c>
      <c r="Y784" s="9" t="b">
        <v>1</v>
      </c>
      <c r="Z784" s="9" t="b">
        <v>0</v>
      </c>
      <c r="AA784" s="9" t="b">
        <v>1</v>
      </c>
      <c r="AB784" s="9" t="b">
        <v>0</v>
      </c>
    </row>
    <row r="785" spans="1:28" ht="13.8" thickBot="1" x14ac:dyDescent="0.3">
      <c r="A785" s="9" t="s">
        <v>3909</v>
      </c>
      <c r="B785" s="9" t="s">
        <v>3910</v>
      </c>
      <c r="C785" s="9">
        <v>24</v>
      </c>
      <c r="D785" s="9">
        <v>104</v>
      </c>
      <c r="E785" s="9">
        <v>2021</v>
      </c>
      <c r="F785" s="9">
        <v>1</v>
      </c>
      <c r="G785" s="9" t="s">
        <v>33</v>
      </c>
      <c r="H785" s="37">
        <v>0</v>
      </c>
      <c r="I785" s="9">
        <v>10325</v>
      </c>
      <c r="J785" s="12" t="s">
        <v>3911</v>
      </c>
      <c r="K785" s="12" t="s">
        <v>3912</v>
      </c>
      <c r="O785" s="9" t="s">
        <v>492</v>
      </c>
      <c r="P785" s="28" t="s">
        <v>4113</v>
      </c>
      <c r="Q785" s="9" t="s">
        <v>3913</v>
      </c>
      <c r="R785" s="9" t="s">
        <v>60</v>
      </c>
      <c r="S785" s="37"/>
      <c r="T785" s="37"/>
      <c r="V785" s="9" t="s">
        <v>3914</v>
      </c>
      <c r="W785" s="43" t="s">
        <v>4274</v>
      </c>
      <c r="X785" s="9" t="s">
        <v>1228</v>
      </c>
      <c r="Y785" s="9" t="b">
        <v>0</v>
      </c>
      <c r="Z785" s="9" t="b">
        <v>0</v>
      </c>
      <c r="AA785" s="9" t="b">
        <v>1</v>
      </c>
      <c r="AB785" s="9" t="b">
        <v>0</v>
      </c>
    </row>
    <row r="786" spans="1:28" ht="13.8" thickBot="1" x14ac:dyDescent="0.3">
      <c r="A786" s="9" t="s">
        <v>3915</v>
      </c>
      <c r="B786" s="9" t="s">
        <v>3916</v>
      </c>
      <c r="C786" s="9">
        <v>29</v>
      </c>
      <c r="D786" s="9">
        <v>46</v>
      </c>
      <c r="E786" s="9">
        <v>2022</v>
      </c>
      <c r="F786" s="9">
        <v>1</v>
      </c>
      <c r="G786" s="9" t="s">
        <v>33</v>
      </c>
      <c r="H786" s="37">
        <v>0</v>
      </c>
      <c r="I786" s="9">
        <v>28489</v>
      </c>
      <c r="J786" s="12" t="s">
        <v>3917</v>
      </c>
      <c r="K786" s="12" t="s">
        <v>3918</v>
      </c>
      <c r="L786" s="12" t="s">
        <v>3919</v>
      </c>
      <c r="O786" s="9" t="s">
        <v>3920</v>
      </c>
      <c r="P786" s="9" t="s">
        <v>36</v>
      </c>
      <c r="R786" s="9" t="s">
        <v>170</v>
      </c>
      <c r="S786" s="37"/>
      <c r="T786" s="37"/>
      <c r="W786" s="43" t="s">
        <v>3925</v>
      </c>
      <c r="X786" s="9" t="s">
        <v>282</v>
      </c>
      <c r="Y786" s="9" t="b">
        <v>0</v>
      </c>
      <c r="Z786" s="9" t="b">
        <v>0</v>
      </c>
      <c r="AA786" s="9" t="b">
        <v>1</v>
      </c>
      <c r="AB786" s="9" t="b">
        <v>0</v>
      </c>
    </row>
    <row r="787" spans="1:28" ht="13.8" thickBot="1" x14ac:dyDescent="0.3">
      <c r="A787" s="9" t="s">
        <v>3921</v>
      </c>
      <c r="B787" s="12" t="s">
        <v>3922</v>
      </c>
      <c r="C787" s="9">
        <v>11</v>
      </c>
      <c r="D787" s="9">
        <v>54</v>
      </c>
      <c r="E787" s="9">
        <v>2022</v>
      </c>
      <c r="F787" s="9">
        <v>1</v>
      </c>
      <c r="G787" s="9" t="s">
        <v>33</v>
      </c>
      <c r="H787" s="37">
        <v>0</v>
      </c>
      <c r="I787" s="9"/>
      <c r="J787" s="12" t="s">
        <v>3923</v>
      </c>
      <c r="K787" s="12" t="s">
        <v>3922</v>
      </c>
      <c r="O787" s="9" t="s">
        <v>492</v>
      </c>
      <c r="P787" s="28" t="s">
        <v>4113</v>
      </c>
      <c r="Q787" s="9" t="s">
        <v>3924</v>
      </c>
      <c r="R787" s="9" t="s">
        <v>3924</v>
      </c>
      <c r="S787" s="37"/>
      <c r="T787" s="37"/>
      <c r="W787" s="42" t="s">
        <v>483</v>
      </c>
      <c r="X787" s="9" t="s">
        <v>3925</v>
      </c>
      <c r="Y787" s="9" t="b">
        <v>1</v>
      </c>
      <c r="Z787" s="9" t="b">
        <v>0</v>
      </c>
      <c r="AA787" s="9" t="b">
        <v>1</v>
      </c>
      <c r="AB787" s="9" t="b">
        <v>1</v>
      </c>
    </row>
    <row r="788" spans="1:28" ht="13.8" thickBot="1" x14ac:dyDescent="0.3">
      <c r="A788" s="9" t="s">
        <v>3199</v>
      </c>
      <c r="B788" s="9" t="s">
        <v>3200</v>
      </c>
      <c r="C788" s="9">
        <v>29</v>
      </c>
      <c r="D788" s="9">
        <v>401</v>
      </c>
      <c r="E788" s="9">
        <v>2022</v>
      </c>
      <c r="F788" s="9">
        <v>1</v>
      </c>
      <c r="G788" s="9" t="s">
        <v>33</v>
      </c>
      <c r="H788" s="37">
        <v>0</v>
      </c>
      <c r="I788" s="9"/>
      <c r="J788" s="12" t="s">
        <v>3926</v>
      </c>
      <c r="P788" s="9" t="s">
        <v>110</v>
      </c>
      <c r="Q788" s="9" t="s">
        <v>3927</v>
      </c>
      <c r="S788" s="37"/>
      <c r="T788" s="37"/>
      <c r="W788" s="42" t="s">
        <v>1835</v>
      </c>
      <c r="AA788" s="9" t="b">
        <v>1</v>
      </c>
      <c r="AB788" s="9" t="b">
        <v>1</v>
      </c>
    </row>
    <row r="789" spans="1:28" ht="13.8" thickBot="1" x14ac:dyDescent="0.3">
      <c r="A789" s="9" t="s">
        <v>3928</v>
      </c>
      <c r="B789" s="9" t="s">
        <v>3929</v>
      </c>
      <c r="C789" s="9">
        <v>32</v>
      </c>
      <c r="D789" s="9">
        <v>1404</v>
      </c>
      <c r="E789" s="9">
        <v>2021</v>
      </c>
      <c r="F789" s="9">
        <v>2</v>
      </c>
      <c r="G789" s="9" t="s">
        <v>33</v>
      </c>
      <c r="H789" s="37">
        <v>0</v>
      </c>
      <c r="I789" s="9"/>
      <c r="J789" s="12" t="s">
        <v>3930</v>
      </c>
      <c r="O789" s="9" t="s">
        <v>3431</v>
      </c>
      <c r="P789" s="28" t="s">
        <v>4113</v>
      </c>
      <c r="Q789" s="9" t="s">
        <v>3931</v>
      </c>
      <c r="R789" s="9" t="s">
        <v>1313</v>
      </c>
      <c r="S789" s="37"/>
      <c r="T789" s="37"/>
      <c r="W789" s="42" t="s">
        <v>96</v>
      </c>
      <c r="X789" s="9" t="s">
        <v>1835</v>
      </c>
      <c r="Y789" s="9" t="b">
        <v>0</v>
      </c>
      <c r="Z789" s="9" t="b">
        <v>0</v>
      </c>
      <c r="AA789" s="9" t="b">
        <v>1</v>
      </c>
      <c r="AB789" s="9" t="b">
        <v>0</v>
      </c>
    </row>
    <row r="790" spans="1:28" ht="13.8" thickBot="1" x14ac:dyDescent="0.3">
      <c r="A790" s="9" t="s">
        <v>2694</v>
      </c>
      <c r="B790" s="9" t="s">
        <v>2695</v>
      </c>
      <c r="C790" s="9">
        <v>44</v>
      </c>
      <c r="D790" s="9">
        <v>275</v>
      </c>
      <c r="E790" s="9">
        <v>2020</v>
      </c>
      <c r="F790" s="9">
        <v>2</v>
      </c>
      <c r="G790" s="9" t="s">
        <v>33</v>
      </c>
      <c r="H790" s="37">
        <v>0</v>
      </c>
      <c r="I790" s="9">
        <v>32</v>
      </c>
      <c r="J790" s="12" t="s">
        <v>3932</v>
      </c>
      <c r="O790" s="9" t="s">
        <v>1214</v>
      </c>
      <c r="P790" s="9" t="s">
        <v>36</v>
      </c>
      <c r="Q790" s="9" t="s">
        <v>3933</v>
      </c>
      <c r="R790" s="9" t="s">
        <v>94</v>
      </c>
      <c r="S790" s="37"/>
      <c r="T790" s="37"/>
      <c r="W790" s="43" t="s">
        <v>4275</v>
      </c>
      <c r="X790" s="9" t="s">
        <v>3934</v>
      </c>
      <c r="Y790" s="9" t="b">
        <v>1</v>
      </c>
      <c r="Z790" s="9" t="b">
        <v>0</v>
      </c>
      <c r="AA790" s="9" t="b">
        <v>1</v>
      </c>
      <c r="AB790" s="9" t="b">
        <v>0</v>
      </c>
    </row>
    <row r="791" spans="1:28" ht="13.8" thickBot="1" x14ac:dyDescent="0.3">
      <c r="A791" s="9" t="s">
        <v>2841</v>
      </c>
      <c r="B791" s="9" t="s">
        <v>2842</v>
      </c>
      <c r="C791" s="9">
        <v>41</v>
      </c>
      <c r="D791" s="9">
        <v>290</v>
      </c>
      <c r="E791" s="9">
        <v>2020</v>
      </c>
      <c r="F791" s="9">
        <v>1</v>
      </c>
      <c r="G791" s="9" t="s">
        <v>33</v>
      </c>
      <c r="H791" s="37">
        <v>0</v>
      </c>
      <c r="I791" s="9"/>
      <c r="J791" s="12" t="s">
        <v>3935</v>
      </c>
      <c r="L791" s="12" t="s">
        <v>2845</v>
      </c>
      <c r="N791" s="12" t="s">
        <v>2844</v>
      </c>
      <c r="O791" s="9" t="s">
        <v>158</v>
      </c>
      <c r="P791" s="9" t="s">
        <v>36</v>
      </c>
      <c r="Q791" s="9" t="s">
        <v>3936</v>
      </c>
      <c r="R791" s="9" t="s">
        <v>2846</v>
      </c>
      <c r="S791" s="37"/>
      <c r="T791" s="37"/>
      <c r="W791" s="43" t="s">
        <v>4276</v>
      </c>
      <c r="X791" s="9" t="s">
        <v>3937</v>
      </c>
      <c r="Y791" s="9" t="b">
        <v>1</v>
      </c>
      <c r="Z791" s="9" t="b">
        <v>0</v>
      </c>
      <c r="AA791" s="9" t="b">
        <v>1</v>
      </c>
      <c r="AB791" s="9" t="b">
        <v>0</v>
      </c>
    </row>
    <row r="792" spans="1:28" ht="13.8" thickBot="1" x14ac:dyDescent="0.3">
      <c r="A792" s="9" t="s">
        <v>2818</v>
      </c>
      <c r="B792" s="9" t="s">
        <v>2819</v>
      </c>
      <c r="C792" s="9">
        <v>56</v>
      </c>
      <c r="D792" s="9">
        <v>551</v>
      </c>
      <c r="E792" s="9">
        <v>2019</v>
      </c>
      <c r="F792" s="9">
        <v>1</v>
      </c>
      <c r="G792" s="9" t="s">
        <v>33</v>
      </c>
      <c r="H792" s="37">
        <v>0</v>
      </c>
      <c r="I792" s="9"/>
      <c r="J792" s="12" t="s">
        <v>3938</v>
      </c>
      <c r="O792" s="9" t="s">
        <v>158</v>
      </c>
      <c r="P792" s="9" t="s">
        <v>36</v>
      </c>
      <c r="Q792" s="9" t="s">
        <v>3939</v>
      </c>
      <c r="R792" s="9" t="s">
        <v>3939</v>
      </c>
      <c r="S792" s="37"/>
      <c r="T792" s="37"/>
      <c r="W792" s="42" t="s">
        <v>20</v>
      </c>
      <c r="X792" s="9" t="s">
        <v>303</v>
      </c>
      <c r="Y792" s="9" t="b">
        <v>0</v>
      </c>
      <c r="Z792" s="9" t="b">
        <v>0</v>
      </c>
      <c r="AA792" s="9" t="b">
        <v>1</v>
      </c>
      <c r="AB792" s="9" t="b">
        <v>0</v>
      </c>
    </row>
    <row r="793" spans="1:28" ht="13.8" thickBot="1" x14ac:dyDescent="0.3">
      <c r="A793" s="9" t="s">
        <v>3940</v>
      </c>
      <c r="B793" s="9" t="s">
        <v>3941</v>
      </c>
      <c r="C793" s="9">
        <v>12</v>
      </c>
      <c r="D793" s="9">
        <v>187</v>
      </c>
      <c r="E793" s="9">
        <v>2022</v>
      </c>
      <c r="F793" s="9">
        <v>2</v>
      </c>
      <c r="G793" s="9" t="s">
        <v>33</v>
      </c>
      <c r="H793" s="37">
        <v>0</v>
      </c>
      <c r="I793" s="9">
        <v>35</v>
      </c>
      <c r="J793" s="12" t="s">
        <v>3942</v>
      </c>
      <c r="O793" s="9" t="s">
        <v>214</v>
      </c>
      <c r="P793" s="28" t="s">
        <v>4113</v>
      </c>
      <c r="Q793" s="9" t="s">
        <v>3943</v>
      </c>
      <c r="R793" s="9" t="s">
        <v>326</v>
      </c>
      <c r="S793" s="37"/>
      <c r="T793" s="37"/>
      <c r="W793" s="42" t="s">
        <v>4153</v>
      </c>
      <c r="X793" s="9" t="s">
        <v>3944</v>
      </c>
      <c r="Y793" s="9" t="b">
        <v>0</v>
      </c>
      <c r="Z793" s="9" t="b">
        <v>0</v>
      </c>
      <c r="AA793" s="9" t="b">
        <v>1</v>
      </c>
      <c r="AB793" s="9" t="b">
        <v>0</v>
      </c>
    </row>
    <row r="794" spans="1:28" ht="13.8" thickBot="1" x14ac:dyDescent="0.3">
      <c r="A794" s="9" t="s">
        <v>3945</v>
      </c>
      <c r="B794" s="9" t="s">
        <v>3945</v>
      </c>
      <c r="C794" s="9">
        <v>239</v>
      </c>
      <c r="D794" s="9">
        <v>5100</v>
      </c>
      <c r="E794" s="9">
        <v>2022</v>
      </c>
      <c r="F794" s="9">
        <v>3</v>
      </c>
      <c r="G794" s="9" t="s">
        <v>33</v>
      </c>
      <c r="H794" s="37">
        <v>0</v>
      </c>
      <c r="I794" s="9">
        <v>86</v>
      </c>
      <c r="J794" s="12" t="s">
        <v>3946</v>
      </c>
      <c r="O794" s="9" t="s">
        <v>3947</v>
      </c>
      <c r="P794" s="28" t="s">
        <v>4113</v>
      </c>
      <c r="Q794" s="9" t="s">
        <v>3948</v>
      </c>
      <c r="S794" s="37"/>
      <c r="T794" s="37"/>
      <c r="W794" s="42" t="s">
        <v>4277</v>
      </c>
      <c r="X794" s="9" t="s">
        <v>282</v>
      </c>
      <c r="Y794" s="9" t="b">
        <v>0</v>
      </c>
      <c r="Z794" s="9" t="b">
        <v>0</v>
      </c>
      <c r="AA794" s="9" t="b">
        <v>1</v>
      </c>
      <c r="AB794" s="9" t="b">
        <v>0</v>
      </c>
    </row>
    <row r="795" spans="1:28" ht="13.8" thickBot="1" x14ac:dyDescent="0.3">
      <c r="A795" s="9" t="s">
        <v>3949</v>
      </c>
      <c r="B795" s="9" t="s">
        <v>3950</v>
      </c>
      <c r="C795" s="9">
        <v>55</v>
      </c>
      <c r="D795" s="9">
        <v>990</v>
      </c>
      <c r="E795" s="9">
        <v>2022</v>
      </c>
      <c r="F795" s="9">
        <v>2</v>
      </c>
      <c r="G795" s="9" t="s">
        <v>33</v>
      </c>
      <c r="H795" s="37">
        <v>0</v>
      </c>
      <c r="I795" s="9"/>
      <c r="J795" s="12" t="s">
        <v>3951</v>
      </c>
      <c r="O795" s="9" t="s">
        <v>1016</v>
      </c>
      <c r="P795" s="28" t="s">
        <v>4113</v>
      </c>
      <c r="Q795" s="9" t="s">
        <v>3952</v>
      </c>
      <c r="R795" s="9" t="s">
        <v>1309</v>
      </c>
      <c r="S795" s="37"/>
      <c r="T795" s="37"/>
      <c r="W795" s="42" t="s">
        <v>630</v>
      </c>
      <c r="X795" s="9" t="s">
        <v>122</v>
      </c>
      <c r="Y795" s="9" t="b">
        <v>0</v>
      </c>
      <c r="Z795" s="9" t="b">
        <v>0</v>
      </c>
      <c r="AA795" s="9" t="b">
        <v>1</v>
      </c>
      <c r="AB795" s="9" t="b">
        <v>0</v>
      </c>
    </row>
    <row r="796" spans="1:28" ht="13.8" thickBot="1" x14ac:dyDescent="0.3">
      <c r="A796" s="9" t="s">
        <v>3953</v>
      </c>
      <c r="B796" s="9" t="s">
        <v>3954</v>
      </c>
      <c r="C796" s="9">
        <v>20</v>
      </c>
      <c r="D796" s="9">
        <v>174</v>
      </c>
      <c r="E796" s="9">
        <v>2021</v>
      </c>
      <c r="F796" s="9">
        <v>6</v>
      </c>
      <c r="G796" s="9" t="s">
        <v>33</v>
      </c>
      <c r="H796" s="37">
        <v>0</v>
      </c>
      <c r="I796" s="9">
        <v>21</v>
      </c>
      <c r="J796" s="12" t="s">
        <v>3955</v>
      </c>
      <c r="O796" s="9" t="s">
        <v>158</v>
      </c>
      <c r="P796" s="9" t="s">
        <v>36</v>
      </c>
      <c r="Q796" s="9" t="s">
        <v>3956</v>
      </c>
      <c r="R796" s="9" t="s">
        <v>3957</v>
      </c>
      <c r="S796" s="37"/>
      <c r="T796" s="37"/>
      <c r="W796" s="42" t="s">
        <v>1835</v>
      </c>
      <c r="X796" s="9" t="s">
        <v>3958</v>
      </c>
      <c r="Y796" s="9" t="b">
        <v>1</v>
      </c>
      <c r="Z796" s="9" t="b">
        <v>0</v>
      </c>
      <c r="AA796" s="9" t="b">
        <v>1</v>
      </c>
      <c r="AB796" s="9" t="b">
        <v>0</v>
      </c>
    </row>
    <row r="797" spans="1:28" ht="13.8" thickBot="1" x14ac:dyDescent="0.3">
      <c r="A797" s="9" t="s">
        <v>3959</v>
      </c>
      <c r="B797" s="9" t="s">
        <v>3960</v>
      </c>
      <c r="C797" s="9">
        <v>55</v>
      </c>
      <c r="D797" s="9">
        <v>405</v>
      </c>
      <c r="E797" s="9">
        <v>2021</v>
      </c>
      <c r="F797" s="9">
        <v>1</v>
      </c>
      <c r="G797" s="9" t="s">
        <v>33</v>
      </c>
      <c r="H797" s="37">
        <v>0</v>
      </c>
      <c r="I797" s="9"/>
      <c r="J797" s="12" t="s">
        <v>3961</v>
      </c>
      <c r="O797" s="9" t="s">
        <v>3431</v>
      </c>
      <c r="P797" s="28" t="s">
        <v>4113</v>
      </c>
      <c r="Q797" s="9" t="s">
        <v>3931</v>
      </c>
      <c r="R797" s="9" t="s">
        <v>1313</v>
      </c>
      <c r="S797" s="37"/>
      <c r="T797" s="37"/>
      <c r="W797" s="43" t="s">
        <v>4278</v>
      </c>
      <c r="X797" s="9" t="s">
        <v>1835</v>
      </c>
      <c r="Y797" s="9" t="b">
        <v>0</v>
      </c>
      <c r="Z797" s="9" t="b">
        <v>0</v>
      </c>
      <c r="AA797" s="9" t="b">
        <v>1</v>
      </c>
      <c r="AB797" s="9" t="b">
        <v>0</v>
      </c>
    </row>
    <row r="798" spans="1:28" ht="13.8" thickBot="1" x14ac:dyDescent="0.3">
      <c r="A798" s="9" t="s">
        <v>3962</v>
      </c>
      <c r="B798" s="9" t="s">
        <v>3963</v>
      </c>
      <c r="C798" s="9">
        <v>21</v>
      </c>
      <c r="D798" s="9">
        <v>121</v>
      </c>
      <c r="E798" s="9">
        <v>2022</v>
      </c>
      <c r="F798" s="9">
        <v>3</v>
      </c>
      <c r="G798" s="9" t="s">
        <v>33</v>
      </c>
      <c r="H798" s="37">
        <v>0</v>
      </c>
      <c r="I798" s="9">
        <v>67</v>
      </c>
      <c r="J798" s="12" t="s">
        <v>3964</v>
      </c>
      <c r="O798" s="9" t="s">
        <v>2681</v>
      </c>
      <c r="P798" s="9" t="s">
        <v>36</v>
      </c>
      <c r="Q798" s="9" t="s">
        <v>3965</v>
      </c>
      <c r="R798" s="9" t="s">
        <v>170</v>
      </c>
      <c r="S798" s="37"/>
      <c r="T798" s="37"/>
      <c r="W798" s="42" t="s">
        <v>4279</v>
      </c>
      <c r="X798" s="9" t="s">
        <v>3966</v>
      </c>
      <c r="Y798" s="9" t="b">
        <v>1</v>
      </c>
      <c r="Z798" s="9" t="b">
        <v>0</v>
      </c>
      <c r="AA798" s="9" t="b">
        <v>1</v>
      </c>
      <c r="AB798" s="9" t="b">
        <v>0</v>
      </c>
    </row>
    <row r="799" spans="1:28" ht="13.8" thickBot="1" x14ac:dyDescent="0.3">
      <c r="A799" s="9" t="s">
        <v>3967</v>
      </c>
      <c r="B799" s="9" t="s">
        <v>3968</v>
      </c>
      <c r="C799" s="9">
        <v>59</v>
      </c>
      <c r="D799" s="9">
        <v>228</v>
      </c>
      <c r="E799" s="9">
        <v>2021</v>
      </c>
      <c r="F799" s="9">
        <v>3</v>
      </c>
      <c r="G799" s="9" t="s">
        <v>33</v>
      </c>
      <c r="H799" s="37">
        <v>0</v>
      </c>
      <c r="I799" s="9">
        <v>61</v>
      </c>
      <c r="J799" s="12" t="s">
        <v>3969</v>
      </c>
      <c r="O799" s="9" t="s">
        <v>158</v>
      </c>
      <c r="P799" s="9" t="s">
        <v>36</v>
      </c>
      <c r="Q799" s="9" t="s">
        <v>3970</v>
      </c>
      <c r="R799" s="9" t="s">
        <v>3971</v>
      </c>
      <c r="S799" s="37"/>
      <c r="T799" s="37"/>
      <c r="W799" s="42" t="s">
        <v>122</v>
      </c>
      <c r="X799" s="9" t="s">
        <v>3972</v>
      </c>
      <c r="Y799" s="9" t="b">
        <v>1</v>
      </c>
      <c r="Z799" s="9" t="b">
        <v>0</v>
      </c>
      <c r="AA799" s="9" t="b">
        <v>1</v>
      </c>
      <c r="AB799" s="9" t="b">
        <v>1</v>
      </c>
    </row>
    <row r="800" spans="1:28" ht="13.8" thickBot="1" x14ac:dyDescent="0.3">
      <c r="A800" s="9" t="s">
        <v>3973</v>
      </c>
      <c r="B800" s="9" t="s">
        <v>3974</v>
      </c>
      <c r="C800" s="9">
        <v>33</v>
      </c>
      <c r="D800" s="9">
        <v>32</v>
      </c>
      <c r="E800" s="9">
        <v>2022</v>
      </c>
      <c r="F800" s="9">
        <v>2</v>
      </c>
      <c r="G800" s="9" t="s">
        <v>33</v>
      </c>
      <c r="H800" s="37">
        <v>0</v>
      </c>
      <c r="I800" s="9"/>
      <c r="J800" s="12" t="s">
        <v>3975</v>
      </c>
      <c r="K800" s="12" t="s">
        <v>3976</v>
      </c>
      <c r="O800" s="9" t="s">
        <v>3977</v>
      </c>
      <c r="P800" s="28" t="s">
        <v>4113</v>
      </c>
      <c r="Q800" s="9" t="s">
        <v>3978</v>
      </c>
      <c r="R800" s="9" t="s">
        <v>1309</v>
      </c>
      <c r="S800" s="37"/>
      <c r="T800" s="37"/>
      <c r="W800" s="43" t="s">
        <v>4280</v>
      </c>
      <c r="X800" s="9" t="s">
        <v>893</v>
      </c>
      <c r="Y800" s="9" t="b">
        <v>1</v>
      </c>
      <c r="Z800" s="9" t="b">
        <v>0</v>
      </c>
      <c r="AA800" s="9" t="b">
        <v>1</v>
      </c>
      <c r="AB800" s="9" t="b">
        <v>0</v>
      </c>
    </row>
    <row r="801" spans="1:28" ht="13.8" thickBot="1" x14ac:dyDescent="0.3">
      <c r="A801" s="9" t="s">
        <v>3979</v>
      </c>
      <c r="B801" s="9" t="s">
        <v>3979</v>
      </c>
      <c r="C801" s="9">
        <v>9</v>
      </c>
      <c r="D801" s="9">
        <v>17</v>
      </c>
      <c r="E801" s="9">
        <v>2022</v>
      </c>
      <c r="F801" s="9">
        <v>2</v>
      </c>
      <c r="G801" s="9" t="s">
        <v>33</v>
      </c>
      <c r="H801" s="37">
        <v>0</v>
      </c>
      <c r="I801" s="9">
        <v>41</v>
      </c>
      <c r="J801" s="12" t="s">
        <v>3980</v>
      </c>
      <c r="O801" s="9" t="s">
        <v>158</v>
      </c>
      <c r="P801" s="9" t="s">
        <v>36</v>
      </c>
      <c r="Q801" s="9" t="s">
        <v>3981</v>
      </c>
      <c r="R801" s="9" t="s">
        <v>3982</v>
      </c>
      <c r="S801" s="37"/>
      <c r="T801" s="37"/>
      <c r="W801" s="43" t="s">
        <v>4281</v>
      </c>
      <c r="Y801" s="9" t="b">
        <v>1</v>
      </c>
      <c r="Z801" s="9" t="b">
        <v>0</v>
      </c>
      <c r="AA801" s="9" t="b">
        <v>1</v>
      </c>
      <c r="AB801" s="9" t="b">
        <v>0</v>
      </c>
    </row>
    <row r="802" spans="1:28" ht="13.8" thickBot="1" x14ac:dyDescent="0.3">
      <c r="A802" s="9" t="s">
        <v>3983</v>
      </c>
      <c r="B802" s="9" t="s">
        <v>3984</v>
      </c>
      <c r="C802" s="9">
        <v>108</v>
      </c>
      <c r="D802" s="9">
        <v>1205</v>
      </c>
      <c r="E802" s="9">
        <v>2021</v>
      </c>
      <c r="F802" s="9">
        <v>3</v>
      </c>
      <c r="G802" s="9" t="s">
        <v>33</v>
      </c>
      <c r="H802" s="37">
        <v>0</v>
      </c>
      <c r="I802" s="9">
        <v>63</v>
      </c>
      <c r="J802" s="12" t="s">
        <v>3985</v>
      </c>
      <c r="O802" s="9" t="s">
        <v>158</v>
      </c>
      <c r="P802" s="9" t="s">
        <v>36</v>
      </c>
      <c r="Q802" s="9" t="s">
        <v>3986</v>
      </c>
      <c r="R802" s="9" t="s">
        <v>3987</v>
      </c>
      <c r="S802" s="37"/>
      <c r="T802" s="37"/>
      <c r="W802" s="42" t="s">
        <v>4270</v>
      </c>
      <c r="X802" s="9" t="s">
        <v>303</v>
      </c>
      <c r="Y802" s="9" t="b">
        <v>0</v>
      </c>
      <c r="Z802" s="9" t="b">
        <v>0</v>
      </c>
      <c r="AA802" s="9" t="b">
        <v>1</v>
      </c>
      <c r="AB802" s="9" t="b">
        <v>1</v>
      </c>
    </row>
    <row r="803" spans="1:28" ht="13.8" thickBot="1" x14ac:dyDescent="0.3">
      <c r="A803" s="9" t="s">
        <v>3988</v>
      </c>
      <c r="B803" s="9" t="s">
        <v>3989</v>
      </c>
      <c r="C803" s="9">
        <v>55</v>
      </c>
      <c r="D803" s="9">
        <v>763</v>
      </c>
      <c r="E803" s="9">
        <v>2022</v>
      </c>
      <c r="F803" s="9">
        <v>2</v>
      </c>
      <c r="G803" s="9">
        <v>1000</v>
      </c>
      <c r="H803" s="9">
        <v>1000</v>
      </c>
      <c r="I803" s="9">
        <v>56</v>
      </c>
      <c r="J803" s="12" t="s">
        <v>3990</v>
      </c>
      <c r="P803" s="9" t="s">
        <v>688</v>
      </c>
      <c r="Q803" s="9" t="s">
        <v>3991</v>
      </c>
      <c r="R803" s="9" t="s">
        <v>3992</v>
      </c>
      <c r="S803" s="37"/>
      <c r="T803" s="37"/>
      <c r="W803" s="43" t="s">
        <v>4208</v>
      </c>
      <c r="X803" s="9" t="s">
        <v>3993</v>
      </c>
      <c r="Y803" s="9" t="b">
        <v>1</v>
      </c>
      <c r="Z803" s="9" t="b">
        <v>0</v>
      </c>
      <c r="AA803" s="9" t="b">
        <v>1</v>
      </c>
      <c r="AB803" s="9" t="b">
        <v>1</v>
      </c>
    </row>
    <row r="804" spans="1:28" ht="13.8" thickBot="1" x14ac:dyDescent="0.3">
      <c r="A804" s="9" t="s">
        <v>3310</v>
      </c>
      <c r="B804" s="9" t="s">
        <v>3994</v>
      </c>
      <c r="C804" s="9">
        <v>13</v>
      </c>
      <c r="D804" s="9">
        <v>144</v>
      </c>
      <c r="E804" s="9">
        <v>2020</v>
      </c>
      <c r="F804" s="9">
        <v>1</v>
      </c>
      <c r="G804" s="9" t="s">
        <v>33</v>
      </c>
      <c r="H804" s="37">
        <v>0</v>
      </c>
      <c r="I804" s="9"/>
      <c r="J804" s="12" t="s">
        <v>3995</v>
      </c>
      <c r="O804" s="9" t="s">
        <v>492</v>
      </c>
      <c r="P804" s="28" t="s">
        <v>4113</v>
      </c>
      <c r="Q804" s="9" t="s">
        <v>3222</v>
      </c>
      <c r="R804" s="9" t="s">
        <v>1309</v>
      </c>
      <c r="S804" s="37"/>
      <c r="T804" s="37"/>
      <c r="V804" s="9" t="s">
        <v>3313</v>
      </c>
      <c r="W804" s="43" t="s">
        <v>4282</v>
      </c>
      <c r="X804" s="9" t="s">
        <v>3223</v>
      </c>
      <c r="Y804" s="9" t="b">
        <v>1</v>
      </c>
      <c r="Z804" s="9" t="b">
        <v>0</v>
      </c>
      <c r="AA804" s="9" t="b">
        <v>1</v>
      </c>
      <c r="AB804" s="9" t="b">
        <v>0</v>
      </c>
    </row>
    <row r="805" spans="1:28" ht="13.8" thickBot="1" x14ac:dyDescent="0.3">
      <c r="A805" s="9" t="s">
        <v>3996</v>
      </c>
      <c r="B805" s="9" t="s">
        <v>3997</v>
      </c>
      <c r="C805" s="9">
        <v>67</v>
      </c>
      <c r="D805" s="9">
        <v>141</v>
      </c>
      <c r="E805" s="9">
        <v>2022</v>
      </c>
      <c r="F805" s="9">
        <v>3</v>
      </c>
      <c r="G805" s="9" t="s">
        <v>33</v>
      </c>
      <c r="H805" s="37">
        <v>0</v>
      </c>
      <c r="I805" s="9">
        <v>72</v>
      </c>
      <c r="J805" s="12" t="s">
        <v>3998</v>
      </c>
      <c r="O805" s="9" t="s">
        <v>158</v>
      </c>
      <c r="P805" s="9" t="s">
        <v>36</v>
      </c>
      <c r="Q805" s="9" t="s">
        <v>3999</v>
      </c>
      <c r="R805" s="9" t="s">
        <v>1773</v>
      </c>
      <c r="S805" s="37"/>
      <c r="T805" s="37"/>
      <c r="W805" s="42" t="s">
        <v>4283</v>
      </c>
      <c r="X805" s="9" t="s">
        <v>4000</v>
      </c>
      <c r="Y805" s="9" t="b">
        <v>1</v>
      </c>
      <c r="Z805" s="9" t="b">
        <v>0</v>
      </c>
      <c r="AA805" s="9" t="b">
        <v>1</v>
      </c>
      <c r="AB805" s="9" t="b">
        <v>0</v>
      </c>
    </row>
    <row r="806" spans="1:28" ht="13.8" thickBot="1" x14ac:dyDescent="0.3">
      <c r="A806" s="9" t="s">
        <v>4001</v>
      </c>
      <c r="B806" s="9" t="s">
        <v>4002</v>
      </c>
      <c r="C806" s="9">
        <v>103</v>
      </c>
      <c r="D806" s="9">
        <v>387</v>
      </c>
      <c r="E806" s="9">
        <v>2021</v>
      </c>
      <c r="F806" s="9">
        <v>4</v>
      </c>
      <c r="G806" s="9" t="s">
        <v>33</v>
      </c>
      <c r="H806" s="37">
        <v>0</v>
      </c>
      <c r="I806" s="9">
        <v>92</v>
      </c>
      <c r="J806" s="12" t="s">
        <v>4003</v>
      </c>
      <c r="L806" s="12" t="s">
        <v>4004</v>
      </c>
      <c r="O806" s="9" t="s">
        <v>2066</v>
      </c>
      <c r="P806" s="28" t="s">
        <v>4115</v>
      </c>
      <c r="Q806" s="9" t="s">
        <v>4005</v>
      </c>
      <c r="R806" s="9" t="s">
        <v>326</v>
      </c>
      <c r="S806" s="37"/>
      <c r="T806" s="37"/>
      <c r="W806" s="42" t="s">
        <v>541</v>
      </c>
      <c r="X806" s="9" t="s">
        <v>4006</v>
      </c>
      <c r="Y806" s="9" t="b">
        <v>1</v>
      </c>
      <c r="Z806" s="9" t="b">
        <v>0</v>
      </c>
      <c r="AA806" s="9" t="b">
        <v>1</v>
      </c>
      <c r="AB806" s="9" t="b">
        <v>0</v>
      </c>
    </row>
    <row r="807" spans="1:28" ht="13.8" thickBot="1" x14ac:dyDescent="0.3">
      <c r="A807" s="9" t="s">
        <v>4007</v>
      </c>
      <c r="B807" s="9" t="s">
        <v>4008</v>
      </c>
      <c r="C807" s="9">
        <v>14</v>
      </c>
      <c r="D807" s="9">
        <v>45</v>
      </c>
      <c r="E807" s="9">
        <v>2021</v>
      </c>
      <c r="F807" s="9">
        <v>2</v>
      </c>
      <c r="G807" s="9" t="s">
        <v>33</v>
      </c>
      <c r="H807" s="37">
        <v>0</v>
      </c>
      <c r="I807" s="9">
        <v>372</v>
      </c>
      <c r="J807" s="12" t="s">
        <v>4009</v>
      </c>
      <c r="O807" s="9" t="s">
        <v>492</v>
      </c>
      <c r="P807" s="28" t="s">
        <v>4113</v>
      </c>
      <c r="Q807" s="9" t="s">
        <v>4010</v>
      </c>
      <c r="R807" s="9" t="s">
        <v>4011</v>
      </c>
      <c r="S807" s="37"/>
      <c r="T807" s="37"/>
      <c r="W807" s="42" t="s">
        <v>4284</v>
      </c>
      <c r="X807" s="9" t="s">
        <v>4012</v>
      </c>
      <c r="Y807" s="9" t="b">
        <v>1</v>
      </c>
      <c r="Z807" s="9" t="b">
        <v>0</v>
      </c>
      <c r="AA807" s="9" t="b">
        <v>1</v>
      </c>
      <c r="AB807" s="9" t="b">
        <v>1</v>
      </c>
    </row>
    <row r="808" spans="1:28" ht="13.8" thickBot="1" x14ac:dyDescent="0.3">
      <c r="A808" s="9" t="s">
        <v>4013</v>
      </c>
      <c r="B808" s="9" t="s">
        <v>4014</v>
      </c>
      <c r="C808" s="9">
        <v>49</v>
      </c>
      <c r="D808" s="9">
        <v>11</v>
      </c>
      <c r="E808" s="9">
        <v>2022</v>
      </c>
      <c r="F808" s="9">
        <v>2</v>
      </c>
      <c r="G808" s="9" t="s">
        <v>33</v>
      </c>
      <c r="H808" s="37">
        <v>0</v>
      </c>
      <c r="I808" s="9">
        <v>87</v>
      </c>
      <c r="J808" s="12" t="s">
        <v>4015</v>
      </c>
      <c r="O808" s="9" t="s">
        <v>2066</v>
      </c>
      <c r="P808" s="28" t="s">
        <v>4115</v>
      </c>
      <c r="Q808" s="9" t="s">
        <v>4016</v>
      </c>
      <c r="R808" s="9" t="s">
        <v>311</v>
      </c>
      <c r="S808" s="37"/>
      <c r="T808" s="37"/>
      <c r="W808" s="42" t="s">
        <v>4285</v>
      </c>
      <c r="X808" s="9" t="s">
        <v>4017</v>
      </c>
      <c r="Y808" s="9" t="b">
        <v>1</v>
      </c>
      <c r="Z808" s="9" t="b">
        <v>0</v>
      </c>
      <c r="AA808" s="9" t="b">
        <v>1</v>
      </c>
      <c r="AB808" s="9" t="b">
        <v>0</v>
      </c>
    </row>
    <row r="809" spans="1:28" ht="13.8" thickBot="1" x14ac:dyDescent="0.3">
      <c r="A809" s="9" t="s">
        <v>4018</v>
      </c>
      <c r="B809" s="9" t="s">
        <v>4019</v>
      </c>
      <c r="C809" s="9">
        <v>31</v>
      </c>
      <c r="D809" s="9">
        <v>27</v>
      </c>
      <c r="E809" s="9">
        <v>2022</v>
      </c>
      <c r="F809" s="9">
        <v>1</v>
      </c>
      <c r="G809" s="9" t="s">
        <v>33</v>
      </c>
      <c r="H809" s="37">
        <v>0</v>
      </c>
      <c r="I809" s="9"/>
      <c r="J809" s="12" t="s">
        <v>4020</v>
      </c>
      <c r="O809" s="9" t="s">
        <v>4021</v>
      </c>
      <c r="P809" s="9" t="s">
        <v>36</v>
      </c>
      <c r="Q809" s="9" t="s">
        <v>4022</v>
      </c>
      <c r="R809" s="9" t="s">
        <v>225</v>
      </c>
      <c r="S809" s="37"/>
      <c r="T809" s="37"/>
      <c r="W809" s="42" t="s">
        <v>4227</v>
      </c>
      <c r="X809" s="9" t="s">
        <v>4023</v>
      </c>
      <c r="Y809" s="9" t="b">
        <v>1</v>
      </c>
      <c r="Z809" s="9" t="b">
        <v>0</v>
      </c>
      <c r="AA809" s="9" t="b">
        <v>1</v>
      </c>
      <c r="AB809" s="9" t="b">
        <v>0</v>
      </c>
    </row>
    <row r="810" spans="1:28" ht="13.8" thickBot="1" x14ac:dyDescent="0.3">
      <c r="A810" s="9" t="s">
        <v>3411</v>
      </c>
      <c r="B810" s="9" t="s">
        <v>3412</v>
      </c>
      <c r="C810" s="9">
        <v>12</v>
      </c>
      <c r="D810" s="9">
        <v>53</v>
      </c>
      <c r="E810" s="9">
        <v>2020</v>
      </c>
      <c r="F810" s="9">
        <v>2</v>
      </c>
      <c r="G810" s="9" t="s">
        <v>33</v>
      </c>
      <c r="H810" s="37">
        <v>0</v>
      </c>
      <c r="I810" s="9">
        <v>86</v>
      </c>
      <c r="J810" s="12" t="s">
        <v>4024</v>
      </c>
      <c r="O810" s="9" t="s">
        <v>492</v>
      </c>
      <c r="P810" s="28" t="s">
        <v>4113</v>
      </c>
      <c r="Q810" s="9" t="s">
        <v>4025</v>
      </c>
      <c r="R810" s="9" t="s">
        <v>60</v>
      </c>
      <c r="S810" s="37"/>
      <c r="T810" s="37"/>
      <c r="W810" s="43" t="s">
        <v>4286</v>
      </c>
      <c r="X810" s="9" t="s">
        <v>4026</v>
      </c>
      <c r="Y810" s="9" t="b">
        <v>1</v>
      </c>
      <c r="Z810" s="9" t="b">
        <v>0</v>
      </c>
      <c r="AA810" s="9" t="b">
        <v>1</v>
      </c>
      <c r="AB810" s="9" t="b">
        <v>0</v>
      </c>
    </row>
    <row r="811" spans="1:28" ht="13.8" thickBot="1" x14ac:dyDescent="0.3">
      <c r="A811" s="9" t="s">
        <v>4027</v>
      </c>
      <c r="B811" s="9" t="s">
        <v>4028</v>
      </c>
      <c r="C811" s="9">
        <v>9</v>
      </c>
      <c r="D811" s="9">
        <v>40</v>
      </c>
      <c r="E811" s="9">
        <v>2022</v>
      </c>
      <c r="F811" s="9">
        <v>2</v>
      </c>
      <c r="G811" s="9" t="s">
        <v>33</v>
      </c>
      <c r="H811" s="37">
        <v>0</v>
      </c>
      <c r="I811" s="9"/>
      <c r="J811" s="12" t="s">
        <v>4029</v>
      </c>
      <c r="L811" s="12" t="s">
        <v>4030</v>
      </c>
      <c r="O811" s="9" t="s">
        <v>158</v>
      </c>
      <c r="P811" s="9" t="s">
        <v>36</v>
      </c>
      <c r="Q811" s="9" t="s">
        <v>1092</v>
      </c>
      <c r="R811" s="9" t="s">
        <v>1092</v>
      </c>
      <c r="S811" s="37"/>
      <c r="T811" s="37"/>
      <c r="W811" s="42" t="s">
        <v>4148</v>
      </c>
      <c r="X811" s="9" t="s">
        <v>4031</v>
      </c>
      <c r="Y811" s="9" t="b">
        <v>1</v>
      </c>
      <c r="Z811" s="9" t="b">
        <v>0</v>
      </c>
      <c r="AA811" s="9" t="b">
        <v>1</v>
      </c>
      <c r="AB811" s="9" t="b">
        <v>1</v>
      </c>
    </row>
    <row r="812" spans="1:28" ht="13.8" thickBot="1" x14ac:dyDescent="0.3">
      <c r="A812" s="9" t="s">
        <v>4032</v>
      </c>
      <c r="B812" s="9" t="s">
        <v>3323</v>
      </c>
      <c r="C812" s="9">
        <v>43</v>
      </c>
      <c r="D812" s="9">
        <v>314</v>
      </c>
      <c r="E812" s="9">
        <v>2022</v>
      </c>
      <c r="F812" s="9">
        <v>2</v>
      </c>
      <c r="G812" s="9" t="s">
        <v>33</v>
      </c>
      <c r="H812" s="37">
        <v>0</v>
      </c>
      <c r="I812" s="9">
        <v>7</v>
      </c>
      <c r="J812" s="12" t="s">
        <v>4033</v>
      </c>
      <c r="K812" s="12" t="s">
        <v>4034</v>
      </c>
      <c r="O812" s="9" t="s">
        <v>492</v>
      </c>
      <c r="P812" s="28" t="s">
        <v>4113</v>
      </c>
      <c r="Q812" s="9" t="s">
        <v>4011</v>
      </c>
      <c r="R812" s="9" t="s">
        <v>4011</v>
      </c>
      <c r="S812" s="37"/>
      <c r="T812" s="37"/>
      <c r="W812" s="43" t="s">
        <v>4208</v>
      </c>
      <c r="X812" s="9" t="s">
        <v>789</v>
      </c>
      <c r="Y812" s="9" t="b">
        <v>1</v>
      </c>
      <c r="Z812" s="9" t="b">
        <v>0</v>
      </c>
      <c r="AA812" s="9" t="b">
        <v>1</v>
      </c>
      <c r="AB812" s="9" t="b">
        <v>1</v>
      </c>
    </row>
    <row r="813" spans="1:28" ht="13.8" thickBot="1" x14ac:dyDescent="0.3">
      <c r="A813" s="9" t="s">
        <v>3219</v>
      </c>
      <c r="B813" s="9" t="s">
        <v>3994</v>
      </c>
      <c r="C813" s="9">
        <v>10</v>
      </c>
      <c r="D813" s="9">
        <v>33</v>
      </c>
      <c r="E813" s="9">
        <v>2020</v>
      </c>
      <c r="F813" s="9">
        <v>1</v>
      </c>
      <c r="G813" s="9" t="s">
        <v>33</v>
      </c>
      <c r="H813" s="37">
        <v>0</v>
      </c>
      <c r="I813" s="9"/>
      <c r="J813" s="12" t="s">
        <v>4035</v>
      </c>
      <c r="O813" s="9" t="s">
        <v>492</v>
      </c>
      <c r="P813" s="28" t="s">
        <v>4113</v>
      </c>
      <c r="Q813" s="9" t="s">
        <v>3222</v>
      </c>
      <c r="R813" s="9" t="s">
        <v>1309</v>
      </c>
      <c r="S813" s="37"/>
      <c r="T813" s="37"/>
      <c r="V813" s="9" t="s">
        <v>3313</v>
      </c>
      <c r="W813" s="42" t="s">
        <v>4287</v>
      </c>
      <c r="X813" s="9" t="s">
        <v>3223</v>
      </c>
      <c r="Y813" s="9" t="b">
        <v>1</v>
      </c>
      <c r="Z813" s="9" t="b">
        <v>0</v>
      </c>
      <c r="AA813" s="9" t="b">
        <v>1</v>
      </c>
      <c r="AB813" s="9" t="b">
        <v>0</v>
      </c>
    </row>
    <row r="814" spans="1:28" ht="13.8" thickBot="1" x14ac:dyDescent="0.3">
      <c r="A814" s="9" t="s">
        <v>4036</v>
      </c>
      <c r="B814" s="9" t="s">
        <v>4037</v>
      </c>
      <c r="C814" s="9">
        <v>63</v>
      </c>
      <c r="D814" s="9">
        <v>201</v>
      </c>
      <c r="E814" s="9">
        <v>2022</v>
      </c>
      <c r="F814" s="9">
        <v>3</v>
      </c>
      <c r="G814" s="9" t="s">
        <v>33</v>
      </c>
      <c r="H814" s="37">
        <v>0</v>
      </c>
      <c r="I814" s="9">
        <v>84</v>
      </c>
      <c r="J814" s="12" t="s">
        <v>4038</v>
      </c>
      <c r="O814" s="9" t="s">
        <v>4039</v>
      </c>
      <c r="P814" s="9" t="s">
        <v>36</v>
      </c>
      <c r="Q814" s="9" t="s">
        <v>4040</v>
      </c>
      <c r="R814" s="9" t="s">
        <v>1773</v>
      </c>
      <c r="S814" s="37"/>
      <c r="T814" s="37"/>
      <c r="W814" s="42" t="s">
        <v>20</v>
      </c>
      <c r="X814" s="9" t="s">
        <v>789</v>
      </c>
      <c r="Y814" s="9" t="b">
        <v>1</v>
      </c>
      <c r="Z814" s="9" t="b">
        <v>0</v>
      </c>
      <c r="AA814" s="9" t="b">
        <v>1</v>
      </c>
      <c r="AB814" s="9" t="b">
        <v>0</v>
      </c>
    </row>
    <row r="815" spans="1:28" ht="13.8" thickBot="1" x14ac:dyDescent="0.3">
      <c r="A815" s="9" t="s">
        <v>4041</v>
      </c>
      <c r="B815" s="9" t="s">
        <v>4042</v>
      </c>
      <c r="C815" s="9">
        <v>10</v>
      </c>
      <c r="D815" s="9">
        <v>45</v>
      </c>
      <c r="E815" s="9">
        <v>2022</v>
      </c>
      <c r="F815" s="9">
        <v>1</v>
      </c>
      <c r="G815" s="9" t="s">
        <v>33</v>
      </c>
      <c r="H815" s="37">
        <v>0</v>
      </c>
      <c r="I815" s="9"/>
      <c r="J815" s="12" t="s">
        <v>4043</v>
      </c>
      <c r="O815" s="9" t="s">
        <v>158</v>
      </c>
      <c r="P815" s="9" t="s">
        <v>36</v>
      </c>
      <c r="Q815" s="9" t="s">
        <v>4044</v>
      </c>
      <c r="R815" s="9" t="s">
        <v>170</v>
      </c>
      <c r="S815" s="37"/>
      <c r="T815" s="37"/>
      <c r="W815" s="42" t="s">
        <v>112</v>
      </c>
      <c r="X815" s="9" t="s">
        <v>303</v>
      </c>
      <c r="Y815" s="9" t="b">
        <v>0</v>
      </c>
      <c r="Z815" s="9" t="b">
        <v>0</v>
      </c>
      <c r="AA815" s="9" t="b">
        <v>1</v>
      </c>
      <c r="AB815" s="9" t="b">
        <v>1</v>
      </c>
    </row>
    <row r="816" spans="1:28" ht="13.8" thickBot="1" x14ac:dyDescent="0.3">
      <c r="A816" s="9" t="s">
        <v>4045</v>
      </c>
      <c r="B816" s="9" t="s">
        <v>4046</v>
      </c>
      <c r="C816" s="9">
        <v>70</v>
      </c>
      <c r="D816" s="9">
        <v>336</v>
      </c>
      <c r="E816" s="9">
        <v>2019</v>
      </c>
      <c r="F816" s="9">
        <v>2</v>
      </c>
      <c r="G816" s="9" t="s">
        <v>4047</v>
      </c>
      <c r="H816" s="9">
        <v>4000</v>
      </c>
      <c r="I816" s="9">
        <v>49</v>
      </c>
      <c r="J816" s="11" t="s">
        <v>4048</v>
      </c>
      <c r="O816" s="9" t="s">
        <v>492</v>
      </c>
      <c r="P816" s="9" t="s">
        <v>110</v>
      </c>
      <c r="R816" s="9" t="s">
        <v>4049</v>
      </c>
      <c r="S816" s="37"/>
      <c r="T816" s="37"/>
      <c r="W816" s="42" t="s">
        <v>112</v>
      </c>
    </row>
    <row r="817" spans="1:31" ht="13.8" thickBot="1" x14ac:dyDescent="0.3">
      <c r="A817" s="9" t="s">
        <v>4050</v>
      </c>
      <c r="B817" s="9" t="s">
        <v>4051</v>
      </c>
      <c r="C817" s="9">
        <v>99</v>
      </c>
      <c r="D817" s="9">
        <v>420</v>
      </c>
      <c r="E817" s="9">
        <v>2019</v>
      </c>
      <c r="F817" s="9">
        <v>2</v>
      </c>
      <c r="G817" s="9" t="s">
        <v>4052</v>
      </c>
      <c r="H817" s="9">
        <v>7500</v>
      </c>
      <c r="I817" s="9">
        <v>29</v>
      </c>
      <c r="J817" s="11" t="s">
        <v>4053</v>
      </c>
      <c r="O817" s="9" t="s">
        <v>158</v>
      </c>
      <c r="P817" s="9" t="s">
        <v>110</v>
      </c>
      <c r="R817" s="9" t="s">
        <v>4049</v>
      </c>
      <c r="S817" s="37"/>
      <c r="T817" s="37"/>
      <c r="W817" s="42" t="s">
        <v>112</v>
      </c>
    </row>
    <row r="818" spans="1:31" ht="13.8" thickBot="1" x14ac:dyDescent="0.3">
      <c r="A818" s="9" t="s">
        <v>4054</v>
      </c>
      <c r="B818" s="9" t="s">
        <v>4055</v>
      </c>
      <c r="C818" s="9">
        <v>60</v>
      </c>
      <c r="D818" s="9">
        <v>234</v>
      </c>
      <c r="E818" s="9">
        <v>2019</v>
      </c>
      <c r="F818" s="9">
        <v>2</v>
      </c>
      <c r="G818" s="9" t="s">
        <v>4047</v>
      </c>
      <c r="H818" s="9">
        <v>4000</v>
      </c>
      <c r="I818" s="9">
        <v>90</v>
      </c>
      <c r="J818" s="36" t="s">
        <v>4056</v>
      </c>
      <c r="O818" s="9" t="s">
        <v>2066</v>
      </c>
      <c r="P818" s="9" t="s">
        <v>110</v>
      </c>
      <c r="S818" s="37"/>
      <c r="T818" s="37"/>
      <c r="W818" s="42" t="s">
        <v>112</v>
      </c>
    </row>
    <row r="819" spans="1:31" ht="13.8" thickBot="1" x14ac:dyDescent="0.3">
      <c r="A819" s="9" t="s">
        <v>4057</v>
      </c>
      <c r="B819" s="9" t="s">
        <v>4058</v>
      </c>
      <c r="C819" s="9">
        <v>49</v>
      </c>
      <c r="D819" s="9">
        <v>439</v>
      </c>
      <c r="E819" s="9">
        <v>2019</v>
      </c>
      <c r="F819" s="9">
        <v>2</v>
      </c>
      <c r="G819" s="9" t="s">
        <v>4047</v>
      </c>
      <c r="H819" s="9">
        <v>4000</v>
      </c>
      <c r="I819" s="9">
        <v>30</v>
      </c>
      <c r="J819" s="11" t="s">
        <v>4059</v>
      </c>
      <c r="P819" s="9" t="s">
        <v>110</v>
      </c>
      <c r="S819" s="37"/>
      <c r="T819" s="37"/>
      <c r="W819" s="42" t="s">
        <v>112</v>
      </c>
    </row>
    <row r="820" spans="1:31" ht="13.8" thickBot="1" x14ac:dyDescent="0.3">
      <c r="A820" s="9" t="s">
        <v>4060</v>
      </c>
      <c r="B820" s="9" t="s">
        <v>4061</v>
      </c>
      <c r="C820" s="9">
        <v>82</v>
      </c>
      <c r="D820" s="9">
        <v>716</v>
      </c>
      <c r="E820" s="9">
        <v>2019</v>
      </c>
      <c r="F820" s="9">
        <v>2</v>
      </c>
      <c r="G820" s="9" t="s">
        <v>251</v>
      </c>
      <c r="H820" s="9">
        <v>5000</v>
      </c>
      <c r="I820" s="9">
        <v>44</v>
      </c>
      <c r="J820" s="36" t="s">
        <v>4062</v>
      </c>
      <c r="P820" s="9" t="s">
        <v>110</v>
      </c>
      <c r="R820" s="9" t="s">
        <v>4049</v>
      </c>
      <c r="S820" s="37"/>
      <c r="T820" s="37"/>
      <c r="W820" s="42" t="s">
        <v>112</v>
      </c>
    </row>
    <row r="821" spans="1:31" ht="13.8" thickBot="1" x14ac:dyDescent="0.3">
      <c r="A821" s="9" t="s">
        <v>4063</v>
      </c>
      <c r="B821" s="9" t="s">
        <v>4064</v>
      </c>
      <c r="C821" s="9">
        <v>87</v>
      </c>
      <c r="D821" s="9">
        <v>247</v>
      </c>
      <c r="E821" s="9">
        <v>2020</v>
      </c>
      <c r="F821" s="9">
        <v>2</v>
      </c>
      <c r="G821" s="9" t="s">
        <v>4047</v>
      </c>
      <c r="H821" s="9">
        <v>4000</v>
      </c>
      <c r="I821" s="9">
        <v>91</v>
      </c>
      <c r="J821" s="11" t="s">
        <v>4065</v>
      </c>
      <c r="P821" s="9" t="s">
        <v>110</v>
      </c>
      <c r="R821" s="9" t="s">
        <v>4049</v>
      </c>
      <c r="S821" s="37"/>
      <c r="T821" s="37"/>
      <c r="W821" s="42" t="s">
        <v>112</v>
      </c>
    </row>
    <row r="822" spans="1:31" ht="13.8" thickBot="1" x14ac:dyDescent="0.3">
      <c r="A822" s="9" t="s">
        <v>4066</v>
      </c>
      <c r="B822" s="9" t="s">
        <v>4067</v>
      </c>
      <c r="C822" s="9">
        <v>56</v>
      </c>
      <c r="D822" s="9">
        <v>188</v>
      </c>
      <c r="E822" s="9">
        <v>2021</v>
      </c>
      <c r="F822" s="9">
        <v>2</v>
      </c>
      <c r="G822" s="9" t="s">
        <v>66</v>
      </c>
      <c r="H822" s="9">
        <v>1000</v>
      </c>
      <c r="I822" s="9">
        <v>60</v>
      </c>
      <c r="J822" s="11" t="s">
        <v>4068</v>
      </c>
      <c r="P822" s="9" t="s">
        <v>110</v>
      </c>
      <c r="S822" s="37"/>
      <c r="T822" s="37"/>
      <c r="W822" s="42"/>
    </row>
    <row r="823" spans="1:31" ht="13.8" thickBot="1" x14ac:dyDescent="0.3">
      <c r="A823" s="37" t="s">
        <v>4069</v>
      </c>
      <c r="C823" s="9">
        <v>117</v>
      </c>
      <c r="E823" s="9">
        <v>2019</v>
      </c>
      <c r="F823" s="9">
        <v>2</v>
      </c>
      <c r="H823" s="37">
        <v>0</v>
      </c>
      <c r="I823" s="9">
        <v>110</v>
      </c>
      <c r="J823" s="12" t="s">
        <v>4070</v>
      </c>
      <c r="P823" s="9" t="s">
        <v>110</v>
      </c>
      <c r="Q823" s="9" t="s">
        <v>4071</v>
      </c>
      <c r="R823" s="9" t="s">
        <v>311</v>
      </c>
      <c r="S823" s="37"/>
      <c r="T823" s="37"/>
      <c r="W823" s="42" t="s">
        <v>4288</v>
      </c>
      <c r="X823" s="9" t="s">
        <v>96</v>
      </c>
      <c r="Y823" s="9" t="b">
        <v>0</v>
      </c>
      <c r="Z823" s="9" t="b">
        <v>0</v>
      </c>
      <c r="AA823" s="9" t="b">
        <v>0</v>
      </c>
      <c r="AB823" s="9" t="b">
        <v>1</v>
      </c>
    </row>
    <row r="824" spans="1:31" ht="13.8" thickBot="1" x14ac:dyDescent="0.3">
      <c r="A824" s="9" t="s">
        <v>4072</v>
      </c>
      <c r="B824" s="5"/>
      <c r="C824" s="9">
        <v>254</v>
      </c>
      <c r="D824" s="9"/>
      <c r="E824" s="9">
        <v>2019</v>
      </c>
      <c r="F824" s="9">
        <v>2</v>
      </c>
      <c r="G824" s="9"/>
      <c r="H824" s="37">
        <v>0</v>
      </c>
      <c r="I824" s="9"/>
      <c r="J824" s="11" t="s">
        <v>4073</v>
      </c>
      <c r="K824" s="11" t="s">
        <v>4074</v>
      </c>
      <c r="L824" s="5"/>
      <c r="M824" s="5"/>
      <c r="N824" s="5"/>
      <c r="O824" s="9" t="s">
        <v>59</v>
      </c>
      <c r="P824" s="28" t="s">
        <v>4113</v>
      </c>
      <c r="Q824" s="9" t="s">
        <v>4075</v>
      </c>
      <c r="R824" s="9" t="s">
        <v>2416</v>
      </c>
      <c r="S824" s="37"/>
      <c r="T824" s="37"/>
      <c r="U824" s="9"/>
      <c r="V824" s="9"/>
      <c r="W824" s="42" t="s">
        <v>4289</v>
      </c>
      <c r="X824" s="9" t="s">
        <v>4076</v>
      </c>
      <c r="Y824" s="9" t="b">
        <v>1</v>
      </c>
      <c r="Z824" s="9" t="b">
        <v>1</v>
      </c>
      <c r="AA824" s="9" t="b">
        <v>1</v>
      </c>
      <c r="AB824" s="9" t="b">
        <v>1</v>
      </c>
      <c r="AC824" s="5"/>
      <c r="AD824" s="5"/>
      <c r="AE824" s="5"/>
    </row>
    <row r="825" spans="1:31" ht="13.8" thickBot="1" x14ac:dyDescent="0.3">
      <c r="A825" s="8" t="s">
        <v>4077</v>
      </c>
      <c r="B825" s="5"/>
      <c r="C825" s="9">
        <v>47</v>
      </c>
      <c r="D825" s="9"/>
      <c r="E825" s="9">
        <v>2019</v>
      </c>
      <c r="F825" s="9">
        <v>2</v>
      </c>
      <c r="G825" s="9"/>
      <c r="H825" s="37">
        <v>0</v>
      </c>
      <c r="I825" s="9"/>
      <c r="J825" s="12" t="s">
        <v>4078</v>
      </c>
      <c r="K825" s="5"/>
      <c r="L825" s="5"/>
      <c r="M825" s="5"/>
      <c r="N825" s="5"/>
      <c r="O825" s="9" t="s">
        <v>1162</v>
      </c>
      <c r="P825" s="28" t="s">
        <v>4114</v>
      </c>
      <c r="Q825" s="9" t="s">
        <v>1226</v>
      </c>
      <c r="R825" s="9" t="s">
        <v>1227</v>
      </c>
      <c r="S825" s="37"/>
      <c r="T825" s="37"/>
      <c r="U825" s="9"/>
      <c r="V825" s="9"/>
      <c r="W825" s="42" t="s">
        <v>4290</v>
      </c>
      <c r="X825" s="9" t="s">
        <v>4079</v>
      </c>
      <c r="Y825" s="19" t="b">
        <v>1</v>
      </c>
      <c r="Z825" s="9" t="b">
        <v>0</v>
      </c>
      <c r="AA825" s="9" t="b">
        <v>1</v>
      </c>
      <c r="AB825" s="9" t="b">
        <v>0</v>
      </c>
      <c r="AC825" s="5"/>
      <c r="AD825" s="5"/>
      <c r="AE825" s="5"/>
    </row>
    <row r="826" spans="1:31" ht="13.8" thickBot="1" x14ac:dyDescent="0.3">
      <c r="A826" s="8" t="s">
        <v>4080</v>
      </c>
      <c r="B826" s="5"/>
      <c r="C826" s="9">
        <v>26</v>
      </c>
      <c r="D826" s="9"/>
      <c r="E826" s="9">
        <v>2019</v>
      </c>
      <c r="F826" s="9">
        <v>2</v>
      </c>
      <c r="G826" s="9"/>
      <c r="H826" s="37">
        <v>0</v>
      </c>
      <c r="I826" s="9"/>
      <c r="J826" s="11" t="s">
        <v>4081</v>
      </c>
      <c r="K826" s="5"/>
      <c r="L826" s="5"/>
      <c r="M826" s="5"/>
      <c r="N826" s="5"/>
      <c r="O826" s="9" t="s">
        <v>158</v>
      </c>
      <c r="P826" s="9" t="s">
        <v>36</v>
      </c>
      <c r="Q826" s="9" t="s">
        <v>4082</v>
      </c>
      <c r="R826" s="9" t="s">
        <v>4083</v>
      </c>
      <c r="S826" s="37"/>
      <c r="T826" s="37"/>
      <c r="U826" s="9"/>
      <c r="V826" s="9"/>
      <c r="W826" s="42" t="s">
        <v>4291</v>
      </c>
      <c r="X826" s="9" t="s">
        <v>4084</v>
      </c>
      <c r="Y826" s="9" t="b">
        <v>0</v>
      </c>
      <c r="Z826" s="9" t="b">
        <v>0</v>
      </c>
      <c r="AA826" s="9" t="b">
        <v>1</v>
      </c>
      <c r="AB826" s="9" t="b">
        <v>0</v>
      </c>
      <c r="AC826" s="5"/>
      <c r="AD826" s="5"/>
      <c r="AE826" s="5"/>
    </row>
    <row r="827" spans="1:31" ht="13.8" thickBot="1" x14ac:dyDescent="0.3">
      <c r="A827" s="8" t="s">
        <v>4085</v>
      </c>
      <c r="C827" s="9">
        <v>31</v>
      </c>
      <c r="D827" s="9"/>
      <c r="E827" s="9">
        <v>2019</v>
      </c>
      <c r="F827" s="9">
        <v>2</v>
      </c>
      <c r="G827" s="9"/>
      <c r="H827" s="37">
        <v>0</v>
      </c>
      <c r="I827" s="9">
        <v>47</v>
      </c>
      <c r="J827" s="11" t="s">
        <v>4086</v>
      </c>
      <c r="O827" s="9" t="s">
        <v>492</v>
      </c>
      <c r="P827" s="28" t="s">
        <v>4113</v>
      </c>
      <c r="Q827" s="9" t="s">
        <v>4087</v>
      </c>
      <c r="R827" s="9" t="s">
        <v>815</v>
      </c>
      <c r="S827" s="37"/>
      <c r="T827" s="37"/>
      <c r="U827" s="9"/>
      <c r="V827" s="9"/>
      <c r="W827" s="42" t="s">
        <v>4292</v>
      </c>
      <c r="X827" s="9" t="s">
        <v>4088</v>
      </c>
      <c r="Y827" s="9" t="b">
        <v>0</v>
      </c>
      <c r="Z827" s="9" t="b">
        <v>0</v>
      </c>
      <c r="AA827" s="9" t="b">
        <v>1</v>
      </c>
      <c r="AB827" s="9" t="b">
        <v>0</v>
      </c>
    </row>
    <row r="828" spans="1:31" ht="13.8" thickBot="1" x14ac:dyDescent="0.3">
      <c r="A828" s="8" t="s">
        <v>4089</v>
      </c>
      <c r="C828" s="9">
        <v>37</v>
      </c>
      <c r="D828" s="9"/>
      <c r="E828" s="9">
        <v>2019</v>
      </c>
      <c r="F828" s="9">
        <v>2</v>
      </c>
      <c r="G828" s="9"/>
      <c r="H828" s="37">
        <v>0</v>
      </c>
      <c r="I828" s="9"/>
      <c r="J828" s="11" t="s">
        <v>4090</v>
      </c>
      <c r="O828" s="9" t="s">
        <v>492</v>
      </c>
      <c r="P828" s="28" t="s">
        <v>4113</v>
      </c>
      <c r="Q828" s="9" t="s">
        <v>120</v>
      </c>
      <c r="R828" s="9" t="s">
        <v>120</v>
      </c>
      <c r="S828" s="37"/>
      <c r="T828" s="37"/>
      <c r="U828" s="9"/>
      <c r="V828" s="9"/>
      <c r="W828" s="42" t="s">
        <v>112</v>
      </c>
      <c r="X828" s="9"/>
      <c r="Y828" s="9" t="b">
        <v>0</v>
      </c>
      <c r="Z828" s="9" t="b">
        <v>0</v>
      </c>
      <c r="AA828" s="9" t="b">
        <v>1</v>
      </c>
      <c r="AB828" s="9" t="b">
        <v>0</v>
      </c>
    </row>
    <row r="829" spans="1:31" ht="13.8" thickBot="1" x14ac:dyDescent="0.3">
      <c r="A829" s="8" t="s">
        <v>4091</v>
      </c>
      <c r="C829" s="9">
        <v>35</v>
      </c>
      <c r="D829" s="9">
        <v>16</v>
      </c>
      <c r="E829" s="9">
        <v>2021</v>
      </c>
      <c r="F829" s="9">
        <v>2</v>
      </c>
      <c r="G829" s="9" t="s">
        <v>4092</v>
      </c>
      <c r="H829" s="9">
        <v>9000</v>
      </c>
      <c r="I829" s="9">
        <v>79</v>
      </c>
      <c r="J829" s="12" t="s">
        <v>4093</v>
      </c>
      <c r="P829" s="9" t="s">
        <v>688</v>
      </c>
      <c r="Q829" s="9" t="s">
        <v>4094</v>
      </c>
      <c r="R829" s="9" t="s">
        <v>690</v>
      </c>
      <c r="S829" s="37"/>
      <c r="T829" s="37"/>
      <c r="W829" s="42" t="s">
        <v>112</v>
      </c>
      <c r="X829" s="9" t="s">
        <v>4095</v>
      </c>
      <c r="Y829" s="19" t="b">
        <v>1</v>
      </c>
      <c r="Z829" s="9" t="b">
        <v>0</v>
      </c>
      <c r="AA829" s="9" t="b">
        <v>0</v>
      </c>
      <c r="AB829" s="9" t="b">
        <v>1</v>
      </c>
    </row>
    <row r="830" spans="1:31" ht="13.8" thickBot="1" x14ac:dyDescent="0.3">
      <c r="A830" s="9" t="s">
        <v>4096</v>
      </c>
      <c r="C830" s="9">
        <v>18</v>
      </c>
      <c r="D830" s="9">
        <v>14</v>
      </c>
      <c r="E830" s="9">
        <v>2021</v>
      </c>
      <c r="F830" s="9">
        <v>2</v>
      </c>
      <c r="G830" s="9" t="s">
        <v>4047</v>
      </c>
      <c r="H830" s="9">
        <v>4000</v>
      </c>
      <c r="I830" s="9">
        <v>53</v>
      </c>
      <c r="J830" s="12" t="s">
        <v>4097</v>
      </c>
      <c r="O830" s="9" t="s">
        <v>2066</v>
      </c>
      <c r="P830" s="28" t="s">
        <v>4114</v>
      </c>
      <c r="Q830" s="9" t="s">
        <v>4098</v>
      </c>
      <c r="R830" s="9" t="s">
        <v>4099</v>
      </c>
      <c r="S830" s="37"/>
      <c r="T830" s="37"/>
      <c r="W830" s="42" t="s">
        <v>112</v>
      </c>
      <c r="X830" s="9" t="s">
        <v>4100</v>
      </c>
      <c r="Y830" s="19" t="b">
        <v>1</v>
      </c>
      <c r="Z830" s="19" t="b">
        <v>1</v>
      </c>
      <c r="AA830" s="9" t="b">
        <v>0</v>
      </c>
      <c r="AB830" s="9" t="b">
        <v>1</v>
      </c>
    </row>
    <row r="831" spans="1:31" ht="13.8" thickBot="1" x14ac:dyDescent="0.3">
      <c r="A831" s="9" t="s">
        <v>4101</v>
      </c>
      <c r="C831" s="9">
        <v>237</v>
      </c>
      <c r="D831" s="9">
        <v>2269</v>
      </c>
      <c r="E831" s="9">
        <v>2020</v>
      </c>
      <c r="F831" s="9">
        <v>3</v>
      </c>
      <c r="G831" s="9" t="s">
        <v>4102</v>
      </c>
      <c r="H831" s="9">
        <v>33500</v>
      </c>
      <c r="I831" s="9">
        <v>75</v>
      </c>
      <c r="J831" s="12" t="s">
        <v>4103</v>
      </c>
      <c r="O831" s="9" t="s">
        <v>4104</v>
      </c>
      <c r="P831" s="9" t="s">
        <v>110</v>
      </c>
      <c r="Q831" s="9" t="s">
        <v>4105</v>
      </c>
      <c r="R831" s="9" t="s">
        <v>4106</v>
      </c>
      <c r="S831" s="37"/>
      <c r="T831" s="37"/>
      <c r="W831" s="42" t="s">
        <v>483</v>
      </c>
      <c r="X831" s="9" t="s">
        <v>282</v>
      </c>
      <c r="Y831" s="9" t="b">
        <v>0</v>
      </c>
      <c r="Z831" s="9" t="b">
        <v>0</v>
      </c>
      <c r="AA831" s="9" t="b">
        <v>0</v>
      </c>
      <c r="AB831" s="9" t="b">
        <v>1</v>
      </c>
    </row>
    <row r="832" spans="1:31" ht="13.2" x14ac:dyDescent="0.25">
      <c r="A832" s="9" t="s">
        <v>4107</v>
      </c>
      <c r="C832" s="9">
        <v>46</v>
      </c>
      <c r="D832" s="9">
        <v>263</v>
      </c>
      <c r="E832" s="9">
        <v>2020</v>
      </c>
      <c r="F832" s="9">
        <v>3</v>
      </c>
      <c r="G832" s="9" t="s">
        <v>4047</v>
      </c>
      <c r="H832" s="9">
        <v>4000</v>
      </c>
      <c r="I832" s="9">
        <v>65</v>
      </c>
      <c r="J832" s="12" t="s">
        <v>4108</v>
      </c>
      <c r="O832" s="9" t="s">
        <v>2066</v>
      </c>
      <c r="P832" s="28" t="s">
        <v>4114</v>
      </c>
      <c r="Q832" s="9" t="s">
        <v>4109</v>
      </c>
      <c r="R832" s="9" t="s">
        <v>94</v>
      </c>
      <c r="S832" s="37"/>
      <c r="T832" s="37"/>
      <c r="W832" s="37" t="s">
        <v>483</v>
      </c>
      <c r="X832" s="9" t="s">
        <v>4110</v>
      </c>
      <c r="Y832" s="9" t="b">
        <v>0</v>
      </c>
      <c r="Z832" s="19" t="b">
        <v>1</v>
      </c>
      <c r="AA832" s="9" t="b">
        <v>0</v>
      </c>
      <c r="AB832" s="9" t="b">
        <v>1</v>
      </c>
    </row>
  </sheetData>
  <autoFilter ref="A1:AC832" xr:uid="{00000000-0001-0000-0000-000000000000}"/>
  <hyperlinks>
    <hyperlink ref="J2" r:id="rId1" xr:uid="{00000000-0004-0000-0000-000000000000}"/>
    <hyperlink ref="L2" r:id="rId2" xr:uid="{00000000-0004-0000-0000-000001000000}"/>
    <hyperlink ref="N2" r:id="rId3" xr:uid="{00000000-0004-0000-0000-000002000000}"/>
    <hyperlink ref="AC2" r:id="rId4" xr:uid="{00000000-0004-0000-0000-000003000000}"/>
    <hyperlink ref="J3" r:id="rId5" xr:uid="{00000000-0004-0000-0000-000004000000}"/>
    <hyperlink ref="K3" r:id="rId6" xr:uid="{00000000-0004-0000-0000-000005000000}"/>
    <hyperlink ref="N3" r:id="rId7" location="learn_the_details" xr:uid="{00000000-0004-0000-0000-000006000000}"/>
    <hyperlink ref="AC3" r:id="rId8" xr:uid="{00000000-0004-0000-0000-000007000000}"/>
    <hyperlink ref="J4" r:id="rId9" xr:uid="{00000000-0004-0000-0000-000008000000}"/>
    <hyperlink ref="K4" r:id="rId10" xr:uid="{00000000-0004-0000-0000-000009000000}"/>
    <hyperlink ref="J5" r:id="rId11" xr:uid="{00000000-0004-0000-0000-00000A000000}"/>
    <hyperlink ref="K5" r:id="rId12" xr:uid="{00000000-0004-0000-0000-00000B000000}"/>
    <hyperlink ref="L5" r:id="rId13" xr:uid="{00000000-0004-0000-0000-00000C000000}"/>
    <hyperlink ref="N5" r:id="rId14" xr:uid="{00000000-0004-0000-0000-00000D000000}"/>
    <hyperlink ref="J6" r:id="rId15" xr:uid="{00000000-0004-0000-0000-00000E000000}"/>
    <hyperlink ref="N6" r:id="rId16" xr:uid="{00000000-0004-0000-0000-00000F000000}"/>
    <hyperlink ref="J7" r:id="rId17" xr:uid="{00000000-0004-0000-0000-000010000000}"/>
    <hyperlink ref="N7" r:id="rId18" xr:uid="{00000000-0004-0000-0000-000011000000}"/>
    <hyperlink ref="J8" r:id="rId19" xr:uid="{00000000-0004-0000-0000-000012000000}"/>
    <hyperlink ref="J9" r:id="rId20" xr:uid="{00000000-0004-0000-0000-000013000000}"/>
    <hyperlink ref="J10" r:id="rId21" xr:uid="{00000000-0004-0000-0000-000014000000}"/>
    <hyperlink ref="J11" r:id="rId22" xr:uid="{00000000-0004-0000-0000-000015000000}"/>
    <hyperlink ref="N11" r:id="rId23" location="download" xr:uid="{00000000-0004-0000-0000-000016000000}"/>
    <hyperlink ref="AC11" r:id="rId24" xr:uid="{00000000-0004-0000-0000-000017000000}"/>
    <hyperlink ref="J12" r:id="rId25" xr:uid="{00000000-0004-0000-0000-000018000000}"/>
    <hyperlink ref="N12" r:id="rId26" location="download" xr:uid="{00000000-0004-0000-0000-000019000000}"/>
    <hyperlink ref="J13" r:id="rId27" xr:uid="{00000000-0004-0000-0000-00001A000000}"/>
    <hyperlink ref="N13" r:id="rId28" location="download" xr:uid="{00000000-0004-0000-0000-00001B000000}"/>
    <hyperlink ref="J14" r:id="rId29" xr:uid="{00000000-0004-0000-0000-00001C000000}"/>
    <hyperlink ref="K14" r:id="rId30" xr:uid="{00000000-0004-0000-0000-00001D000000}"/>
    <hyperlink ref="N14" r:id="rId31" xr:uid="{00000000-0004-0000-0000-00001E000000}"/>
    <hyperlink ref="J15" r:id="rId32" xr:uid="{00000000-0004-0000-0000-00001F000000}"/>
    <hyperlink ref="L15" r:id="rId33" xr:uid="{00000000-0004-0000-0000-000020000000}"/>
    <hyperlink ref="AC15" r:id="rId34" xr:uid="{00000000-0004-0000-0000-000021000000}"/>
    <hyperlink ref="J16" r:id="rId35" xr:uid="{00000000-0004-0000-0000-000022000000}"/>
    <hyperlink ref="L16" r:id="rId36" xr:uid="{00000000-0004-0000-0000-000023000000}"/>
    <hyperlink ref="K17" r:id="rId37" xr:uid="{00000000-0004-0000-0000-000024000000}"/>
    <hyperlink ref="J18" r:id="rId38" xr:uid="{00000000-0004-0000-0000-000025000000}"/>
    <hyperlink ref="L18" r:id="rId39" xr:uid="{00000000-0004-0000-0000-000026000000}"/>
    <hyperlink ref="N18" r:id="rId40" xr:uid="{00000000-0004-0000-0000-000027000000}"/>
    <hyperlink ref="J19" r:id="rId41" xr:uid="{00000000-0004-0000-0000-000028000000}"/>
    <hyperlink ref="N19" r:id="rId42" xr:uid="{00000000-0004-0000-0000-000029000000}"/>
    <hyperlink ref="J20" r:id="rId43" xr:uid="{00000000-0004-0000-0000-00002A000000}"/>
    <hyperlink ref="K20" r:id="rId44" xr:uid="{00000000-0004-0000-0000-00002B000000}"/>
    <hyperlink ref="L20" r:id="rId45" xr:uid="{00000000-0004-0000-0000-00002C000000}"/>
    <hyperlink ref="N20" r:id="rId46" xr:uid="{00000000-0004-0000-0000-00002D000000}"/>
    <hyperlink ref="J21" r:id="rId47" xr:uid="{00000000-0004-0000-0000-00002E000000}"/>
    <hyperlink ref="K21" r:id="rId48" xr:uid="{00000000-0004-0000-0000-00002F000000}"/>
    <hyperlink ref="N21" r:id="rId49" xr:uid="{00000000-0004-0000-0000-000030000000}"/>
    <hyperlink ref="J22" r:id="rId50" xr:uid="{00000000-0004-0000-0000-000031000000}"/>
    <hyperlink ref="K22" r:id="rId51" xr:uid="{00000000-0004-0000-0000-000032000000}"/>
    <hyperlink ref="N22" r:id="rId52" xr:uid="{00000000-0004-0000-0000-000033000000}"/>
    <hyperlink ref="J23" r:id="rId53" xr:uid="{00000000-0004-0000-0000-000034000000}"/>
    <hyperlink ref="K23" r:id="rId54" xr:uid="{00000000-0004-0000-0000-000035000000}"/>
    <hyperlink ref="J24" r:id="rId55" xr:uid="{00000000-0004-0000-0000-000036000000}"/>
    <hyperlink ref="K24" r:id="rId56" xr:uid="{00000000-0004-0000-0000-000037000000}"/>
    <hyperlink ref="L24" r:id="rId57" xr:uid="{00000000-0004-0000-0000-000038000000}"/>
    <hyperlink ref="M24" r:id="rId58" xr:uid="{00000000-0004-0000-0000-000039000000}"/>
    <hyperlink ref="J25" r:id="rId59" xr:uid="{00000000-0004-0000-0000-00003A000000}"/>
    <hyperlink ref="J26" r:id="rId60" xr:uid="{00000000-0004-0000-0000-00003B000000}"/>
    <hyperlink ref="M26" r:id="rId61" xr:uid="{00000000-0004-0000-0000-00003C000000}"/>
    <hyperlink ref="N26" r:id="rId62" xr:uid="{00000000-0004-0000-0000-00003D000000}"/>
    <hyperlink ref="J27" r:id="rId63" xr:uid="{00000000-0004-0000-0000-00003E000000}"/>
    <hyperlink ref="N27" r:id="rId64" xr:uid="{00000000-0004-0000-0000-00003F000000}"/>
    <hyperlink ref="B28" r:id="rId65" xr:uid="{00000000-0004-0000-0000-000040000000}"/>
    <hyperlink ref="J28" r:id="rId66" xr:uid="{00000000-0004-0000-0000-000041000000}"/>
    <hyperlink ref="K28" r:id="rId67" xr:uid="{00000000-0004-0000-0000-000042000000}"/>
    <hyperlink ref="L28" r:id="rId68" xr:uid="{00000000-0004-0000-0000-000043000000}"/>
    <hyperlink ref="M28" r:id="rId69" xr:uid="{00000000-0004-0000-0000-000044000000}"/>
    <hyperlink ref="N28" r:id="rId70" xr:uid="{00000000-0004-0000-0000-000045000000}"/>
    <hyperlink ref="B29" r:id="rId71" xr:uid="{00000000-0004-0000-0000-000046000000}"/>
    <hyperlink ref="J29" r:id="rId72" xr:uid="{00000000-0004-0000-0000-000047000000}"/>
    <hyperlink ref="B30" r:id="rId73" xr:uid="{00000000-0004-0000-0000-000048000000}"/>
    <hyperlink ref="J30" r:id="rId74" xr:uid="{00000000-0004-0000-0000-000049000000}"/>
    <hyperlink ref="L30" r:id="rId75" xr:uid="{00000000-0004-0000-0000-00004A000000}"/>
    <hyperlink ref="J31" r:id="rId76" xr:uid="{00000000-0004-0000-0000-00004B000000}"/>
    <hyperlink ref="K31" r:id="rId77" xr:uid="{00000000-0004-0000-0000-00004C000000}"/>
    <hyperlink ref="N31" r:id="rId78" xr:uid="{00000000-0004-0000-0000-00004D000000}"/>
    <hyperlink ref="J32" r:id="rId79" xr:uid="{00000000-0004-0000-0000-00004E000000}"/>
    <hyperlink ref="K32" r:id="rId80" xr:uid="{00000000-0004-0000-0000-00004F000000}"/>
    <hyperlink ref="N32" r:id="rId81" xr:uid="{00000000-0004-0000-0000-000050000000}"/>
    <hyperlink ref="J33" r:id="rId82" location="learn_the_details-terms_and_conditions" xr:uid="{00000000-0004-0000-0000-000051000000}"/>
    <hyperlink ref="K33" r:id="rId83" xr:uid="{00000000-0004-0000-0000-000052000000}"/>
    <hyperlink ref="J34" r:id="rId84" xr:uid="{00000000-0004-0000-0000-000053000000}"/>
    <hyperlink ref="K34" r:id="rId85" xr:uid="{00000000-0004-0000-0000-000054000000}"/>
    <hyperlink ref="J35" r:id="rId86" xr:uid="{00000000-0004-0000-0000-000055000000}"/>
    <hyperlink ref="K35" r:id="rId87" xr:uid="{00000000-0004-0000-0000-000056000000}"/>
    <hyperlink ref="N35" r:id="rId88" xr:uid="{00000000-0004-0000-0000-000057000000}"/>
    <hyperlink ref="J36" r:id="rId89" xr:uid="{00000000-0004-0000-0000-000058000000}"/>
    <hyperlink ref="K36" r:id="rId90" xr:uid="{00000000-0004-0000-0000-000059000000}"/>
    <hyperlink ref="L36" r:id="rId91" xr:uid="{00000000-0004-0000-0000-00005A000000}"/>
    <hyperlink ref="N36" r:id="rId92" location="learn_the_details-datasets" xr:uid="{00000000-0004-0000-0000-00005B000000}"/>
    <hyperlink ref="J38" r:id="rId93" xr:uid="{00000000-0004-0000-0000-00005C000000}"/>
    <hyperlink ref="J39" r:id="rId94" xr:uid="{00000000-0004-0000-0000-00005D000000}"/>
    <hyperlink ref="AC39" r:id="rId95" xr:uid="{00000000-0004-0000-0000-00005E000000}"/>
    <hyperlink ref="L40" r:id="rId96" xr:uid="{00000000-0004-0000-0000-00005F000000}"/>
    <hyperlink ref="K41" r:id="rId97" xr:uid="{00000000-0004-0000-0000-000060000000}"/>
    <hyperlink ref="L41" r:id="rId98" xr:uid="{00000000-0004-0000-0000-000061000000}"/>
    <hyperlink ref="K42" r:id="rId99" xr:uid="{00000000-0004-0000-0000-000062000000}"/>
    <hyperlink ref="J43" r:id="rId100" xr:uid="{00000000-0004-0000-0000-000063000000}"/>
    <hyperlink ref="K43" r:id="rId101" xr:uid="{00000000-0004-0000-0000-000064000000}"/>
    <hyperlink ref="N43" r:id="rId102" xr:uid="{00000000-0004-0000-0000-000065000000}"/>
    <hyperlink ref="J44" r:id="rId103" xr:uid="{00000000-0004-0000-0000-000066000000}"/>
    <hyperlink ref="K44" r:id="rId104" xr:uid="{00000000-0004-0000-0000-000067000000}"/>
    <hyperlink ref="J45" r:id="rId105" xr:uid="{00000000-0004-0000-0000-000068000000}"/>
    <hyperlink ref="K45" r:id="rId106" xr:uid="{00000000-0004-0000-0000-000069000000}"/>
    <hyperlink ref="L45" r:id="rId107" xr:uid="{00000000-0004-0000-0000-00006A000000}"/>
    <hyperlink ref="J46" r:id="rId108" xr:uid="{00000000-0004-0000-0000-00006B000000}"/>
    <hyperlink ref="J47" r:id="rId109" xr:uid="{00000000-0004-0000-0000-00006C000000}"/>
    <hyperlink ref="K47" r:id="rId110" xr:uid="{00000000-0004-0000-0000-00006D000000}"/>
    <hyperlink ref="L47" r:id="rId111" xr:uid="{00000000-0004-0000-0000-00006E000000}"/>
    <hyperlink ref="J48" r:id="rId112" xr:uid="{00000000-0004-0000-0000-00006F000000}"/>
    <hyperlink ref="K48" r:id="rId113" xr:uid="{00000000-0004-0000-0000-000070000000}"/>
    <hyperlink ref="L48" r:id="rId114" xr:uid="{00000000-0004-0000-0000-000071000000}"/>
    <hyperlink ref="J49" r:id="rId115" xr:uid="{00000000-0004-0000-0000-000072000000}"/>
    <hyperlink ref="K49" r:id="rId116" xr:uid="{00000000-0004-0000-0000-000073000000}"/>
    <hyperlink ref="L49" r:id="rId117" xr:uid="{00000000-0004-0000-0000-000074000000}"/>
    <hyperlink ref="J50" r:id="rId118" xr:uid="{00000000-0004-0000-0000-000075000000}"/>
    <hyperlink ref="K50" r:id="rId119" xr:uid="{00000000-0004-0000-0000-000076000000}"/>
    <hyperlink ref="N50" r:id="rId120" xr:uid="{00000000-0004-0000-0000-000077000000}"/>
    <hyperlink ref="J51" r:id="rId121" location="learn_the_details" xr:uid="{00000000-0004-0000-0000-000078000000}"/>
    <hyperlink ref="K51" r:id="rId122" xr:uid="{00000000-0004-0000-0000-000079000000}"/>
    <hyperlink ref="J52" r:id="rId123" location="learn_the_details-evaluation" xr:uid="{00000000-0004-0000-0000-00007A000000}"/>
    <hyperlink ref="J53" r:id="rId124" location="learn_the_details-overview" xr:uid="{00000000-0004-0000-0000-00007B000000}"/>
    <hyperlink ref="J54" r:id="rId125" xr:uid="{00000000-0004-0000-0000-00007C000000}"/>
    <hyperlink ref="K54" r:id="rId126" xr:uid="{00000000-0004-0000-0000-00007D000000}"/>
    <hyperlink ref="L54" r:id="rId127" xr:uid="{00000000-0004-0000-0000-00007E000000}"/>
    <hyperlink ref="J55" r:id="rId128" xr:uid="{00000000-0004-0000-0000-00007F000000}"/>
    <hyperlink ref="K55" r:id="rId129" xr:uid="{00000000-0004-0000-0000-000080000000}"/>
    <hyperlink ref="L55" r:id="rId130" xr:uid="{00000000-0004-0000-0000-000081000000}"/>
    <hyperlink ref="J56" r:id="rId131" xr:uid="{00000000-0004-0000-0000-000082000000}"/>
    <hyperlink ref="J57" r:id="rId132" xr:uid="{00000000-0004-0000-0000-000083000000}"/>
    <hyperlink ref="J58" r:id="rId133" xr:uid="{00000000-0004-0000-0000-000084000000}"/>
    <hyperlink ref="J59" r:id="rId134" xr:uid="{00000000-0004-0000-0000-000085000000}"/>
    <hyperlink ref="J60" r:id="rId135" xr:uid="{00000000-0004-0000-0000-000086000000}"/>
    <hyperlink ref="J61" r:id="rId136" xr:uid="{00000000-0004-0000-0000-000087000000}"/>
    <hyperlink ref="J62" r:id="rId137" xr:uid="{00000000-0004-0000-0000-000088000000}"/>
    <hyperlink ref="J63" r:id="rId138" xr:uid="{00000000-0004-0000-0000-000089000000}"/>
    <hyperlink ref="J64" r:id="rId139" xr:uid="{00000000-0004-0000-0000-00008A000000}"/>
    <hyperlink ref="J65" r:id="rId140" xr:uid="{00000000-0004-0000-0000-00008B000000}"/>
    <hyperlink ref="J66" r:id="rId141" xr:uid="{00000000-0004-0000-0000-00008C000000}"/>
    <hyperlink ref="J67" r:id="rId142" xr:uid="{00000000-0004-0000-0000-00008D000000}"/>
    <hyperlink ref="AC67" r:id="rId143" xr:uid="{00000000-0004-0000-0000-00008E000000}"/>
    <hyperlink ref="J68" r:id="rId144" xr:uid="{00000000-0004-0000-0000-00008F000000}"/>
    <hyperlink ref="J69" r:id="rId145" xr:uid="{00000000-0004-0000-0000-000090000000}"/>
    <hyperlink ref="J70" r:id="rId146" xr:uid="{00000000-0004-0000-0000-000091000000}"/>
    <hyperlink ref="L70" r:id="rId147" xr:uid="{00000000-0004-0000-0000-000092000000}"/>
    <hyperlink ref="J71" r:id="rId148" xr:uid="{00000000-0004-0000-0000-000093000000}"/>
    <hyperlink ref="AC71" r:id="rId149" xr:uid="{00000000-0004-0000-0000-000094000000}"/>
    <hyperlink ref="J72" r:id="rId150" xr:uid="{00000000-0004-0000-0000-000095000000}"/>
    <hyperlink ref="J73" r:id="rId151" xr:uid="{00000000-0004-0000-0000-000096000000}"/>
    <hyperlink ref="J74" r:id="rId152" xr:uid="{00000000-0004-0000-0000-000097000000}"/>
    <hyperlink ref="J75" r:id="rId153" xr:uid="{00000000-0004-0000-0000-000098000000}"/>
    <hyperlink ref="J76" r:id="rId154" xr:uid="{00000000-0004-0000-0000-000099000000}"/>
    <hyperlink ref="J77" r:id="rId155" xr:uid="{00000000-0004-0000-0000-00009A000000}"/>
    <hyperlink ref="J78" r:id="rId156" xr:uid="{00000000-0004-0000-0000-00009B000000}"/>
    <hyperlink ref="J79" r:id="rId157" xr:uid="{00000000-0004-0000-0000-00009C000000}"/>
    <hyperlink ref="J80" r:id="rId158" xr:uid="{00000000-0004-0000-0000-00009D000000}"/>
    <hyperlink ref="J81" r:id="rId159" xr:uid="{00000000-0004-0000-0000-00009E000000}"/>
    <hyperlink ref="J82" r:id="rId160" xr:uid="{00000000-0004-0000-0000-00009F000000}"/>
    <hyperlink ref="J83" r:id="rId161" xr:uid="{00000000-0004-0000-0000-0000A0000000}"/>
    <hyperlink ref="J84" r:id="rId162" xr:uid="{00000000-0004-0000-0000-0000A1000000}"/>
    <hyperlink ref="J85" r:id="rId163" xr:uid="{00000000-0004-0000-0000-0000A2000000}"/>
    <hyperlink ref="K85" r:id="rId164" xr:uid="{00000000-0004-0000-0000-0000A3000000}"/>
    <hyperlink ref="J86" r:id="rId165" xr:uid="{00000000-0004-0000-0000-0000A4000000}"/>
    <hyperlink ref="J87" r:id="rId166" xr:uid="{00000000-0004-0000-0000-0000A5000000}"/>
    <hyperlink ref="J88" r:id="rId167" xr:uid="{00000000-0004-0000-0000-0000A6000000}"/>
    <hyperlink ref="J89" r:id="rId168" xr:uid="{00000000-0004-0000-0000-0000A7000000}"/>
    <hyperlink ref="J90" r:id="rId169" xr:uid="{00000000-0004-0000-0000-0000A8000000}"/>
    <hyperlink ref="J91" r:id="rId170" xr:uid="{00000000-0004-0000-0000-0000A9000000}"/>
    <hyperlink ref="J92" r:id="rId171" xr:uid="{00000000-0004-0000-0000-0000AA000000}"/>
    <hyperlink ref="J93" r:id="rId172" xr:uid="{00000000-0004-0000-0000-0000AB000000}"/>
    <hyperlink ref="J94" r:id="rId173" xr:uid="{00000000-0004-0000-0000-0000AC000000}"/>
    <hyperlink ref="J95" r:id="rId174" xr:uid="{00000000-0004-0000-0000-0000AD000000}"/>
    <hyperlink ref="K95" r:id="rId175" xr:uid="{00000000-0004-0000-0000-0000AE000000}"/>
    <hyperlink ref="J96" r:id="rId176" xr:uid="{00000000-0004-0000-0000-0000AF000000}"/>
    <hyperlink ref="J97" r:id="rId177" xr:uid="{00000000-0004-0000-0000-0000B0000000}"/>
    <hyperlink ref="J98" r:id="rId178" xr:uid="{00000000-0004-0000-0000-0000B1000000}"/>
    <hyperlink ref="J99" r:id="rId179" xr:uid="{00000000-0004-0000-0000-0000B2000000}"/>
    <hyperlink ref="J100" r:id="rId180" xr:uid="{00000000-0004-0000-0000-0000B3000000}"/>
    <hyperlink ref="K100" r:id="rId181" xr:uid="{00000000-0004-0000-0000-0000B4000000}"/>
    <hyperlink ref="J101" r:id="rId182" xr:uid="{00000000-0004-0000-0000-0000B5000000}"/>
    <hyperlink ref="J102" r:id="rId183" xr:uid="{00000000-0004-0000-0000-0000B6000000}"/>
    <hyperlink ref="J103" r:id="rId184" xr:uid="{00000000-0004-0000-0000-0000B7000000}"/>
    <hyperlink ref="L103" r:id="rId185" xr:uid="{00000000-0004-0000-0000-0000B8000000}"/>
    <hyperlink ref="J104" r:id="rId186" xr:uid="{00000000-0004-0000-0000-0000B9000000}"/>
    <hyperlink ref="J105" r:id="rId187" xr:uid="{00000000-0004-0000-0000-0000BA000000}"/>
    <hyperlink ref="J106" r:id="rId188" xr:uid="{00000000-0004-0000-0000-0000BB000000}"/>
    <hyperlink ref="K106" r:id="rId189" xr:uid="{00000000-0004-0000-0000-0000BC000000}"/>
    <hyperlink ref="AC106" r:id="rId190" xr:uid="{00000000-0004-0000-0000-0000BD000000}"/>
    <hyperlink ref="J107" r:id="rId191" xr:uid="{00000000-0004-0000-0000-0000BE000000}"/>
    <hyperlink ref="J108" r:id="rId192" xr:uid="{00000000-0004-0000-0000-0000BF000000}"/>
    <hyperlink ref="J109" r:id="rId193" xr:uid="{00000000-0004-0000-0000-0000C0000000}"/>
    <hyperlink ref="L109" r:id="rId194" xr:uid="{00000000-0004-0000-0000-0000C1000000}"/>
    <hyperlink ref="J110" r:id="rId195" xr:uid="{00000000-0004-0000-0000-0000C2000000}"/>
    <hyperlink ref="J111" r:id="rId196" xr:uid="{00000000-0004-0000-0000-0000C3000000}"/>
    <hyperlink ref="J112" r:id="rId197" xr:uid="{00000000-0004-0000-0000-0000C4000000}"/>
    <hyperlink ref="J113" r:id="rId198" xr:uid="{00000000-0004-0000-0000-0000C5000000}"/>
    <hyperlink ref="J114" r:id="rId199" xr:uid="{00000000-0004-0000-0000-0000C6000000}"/>
    <hyperlink ref="J115" r:id="rId200" xr:uid="{00000000-0004-0000-0000-0000C7000000}"/>
    <hyperlink ref="J116" r:id="rId201" xr:uid="{00000000-0004-0000-0000-0000C8000000}"/>
    <hyperlink ref="K116" r:id="rId202" xr:uid="{00000000-0004-0000-0000-0000C9000000}"/>
    <hyperlink ref="J117" r:id="rId203" xr:uid="{00000000-0004-0000-0000-0000CA000000}"/>
    <hyperlink ref="J118" r:id="rId204" xr:uid="{00000000-0004-0000-0000-0000CB000000}"/>
    <hyperlink ref="J119" r:id="rId205" xr:uid="{00000000-0004-0000-0000-0000CC000000}"/>
    <hyperlink ref="J120" r:id="rId206" xr:uid="{00000000-0004-0000-0000-0000CD000000}"/>
    <hyperlink ref="J121" r:id="rId207" xr:uid="{00000000-0004-0000-0000-0000CE000000}"/>
    <hyperlink ref="J122" r:id="rId208" xr:uid="{00000000-0004-0000-0000-0000CF000000}"/>
    <hyperlink ref="J123" r:id="rId209" xr:uid="{00000000-0004-0000-0000-0000D0000000}"/>
    <hyperlink ref="J124" r:id="rId210" xr:uid="{00000000-0004-0000-0000-0000D1000000}"/>
    <hyperlink ref="J125" r:id="rId211" xr:uid="{00000000-0004-0000-0000-0000D2000000}"/>
    <hyperlink ref="J126" r:id="rId212" xr:uid="{00000000-0004-0000-0000-0000D3000000}"/>
    <hyperlink ref="J127" r:id="rId213" xr:uid="{00000000-0004-0000-0000-0000D4000000}"/>
    <hyperlink ref="J128" r:id="rId214" xr:uid="{00000000-0004-0000-0000-0000D5000000}"/>
    <hyperlink ref="J129" r:id="rId215" xr:uid="{00000000-0004-0000-0000-0000D6000000}"/>
    <hyperlink ref="J130" r:id="rId216" xr:uid="{00000000-0004-0000-0000-0000D7000000}"/>
    <hyperlink ref="J131" r:id="rId217" xr:uid="{00000000-0004-0000-0000-0000D8000000}"/>
    <hyperlink ref="J132" r:id="rId218" xr:uid="{00000000-0004-0000-0000-0000D9000000}"/>
    <hyperlink ref="J133" r:id="rId219" xr:uid="{00000000-0004-0000-0000-0000DA000000}"/>
    <hyperlink ref="J134" r:id="rId220" xr:uid="{00000000-0004-0000-0000-0000DB000000}"/>
    <hyperlink ref="J135" r:id="rId221" xr:uid="{00000000-0004-0000-0000-0000DC000000}"/>
    <hyperlink ref="J136" r:id="rId222" xr:uid="{00000000-0004-0000-0000-0000DD000000}"/>
    <hyperlink ref="J137" r:id="rId223" xr:uid="{00000000-0004-0000-0000-0000DE000000}"/>
    <hyperlink ref="J138" r:id="rId224" xr:uid="{00000000-0004-0000-0000-0000DF000000}"/>
    <hyperlink ref="J139" r:id="rId225" xr:uid="{00000000-0004-0000-0000-0000E0000000}"/>
    <hyperlink ref="K139" r:id="rId226" xr:uid="{00000000-0004-0000-0000-0000E1000000}"/>
    <hyperlink ref="L139" r:id="rId227" xr:uid="{00000000-0004-0000-0000-0000E2000000}"/>
    <hyperlink ref="J140" r:id="rId228" xr:uid="{00000000-0004-0000-0000-0000E3000000}"/>
    <hyperlink ref="J141" r:id="rId229" xr:uid="{00000000-0004-0000-0000-0000E4000000}"/>
    <hyperlink ref="J142" r:id="rId230" xr:uid="{00000000-0004-0000-0000-0000E5000000}"/>
    <hyperlink ref="J143" r:id="rId231" xr:uid="{00000000-0004-0000-0000-0000E6000000}"/>
    <hyperlink ref="J144" r:id="rId232" xr:uid="{00000000-0004-0000-0000-0000E7000000}"/>
    <hyperlink ref="J145" r:id="rId233" xr:uid="{00000000-0004-0000-0000-0000E8000000}"/>
    <hyperlink ref="J146" r:id="rId234" xr:uid="{00000000-0004-0000-0000-0000E9000000}"/>
    <hyperlink ref="J147" r:id="rId235" xr:uid="{00000000-0004-0000-0000-0000EA000000}"/>
    <hyperlink ref="J148" r:id="rId236" xr:uid="{00000000-0004-0000-0000-0000EB000000}"/>
    <hyperlink ref="J149" r:id="rId237" xr:uid="{00000000-0004-0000-0000-0000EC000000}"/>
    <hyperlink ref="J150" r:id="rId238" xr:uid="{00000000-0004-0000-0000-0000ED000000}"/>
    <hyperlink ref="J151" r:id="rId239" xr:uid="{00000000-0004-0000-0000-0000EE000000}"/>
    <hyperlink ref="J152" r:id="rId240" xr:uid="{00000000-0004-0000-0000-0000EF000000}"/>
    <hyperlink ref="J153" r:id="rId241" xr:uid="{00000000-0004-0000-0000-0000F0000000}"/>
    <hyperlink ref="J154" r:id="rId242" xr:uid="{00000000-0004-0000-0000-0000F1000000}"/>
    <hyperlink ref="J155" r:id="rId243" xr:uid="{00000000-0004-0000-0000-0000F2000000}"/>
    <hyperlink ref="J156" r:id="rId244" xr:uid="{00000000-0004-0000-0000-0000F3000000}"/>
    <hyperlink ref="AC156" r:id="rId245" xr:uid="{00000000-0004-0000-0000-0000F4000000}"/>
    <hyperlink ref="J157" r:id="rId246" xr:uid="{00000000-0004-0000-0000-0000F5000000}"/>
    <hyperlink ref="K157" r:id="rId247" xr:uid="{00000000-0004-0000-0000-0000F6000000}"/>
    <hyperlink ref="J158" r:id="rId248" xr:uid="{00000000-0004-0000-0000-0000F7000000}"/>
    <hyperlink ref="J159" r:id="rId249" xr:uid="{00000000-0004-0000-0000-0000F8000000}"/>
    <hyperlink ref="K159" r:id="rId250" xr:uid="{00000000-0004-0000-0000-0000F9000000}"/>
    <hyperlink ref="J160" r:id="rId251" xr:uid="{00000000-0004-0000-0000-0000FA000000}"/>
    <hyperlink ref="K160" r:id="rId252" xr:uid="{00000000-0004-0000-0000-0000FB000000}"/>
    <hyperlink ref="J161" r:id="rId253" xr:uid="{00000000-0004-0000-0000-0000FC000000}"/>
    <hyperlink ref="J162" r:id="rId254" xr:uid="{00000000-0004-0000-0000-0000FD000000}"/>
    <hyperlink ref="AC162" r:id="rId255" location="gid=173123261" xr:uid="{00000000-0004-0000-0000-0000FE000000}"/>
    <hyperlink ref="J163" r:id="rId256" xr:uid="{00000000-0004-0000-0000-0000FF000000}"/>
    <hyperlink ref="J164" r:id="rId257" xr:uid="{00000000-0004-0000-0000-000000010000}"/>
    <hyperlink ref="J165" r:id="rId258" xr:uid="{00000000-0004-0000-0000-000001010000}"/>
    <hyperlink ref="J166" r:id="rId259" xr:uid="{00000000-0004-0000-0000-000002010000}"/>
    <hyperlink ref="K166" r:id="rId260" xr:uid="{00000000-0004-0000-0000-000003010000}"/>
    <hyperlink ref="AC166" r:id="rId261" xr:uid="{00000000-0004-0000-0000-000004010000}"/>
    <hyperlink ref="J167" r:id="rId262" xr:uid="{00000000-0004-0000-0000-000005010000}"/>
    <hyperlink ref="J168" r:id="rId263" xr:uid="{00000000-0004-0000-0000-000006010000}"/>
    <hyperlink ref="K168" r:id="rId264" xr:uid="{00000000-0004-0000-0000-000007010000}"/>
    <hyperlink ref="J169" r:id="rId265" xr:uid="{00000000-0004-0000-0000-000008010000}"/>
    <hyperlink ref="K169" r:id="rId266" xr:uid="{00000000-0004-0000-0000-000009010000}"/>
    <hyperlink ref="J170" r:id="rId267" xr:uid="{00000000-0004-0000-0000-00000A010000}"/>
    <hyperlink ref="K170" r:id="rId268" xr:uid="{00000000-0004-0000-0000-00000B010000}"/>
    <hyperlink ref="J171" r:id="rId269" xr:uid="{00000000-0004-0000-0000-00000C010000}"/>
    <hyperlink ref="J172" r:id="rId270" xr:uid="{00000000-0004-0000-0000-00000D010000}"/>
    <hyperlink ref="J173" r:id="rId271" xr:uid="{00000000-0004-0000-0000-00000E010000}"/>
    <hyperlink ref="J174" r:id="rId272" xr:uid="{00000000-0004-0000-0000-00000F010000}"/>
    <hyperlink ref="M174" r:id="rId273" xr:uid="{00000000-0004-0000-0000-000010010000}"/>
    <hyperlink ref="J175" r:id="rId274" xr:uid="{00000000-0004-0000-0000-000011010000}"/>
    <hyperlink ref="M175" r:id="rId275" xr:uid="{00000000-0004-0000-0000-000012010000}"/>
    <hyperlink ref="J176" r:id="rId276" xr:uid="{00000000-0004-0000-0000-000013010000}"/>
    <hyperlink ref="M176" r:id="rId277" xr:uid="{00000000-0004-0000-0000-000014010000}"/>
    <hyperlink ref="J177" r:id="rId278" xr:uid="{00000000-0004-0000-0000-000015010000}"/>
    <hyperlink ref="J178" r:id="rId279" xr:uid="{00000000-0004-0000-0000-000016010000}"/>
    <hyperlink ref="J179" r:id="rId280" xr:uid="{00000000-0004-0000-0000-000017010000}"/>
    <hyperlink ref="J180" r:id="rId281" xr:uid="{00000000-0004-0000-0000-000018010000}"/>
    <hyperlink ref="J181" r:id="rId282" xr:uid="{00000000-0004-0000-0000-000019010000}"/>
    <hyperlink ref="J182" r:id="rId283" xr:uid="{00000000-0004-0000-0000-00001A010000}"/>
    <hyperlink ref="AC182" r:id="rId284" xr:uid="{00000000-0004-0000-0000-00001B010000}"/>
    <hyperlink ref="J183" r:id="rId285" xr:uid="{00000000-0004-0000-0000-00001C010000}"/>
    <hyperlink ref="J184" r:id="rId286" xr:uid="{00000000-0004-0000-0000-00001D010000}"/>
    <hyperlink ref="J185" r:id="rId287" xr:uid="{00000000-0004-0000-0000-00001E010000}"/>
    <hyperlink ref="J186" r:id="rId288" xr:uid="{00000000-0004-0000-0000-00001F010000}"/>
    <hyperlink ref="J187" r:id="rId289" xr:uid="{00000000-0004-0000-0000-000020010000}"/>
    <hyperlink ref="J188" r:id="rId290" xr:uid="{00000000-0004-0000-0000-000021010000}"/>
    <hyperlink ref="J189" r:id="rId291" xr:uid="{00000000-0004-0000-0000-000022010000}"/>
    <hyperlink ref="J190" r:id="rId292" xr:uid="{00000000-0004-0000-0000-000023010000}"/>
    <hyperlink ref="J191" r:id="rId293" xr:uid="{00000000-0004-0000-0000-000024010000}"/>
    <hyperlink ref="J192" r:id="rId294" xr:uid="{00000000-0004-0000-0000-000025010000}"/>
    <hyperlink ref="J193" r:id="rId295" xr:uid="{00000000-0004-0000-0000-000026010000}"/>
    <hyperlink ref="J194" r:id="rId296" xr:uid="{00000000-0004-0000-0000-000027010000}"/>
    <hyperlink ref="J195" r:id="rId297" xr:uid="{00000000-0004-0000-0000-000028010000}"/>
    <hyperlink ref="J196" r:id="rId298" xr:uid="{00000000-0004-0000-0000-000029010000}"/>
    <hyperlink ref="K196" r:id="rId299" xr:uid="{00000000-0004-0000-0000-00002A010000}"/>
    <hyperlink ref="L196" r:id="rId300" xr:uid="{00000000-0004-0000-0000-00002B010000}"/>
    <hyperlink ref="J197" r:id="rId301" xr:uid="{00000000-0004-0000-0000-00002C010000}"/>
    <hyperlink ref="J198" r:id="rId302" xr:uid="{00000000-0004-0000-0000-00002D010000}"/>
    <hyperlink ref="J199" r:id="rId303" xr:uid="{00000000-0004-0000-0000-00002E010000}"/>
    <hyperlink ref="K199" r:id="rId304" location="introduction" xr:uid="{00000000-0004-0000-0000-00002F010000}"/>
    <hyperlink ref="J200" r:id="rId305" xr:uid="{00000000-0004-0000-0000-000030010000}"/>
    <hyperlink ref="J201" r:id="rId306" xr:uid="{00000000-0004-0000-0000-000031010000}"/>
    <hyperlink ref="J202" r:id="rId307" xr:uid="{00000000-0004-0000-0000-000032010000}"/>
    <hyperlink ref="J203" r:id="rId308" xr:uid="{00000000-0004-0000-0000-000033010000}"/>
    <hyperlink ref="J204" r:id="rId309" xr:uid="{00000000-0004-0000-0000-000034010000}"/>
    <hyperlink ref="K204" r:id="rId310" xr:uid="{00000000-0004-0000-0000-000035010000}"/>
    <hyperlink ref="J205" r:id="rId311" xr:uid="{00000000-0004-0000-0000-000036010000}"/>
    <hyperlink ref="J206" r:id="rId312" xr:uid="{00000000-0004-0000-0000-000037010000}"/>
    <hyperlink ref="K206" r:id="rId313" xr:uid="{00000000-0004-0000-0000-000038010000}"/>
    <hyperlink ref="J207" r:id="rId314" xr:uid="{00000000-0004-0000-0000-000039010000}"/>
    <hyperlink ref="J208" r:id="rId315" xr:uid="{00000000-0004-0000-0000-00003A010000}"/>
    <hyperlink ref="J209" r:id="rId316" xr:uid="{00000000-0004-0000-0000-00003B010000}"/>
    <hyperlink ref="K209" r:id="rId317" location="h.p_f0ZXPhQ1JOPz" xr:uid="{00000000-0004-0000-0000-00003C010000}"/>
    <hyperlink ref="J210" r:id="rId318" xr:uid="{00000000-0004-0000-0000-00003D010000}"/>
    <hyperlink ref="J211" r:id="rId319" xr:uid="{00000000-0004-0000-0000-00003E010000}"/>
    <hyperlink ref="J212" r:id="rId320" xr:uid="{00000000-0004-0000-0000-00003F010000}"/>
    <hyperlink ref="J213" r:id="rId321" xr:uid="{00000000-0004-0000-0000-000040010000}"/>
    <hyperlink ref="K213" r:id="rId322" xr:uid="{00000000-0004-0000-0000-000041010000}"/>
    <hyperlink ref="J214" r:id="rId323" xr:uid="{00000000-0004-0000-0000-000042010000}"/>
    <hyperlink ref="J215" r:id="rId324" xr:uid="{00000000-0004-0000-0000-000043010000}"/>
    <hyperlink ref="J216" r:id="rId325" xr:uid="{00000000-0004-0000-0000-000044010000}"/>
    <hyperlink ref="J217" r:id="rId326" xr:uid="{00000000-0004-0000-0000-000045010000}"/>
    <hyperlink ref="J218" r:id="rId327" xr:uid="{00000000-0004-0000-0000-000046010000}"/>
    <hyperlink ref="J219" r:id="rId328" xr:uid="{00000000-0004-0000-0000-000047010000}"/>
    <hyperlink ref="J220" r:id="rId329" xr:uid="{00000000-0004-0000-0000-000048010000}"/>
    <hyperlink ref="J221" r:id="rId330" xr:uid="{00000000-0004-0000-0000-000049010000}"/>
    <hyperlink ref="K221" r:id="rId331" xr:uid="{00000000-0004-0000-0000-00004A010000}"/>
    <hyperlink ref="J222" r:id="rId332" xr:uid="{00000000-0004-0000-0000-00004B010000}"/>
    <hyperlink ref="J223" r:id="rId333" xr:uid="{00000000-0004-0000-0000-00004C010000}"/>
    <hyperlink ref="J224" r:id="rId334" xr:uid="{00000000-0004-0000-0000-00004D010000}"/>
    <hyperlink ref="J225" r:id="rId335" xr:uid="{00000000-0004-0000-0000-00004E010000}"/>
    <hyperlink ref="J226" r:id="rId336" xr:uid="{00000000-0004-0000-0000-00004F010000}"/>
    <hyperlink ref="J227" r:id="rId337" xr:uid="{00000000-0004-0000-0000-000050010000}"/>
    <hyperlink ref="J228" r:id="rId338" xr:uid="{00000000-0004-0000-0000-000051010000}"/>
    <hyperlink ref="J229" r:id="rId339" xr:uid="{00000000-0004-0000-0000-000052010000}"/>
    <hyperlink ref="J230" r:id="rId340" xr:uid="{00000000-0004-0000-0000-000053010000}"/>
    <hyperlink ref="J231" r:id="rId341" xr:uid="{00000000-0004-0000-0000-000054010000}"/>
    <hyperlink ref="J232" r:id="rId342" xr:uid="{00000000-0004-0000-0000-000055010000}"/>
    <hyperlink ref="J233" r:id="rId343" xr:uid="{00000000-0004-0000-0000-000056010000}"/>
    <hyperlink ref="J234" r:id="rId344" xr:uid="{00000000-0004-0000-0000-000057010000}"/>
    <hyperlink ref="J235" r:id="rId345" xr:uid="{00000000-0004-0000-0000-000058010000}"/>
    <hyperlink ref="J236" r:id="rId346" xr:uid="{00000000-0004-0000-0000-000059010000}"/>
    <hyperlink ref="J237" r:id="rId347" xr:uid="{00000000-0004-0000-0000-00005A010000}"/>
    <hyperlink ref="J238" r:id="rId348" xr:uid="{00000000-0004-0000-0000-00005B010000}"/>
    <hyperlink ref="J239" r:id="rId349" xr:uid="{00000000-0004-0000-0000-00005C010000}"/>
    <hyperlink ref="J240" r:id="rId350" xr:uid="{00000000-0004-0000-0000-00005D010000}"/>
    <hyperlink ref="J241" r:id="rId351" xr:uid="{00000000-0004-0000-0000-00005E010000}"/>
    <hyperlink ref="J242" r:id="rId352" xr:uid="{00000000-0004-0000-0000-00005F010000}"/>
    <hyperlink ref="J243" r:id="rId353" xr:uid="{00000000-0004-0000-0000-000060010000}"/>
    <hyperlink ref="J244" r:id="rId354" xr:uid="{00000000-0004-0000-0000-000061010000}"/>
    <hyperlink ref="J245" r:id="rId355" xr:uid="{00000000-0004-0000-0000-000062010000}"/>
    <hyperlink ref="J246" r:id="rId356" xr:uid="{00000000-0004-0000-0000-000063010000}"/>
    <hyperlink ref="J247" r:id="rId357" xr:uid="{00000000-0004-0000-0000-000064010000}"/>
    <hyperlink ref="J248" r:id="rId358" xr:uid="{00000000-0004-0000-0000-000065010000}"/>
    <hyperlink ref="J249" r:id="rId359" xr:uid="{00000000-0004-0000-0000-000066010000}"/>
    <hyperlink ref="J250" r:id="rId360" xr:uid="{00000000-0004-0000-0000-000067010000}"/>
    <hyperlink ref="J251" r:id="rId361" xr:uid="{00000000-0004-0000-0000-000068010000}"/>
    <hyperlink ref="J252" r:id="rId362" xr:uid="{00000000-0004-0000-0000-000069010000}"/>
    <hyperlink ref="K252" r:id="rId363" xr:uid="{00000000-0004-0000-0000-00006A010000}"/>
    <hyperlink ref="J253" r:id="rId364" xr:uid="{00000000-0004-0000-0000-00006B010000}"/>
    <hyperlink ref="K253" r:id="rId365" xr:uid="{00000000-0004-0000-0000-00006C010000}"/>
    <hyperlink ref="J254" r:id="rId366" xr:uid="{00000000-0004-0000-0000-00006D010000}"/>
    <hyperlink ref="J255" r:id="rId367" xr:uid="{00000000-0004-0000-0000-00006E010000}"/>
    <hyperlink ref="K255" r:id="rId368" xr:uid="{00000000-0004-0000-0000-00006F010000}"/>
    <hyperlink ref="J256" r:id="rId369" xr:uid="{00000000-0004-0000-0000-000070010000}"/>
    <hyperlink ref="J257" r:id="rId370" xr:uid="{00000000-0004-0000-0000-000071010000}"/>
    <hyperlink ref="J258" r:id="rId371" xr:uid="{00000000-0004-0000-0000-000072010000}"/>
    <hyperlink ref="J259" r:id="rId372" xr:uid="{00000000-0004-0000-0000-000073010000}"/>
    <hyperlink ref="J260" r:id="rId373" xr:uid="{00000000-0004-0000-0000-000074010000}"/>
    <hyperlink ref="J261" r:id="rId374" xr:uid="{00000000-0004-0000-0000-000075010000}"/>
    <hyperlink ref="L261" r:id="rId375" xr:uid="{00000000-0004-0000-0000-000076010000}"/>
    <hyperlink ref="J262" r:id="rId376" xr:uid="{00000000-0004-0000-0000-000077010000}"/>
    <hyperlink ref="L262" r:id="rId377" xr:uid="{00000000-0004-0000-0000-000078010000}"/>
    <hyperlink ref="J263" r:id="rId378" xr:uid="{00000000-0004-0000-0000-000079010000}"/>
    <hyperlink ref="J264" r:id="rId379" xr:uid="{00000000-0004-0000-0000-00007A010000}"/>
    <hyperlink ref="J265" r:id="rId380" xr:uid="{00000000-0004-0000-0000-00007B010000}"/>
    <hyperlink ref="AC265" r:id="rId381" xr:uid="{00000000-0004-0000-0000-00007C010000}"/>
    <hyperlink ref="J266" r:id="rId382" xr:uid="{00000000-0004-0000-0000-00007D010000}"/>
    <hyperlink ref="K266" r:id="rId383" xr:uid="{00000000-0004-0000-0000-00007E010000}"/>
    <hyperlink ref="J267" r:id="rId384" xr:uid="{00000000-0004-0000-0000-00007F010000}"/>
    <hyperlink ref="J268" r:id="rId385" xr:uid="{00000000-0004-0000-0000-000080010000}"/>
    <hyperlink ref="J269" r:id="rId386" xr:uid="{00000000-0004-0000-0000-000081010000}"/>
    <hyperlink ref="J270" r:id="rId387" xr:uid="{00000000-0004-0000-0000-000082010000}"/>
    <hyperlink ref="J271" r:id="rId388" xr:uid="{00000000-0004-0000-0000-000083010000}"/>
    <hyperlink ref="J272" r:id="rId389" xr:uid="{00000000-0004-0000-0000-000084010000}"/>
    <hyperlink ref="J273" r:id="rId390" xr:uid="{00000000-0004-0000-0000-000085010000}"/>
    <hyperlink ref="J274" r:id="rId391" xr:uid="{00000000-0004-0000-0000-000086010000}"/>
    <hyperlink ref="J275" r:id="rId392" xr:uid="{00000000-0004-0000-0000-000087010000}"/>
    <hyperlink ref="J276" r:id="rId393" xr:uid="{00000000-0004-0000-0000-000088010000}"/>
    <hyperlink ref="J277" r:id="rId394" xr:uid="{00000000-0004-0000-0000-000089010000}"/>
    <hyperlink ref="J278" r:id="rId395" xr:uid="{00000000-0004-0000-0000-00008A010000}"/>
    <hyperlink ref="K278" r:id="rId396" xr:uid="{00000000-0004-0000-0000-00008B010000}"/>
    <hyperlink ref="J279" r:id="rId397" xr:uid="{00000000-0004-0000-0000-00008C010000}"/>
    <hyperlink ref="J280" r:id="rId398" xr:uid="{00000000-0004-0000-0000-00008D010000}"/>
    <hyperlink ref="L280" r:id="rId399" xr:uid="{00000000-0004-0000-0000-00008E010000}"/>
    <hyperlink ref="J281" r:id="rId400" xr:uid="{00000000-0004-0000-0000-00008F010000}"/>
    <hyperlink ref="K281" r:id="rId401" xr:uid="{00000000-0004-0000-0000-000090010000}"/>
    <hyperlink ref="M281" r:id="rId402" xr:uid="{00000000-0004-0000-0000-000091010000}"/>
    <hyperlink ref="J282" r:id="rId403" xr:uid="{00000000-0004-0000-0000-000092010000}"/>
    <hyperlink ref="K282" r:id="rId404" xr:uid="{00000000-0004-0000-0000-000093010000}"/>
    <hyperlink ref="J283" r:id="rId405" xr:uid="{00000000-0004-0000-0000-000094010000}"/>
    <hyperlink ref="J284" r:id="rId406" xr:uid="{00000000-0004-0000-0000-000095010000}"/>
    <hyperlink ref="J285" r:id="rId407" xr:uid="{00000000-0004-0000-0000-000096010000}"/>
    <hyperlink ref="J286" r:id="rId408" xr:uid="{00000000-0004-0000-0000-000097010000}"/>
    <hyperlink ref="J287" r:id="rId409" xr:uid="{00000000-0004-0000-0000-000098010000}"/>
    <hyperlink ref="J288" r:id="rId410" xr:uid="{00000000-0004-0000-0000-000099010000}"/>
    <hyperlink ref="J289" r:id="rId411" xr:uid="{00000000-0004-0000-0000-00009A010000}"/>
    <hyperlink ref="J290" r:id="rId412" xr:uid="{00000000-0004-0000-0000-00009B010000}"/>
    <hyperlink ref="J291" r:id="rId413" xr:uid="{00000000-0004-0000-0000-00009C010000}"/>
    <hyperlink ref="K291" r:id="rId414" xr:uid="{00000000-0004-0000-0000-00009D010000}"/>
    <hyperlink ref="J292" r:id="rId415" xr:uid="{00000000-0004-0000-0000-00009E010000}"/>
    <hyperlink ref="J293" r:id="rId416" xr:uid="{00000000-0004-0000-0000-00009F010000}"/>
    <hyperlink ref="J294" r:id="rId417" xr:uid="{00000000-0004-0000-0000-0000A0010000}"/>
    <hyperlink ref="J295" r:id="rId418" xr:uid="{00000000-0004-0000-0000-0000A1010000}"/>
    <hyperlink ref="J296" r:id="rId419" xr:uid="{00000000-0004-0000-0000-0000A2010000}"/>
    <hyperlink ref="J297" r:id="rId420" xr:uid="{00000000-0004-0000-0000-0000A3010000}"/>
    <hyperlink ref="J298" r:id="rId421" xr:uid="{00000000-0004-0000-0000-0000A4010000}"/>
    <hyperlink ref="J299" r:id="rId422" xr:uid="{00000000-0004-0000-0000-0000A5010000}"/>
    <hyperlink ref="J300" r:id="rId423" xr:uid="{00000000-0004-0000-0000-0000A6010000}"/>
    <hyperlink ref="J301" r:id="rId424" xr:uid="{00000000-0004-0000-0000-0000A7010000}"/>
    <hyperlink ref="J302" r:id="rId425" xr:uid="{00000000-0004-0000-0000-0000A8010000}"/>
    <hyperlink ref="J303" r:id="rId426" xr:uid="{00000000-0004-0000-0000-0000A9010000}"/>
    <hyperlink ref="J304" r:id="rId427" xr:uid="{00000000-0004-0000-0000-0000AA010000}"/>
    <hyperlink ref="J305" r:id="rId428" xr:uid="{00000000-0004-0000-0000-0000AB010000}"/>
    <hyperlink ref="AC305" r:id="rId429" xr:uid="{00000000-0004-0000-0000-0000AC010000}"/>
    <hyperlink ref="J306" r:id="rId430" xr:uid="{00000000-0004-0000-0000-0000AD010000}"/>
    <hyperlink ref="J307" r:id="rId431" xr:uid="{00000000-0004-0000-0000-0000AE010000}"/>
    <hyperlink ref="J308" r:id="rId432" xr:uid="{00000000-0004-0000-0000-0000AF010000}"/>
    <hyperlink ref="J309" r:id="rId433" xr:uid="{00000000-0004-0000-0000-0000B0010000}"/>
    <hyperlink ref="J310" r:id="rId434" xr:uid="{00000000-0004-0000-0000-0000B1010000}"/>
    <hyperlink ref="AC310" r:id="rId435" xr:uid="{00000000-0004-0000-0000-0000B2010000}"/>
    <hyperlink ref="J311" r:id="rId436" xr:uid="{00000000-0004-0000-0000-0000B3010000}"/>
    <hyperlink ref="J312" r:id="rId437" xr:uid="{00000000-0004-0000-0000-0000B4010000}"/>
    <hyperlink ref="J313" r:id="rId438" xr:uid="{00000000-0004-0000-0000-0000B5010000}"/>
    <hyperlink ref="J314" r:id="rId439" xr:uid="{00000000-0004-0000-0000-0000B6010000}"/>
    <hyperlink ref="J315" r:id="rId440" xr:uid="{00000000-0004-0000-0000-0000B7010000}"/>
    <hyperlink ref="J316" r:id="rId441" xr:uid="{00000000-0004-0000-0000-0000B8010000}"/>
    <hyperlink ref="J317" r:id="rId442" xr:uid="{00000000-0004-0000-0000-0000B9010000}"/>
    <hyperlink ref="J318" r:id="rId443" xr:uid="{00000000-0004-0000-0000-0000BA010000}"/>
    <hyperlink ref="J319" r:id="rId444" xr:uid="{00000000-0004-0000-0000-0000BB010000}"/>
    <hyperlink ref="J320" r:id="rId445" xr:uid="{00000000-0004-0000-0000-0000BC010000}"/>
    <hyperlink ref="J321" r:id="rId446" xr:uid="{00000000-0004-0000-0000-0000BD010000}"/>
    <hyperlink ref="J322" r:id="rId447" xr:uid="{00000000-0004-0000-0000-0000BE010000}"/>
    <hyperlink ref="J323" r:id="rId448" xr:uid="{00000000-0004-0000-0000-0000BF010000}"/>
    <hyperlink ref="J324" r:id="rId449" xr:uid="{00000000-0004-0000-0000-0000C0010000}"/>
    <hyperlink ref="J325" r:id="rId450" xr:uid="{00000000-0004-0000-0000-0000C1010000}"/>
    <hyperlink ref="J326" r:id="rId451" xr:uid="{00000000-0004-0000-0000-0000C2010000}"/>
    <hyperlink ref="K326" r:id="rId452" xr:uid="{00000000-0004-0000-0000-0000C3010000}"/>
    <hyperlink ref="J327" r:id="rId453" xr:uid="{00000000-0004-0000-0000-0000C4010000}"/>
    <hyperlink ref="J328" r:id="rId454" xr:uid="{00000000-0004-0000-0000-0000C5010000}"/>
    <hyperlink ref="J329" r:id="rId455" xr:uid="{00000000-0004-0000-0000-0000C6010000}"/>
    <hyperlink ref="J330" r:id="rId456" xr:uid="{00000000-0004-0000-0000-0000C7010000}"/>
    <hyperlink ref="J331" r:id="rId457" xr:uid="{00000000-0004-0000-0000-0000C8010000}"/>
    <hyperlink ref="K331" r:id="rId458" xr:uid="{00000000-0004-0000-0000-0000C9010000}"/>
    <hyperlink ref="L331" r:id="rId459" xr:uid="{00000000-0004-0000-0000-0000CA010000}"/>
    <hyperlink ref="J332" r:id="rId460" xr:uid="{00000000-0004-0000-0000-0000CB010000}"/>
    <hyperlink ref="K332" r:id="rId461" xr:uid="{00000000-0004-0000-0000-0000CC010000}"/>
    <hyperlink ref="J333" r:id="rId462" xr:uid="{00000000-0004-0000-0000-0000CD010000}"/>
    <hyperlink ref="J334" r:id="rId463" xr:uid="{00000000-0004-0000-0000-0000CE010000}"/>
    <hyperlink ref="J335" r:id="rId464" xr:uid="{00000000-0004-0000-0000-0000CF010000}"/>
    <hyperlink ref="J336" r:id="rId465" xr:uid="{00000000-0004-0000-0000-0000D0010000}"/>
    <hyperlink ref="J337" r:id="rId466" xr:uid="{00000000-0004-0000-0000-0000D1010000}"/>
    <hyperlink ref="J338" r:id="rId467" xr:uid="{00000000-0004-0000-0000-0000D2010000}"/>
    <hyperlink ref="J339" r:id="rId468" xr:uid="{00000000-0004-0000-0000-0000D3010000}"/>
    <hyperlink ref="J340" r:id="rId469" xr:uid="{00000000-0004-0000-0000-0000D4010000}"/>
    <hyperlink ref="J341" r:id="rId470" xr:uid="{00000000-0004-0000-0000-0000D5010000}"/>
    <hyperlink ref="J342" r:id="rId471" xr:uid="{00000000-0004-0000-0000-0000D6010000}"/>
    <hyperlink ref="J343" r:id="rId472" xr:uid="{00000000-0004-0000-0000-0000D7010000}"/>
    <hyperlink ref="J344" r:id="rId473" xr:uid="{00000000-0004-0000-0000-0000D8010000}"/>
    <hyperlink ref="J345" r:id="rId474" xr:uid="{00000000-0004-0000-0000-0000D9010000}"/>
    <hyperlink ref="J346" r:id="rId475" xr:uid="{00000000-0004-0000-0000-0000DA010000}"/>
    <hyperlink ref="J347" r:id="rId476" xr:uid="{00000000-0004-0000-0000-0000DB010000}"/>
    <hyperlink ref="J348" r:id="rId477" xr:uid="{00000000-0004-0000-0000-0000DC010000}"/>
    <hyperlink ref="J349" r:id="rId478" xr:uid="{00000000-0004-0000-0000-0000DD010000}"/>
    <hyperlink ref="J350" r:id="rId479" xr:uid="{00000000-0004-0000-0000-0000DE010000}"/>
    <hyperlink ref="J351" r:id="rId480" xr:uid="{00000000-0004-0000-0000-0000DF010000}"/>
    <hyperlink ref="K351" r:id="rId481" xr:uid="{00000000-0004-0000-0000-0000E0010000}"/>
    <hyperlink ref="J352" r:id="rId482" xr:uid="{00000000-0004-0000-0000-0000E1010000}"/>
    <hyperlink ref="J353" r:id="rId483" xr:uid="{00000000-0004-0000-0000-0000E2010000}"/>
    <hyperlink ref="J354" r:id="rId484" xr:uid="{00000000-0004-0000-0000-0000E3010000}"/>
    <hyperlink ref="J355" r:id="rId485" xr:uid="{00000000-0004-0000-0000-0000E4010000}"/>
    <hyperlink ref="J356" r:id="rId486" xr:uid="{00000000-0004-0000-0000-0000E5010000}"/>
    <hyperlink ref="J357" r:id="rId487" xr:uid="{00000000-0004-0000-0000-0000E6010000}"/>
    <hyperlink ref="J358" r:id="rId488" xr:uid="{00000000-0004-0000-0000-0000E7010000}"/>
    <hyperlink ref="J359" r:id="rId489" xr:uid="{00000000-0004-0000-0000-0000E8010000}"/>
    <hyperlink ref="J360" r:id="rId490" xr:uid="{00000000-0004-0000-0000-0000E9010000}"/>
    <hyperlink ref="J361" r:id="rId491" xr:uid="{00000000-0004-0000-0000-0000EA010000}"/>
    <hyperlink ref="J362" r:id="rId492" xr:uid="{00000000-0004-0000-0000-0000EB010000}"/>
    <hyperlink ref="J363" r:id="rId493" xr:uid="{00000000-0004-0000-0000-0000EC010000}"/>
    <hyperlink ref="L363" r:id="rId494" xr:uid="{00000000-0004-0000-0000-0000ED010000}"/>
    <hyperlink ref="J364" r:id="rId495" xr:uid="{00000000-0004-0000-0000-0000EE010000}"/>
    <hyperlink ref="J365" r:id="rId496" xr:uid="{00000000-0004-0000-0000-0000EF010000}"/>
    <hyperlink ref="J366" r:id="rId497" xr:uid="{00000000-0004-0000-0000-0000F0010000}"/>
    <hyperlink ref="J367" r:id="rId498" xr:uid="{00000000-0004-0000-0000-0000F1010000}"/>
    <hyperlink ref="J368" r:id="rId499" xr:uid="{00000000-0004-0000-0000-0000F2010000}"/>
    <hyperlink ref="J369" r:id="rId500" xr:uid="{00000000-0004-0000-0000-0000F3010000}"/>
    <hyperlink ref="J370" r:id="rId501" xr:uid="{00000000-0004-0000-0000-0000F4010000}"/>
    <hyperlink ref="J371" r:id="rId502" xr:uid="{00000000-0004-0000-0000-0000F5010000}"/>
    <hyperlink ref="J372" r:id="rId503" xr:uid="{00000000-0004-0000-0000-0000F6010000}"/>
    <hyperlink ref="J373" r:id="rId504" xr:uid="{00000000-0004-0000-0000-0000F7010000}"/>
    <hyperlink ref="J374" r:id="rId505" xr:uid="{00000000-0004-0000-0000-0000F8010000}"/>
    <hyperlink ref="J375" r:id="rId506" xr:uid="{00000000-0004-0000-0000-0000F9010000}"/>
    <hyperlink ref="J376" r:id="rId507" xr:uid="{00000000-0004-0000-0000-0000FA010000}"/>
    <hyperlink ref="J377" r:id="rId508" xr:uid="{00000000-0004-0000-0000-0000FB010000}"/>
    <hyperlink ref="J378" r:id="rId509" xr:uid="{00000000-0004-0000-0000-0000FC010000}"/>
    <hyperlink ref="J379" r:id="rId510" xr:uid="{00000000-0004-0000-0000-0000FD010000}"/>
    <hyperlink ref="J380" r:id="rId511" xr:uid="{00000000-0004-0000-0000-0000FE010000}"/>
    <hyperlink ref="K380" r:id="rId512" xr:uid="{00000000-0004-0000-0000-0000FF010000}"/>
    <hyperlink ref="J381" r:id="rId513" xr:uid="{00000000-0004-0000-0000-000000020000}"/>
    <hyperlink ref="K381" r:id="rId514" xr:uid="{00000000-0004-0000-0000-000001020000}"/>
    <hyperlink ref="J382" r:id="rId515" xr:uid="{00000000-0004-0000-0000-000002020000}"/>
    <hyperlink ref="J383" r:id="rId516" xr:uid="{00000000-0004-0000-0000-000003020000}"/>
    <hyperlink ref="J384" r:id="rId517" xr:uid="{00000000-0004-0000-0000-000004020000}"/>
    <hyperlink ref="J385" r:id="rId518" xr:uid="{00000000-0004-0000-0000-000005020000}"/>
    <hyperlink ref="J386" r:id="rId519" xr:uid="{00000000-0004-0000-0000-000006020000}"/>
    <hyperlink ref="J387" r:id="rId520" xr:uid="{00000000-0004-0000-0000-000007020000}"/>
    <hyperlink ref="J388" r:id="rId521" xr:uid="{00000000-0004-0000-0000-000008020000}"/>
    <hyperlink ref="J389" r:id="rId522" xr:uid="{00000000-0004-0000-0000-000009020000}"/>
    <hyperlink ref="J390" r:id="rId523" xr:uid="{00000000-0004-0000-0000-00000A020000}"/>
    <hyperlink ref="J391" r:id="rId524" xr:uid="{00000000-0004-0000-0000-00000B020000}"/>
    <hyperlink ref="J392" r:id="rId525" xr:uid="{00000000-0004-0000-0000-00000C020000}"/>
    <hyperlink ref="J393" r:id="rId526" xr:uid="{00000000-0004-0000-0000-00000D020000}"/>
    <hyperlink ref="J394" r:id="rId527" xr:uid="{00000000-0004-0000-0000-00000E020000}"/>
    <hyperlink ref="J395" r:id="rId528" xr:uid="{00000000-0004-0000-0000-00000F020000}"/>
    <hyperlink ref="J396" r:id="rId529" xr:uid="{00000000-0004-0000-0000-000010020000}"/>
    <hyperlink ref="J397" r:id="rId530" xr:uid="{00000000-0004-0000-0000-000011020000}"/>
    <hyperlink ref="AC397" r:id="rId531" xr:uid="{00000000-0004-0000-0000-000012020000}"/>
    <hyperlink ref="J398" r:id="rId532" xr:uid="{00000000-0004-0000-0000-000013020000}"/>
    <hyperlink ref="J399" r:id="rId533" xr:uid="{00000000-0004-0000-0000-000014020000}"/>
    <hyperlink ref="J400" r:id="rId534" xr:uid="{00000000-0004-0000-0000-000015020000}"/>
    <hyperlink ref="J401" r:id="rId535" xr:uid="{00000000-0004-0000-0000-000016020000}"/>
    <hyperlink ref="J402" r:id="rId536" xr:uid="{00000000-0004-0000-0000-000017020000}"/>
    <hyperlink ref="J403" r:id="rId537" xr:uid="{00000000-0004-0000-0000-000018020000}"/>
    <hyperlink ref="J404" r:id="rId538" xr:uid="{00000000-0004-0000-0000-000019020000}"/>
    <hyperlink ref="J405" r:id="rId539" xr:uid="{00000000-0004-0000-0000-00001A020000}"/>
    <hyperlink ref="J406" r:id="rId540" xr:uid="{00000000-0004-0000-0000-00001B020000}"/>
    <hyperlink ref="J407" r:id="rId541" xr:uid="{00000000-0004-0000-0000-00001C020000}"/>
    <hyperlink ref="J408" r:id="rId542" xr:uid="{00000000-0004-0000-0000-00001D020000}"/>
    <hyperlink ref="J409" r:id="rId543" xr:uid="{00000000-0004-0000-0000-00001E020000}"/>
    <hyperlink ref="J410" r:id="rId544" xr:uid="{00000000-0004-0000-0000-00001F020000}"/>
    <hyperlink ref="K410" r:id="rId545" xr:uid="{00000000-0004-0000-0000-000020020000}"/>
    <hyperlink ref="J411" r:id="rId546" xr:uid="{00000000-0004-0000-0000-000021020000}"/>
    <hyperlink ref="K411" r:id="rId547" xr:uid="{00000000-0004-0000-0000-000022020000}"/>
    <hyperlink ref="J412" r:id="rId548" xr:uid="{00000000-0004-0000-0000-000023020000}"/>
    <hyperlink ref="K412" r:id="rId549" xr:uid="{00000000-0004-0000-0000-000024020000}"/>
    <hyperlink ref="J413" r:id="rId550" xr:uid="{00000000-0004-0000-0000-000025020000}"/>
    <hyperlink ref="J414" r:id="rId551" xr:uid="{00000000-0004-0000-0000-000026020000}"/>
    <hyperlink ref="J415" r:id="rId552" xr:uid="{00000000-0004-0000-0000-000027020000}"/>
    <hyperlink ref="J416" r:id="rId553" xr:uid="{00000000-0004-0000-0000-000028020000}"/>
    <hyperlink ref="J417" r:id="rId554" xr:uid="{00000000-0004-0000-0000-000029020000}"/>
    <hyperlink ref="K417" r:id="rId555" xr:uid="{00000000-0004-0000-0000-00002A020000}"/>
    <hyperlink ref="J418" r:id="rId556" xr:uid="{00000000-0004-0000-0000-00002B020000}"/>
    <hyperlink ref="J419" r:id="rId557" xr:uid="{00000000-0004-0000-0000-00002C020000}"/>
    <hyperlink ref="J420" r:id="rId558" xr:uid="{00000000-0004-0000-0000-00002D020000}"/>
    <hyperlink ref="J421" r:id="rId559" xr:uid="{00000000-0004-0000-0000-00002E020000}"/>
    <hyperlink ref="J422" r:id="rId560" xr:uid="{00000000-0004-0000-0000-00002F020000}"/>
    <hyperlink ref="K422" r:id="rId561" xr:uid="{00000000-0004-0000-0000-000030020000}"/>
    <hyperlink ref="J423" r:id="rId562" xr:uid="{00000000-0004-0000-0000-000031020000}"/>
    <hyperlink ref="J424" r:id="rId563" xr:uid="{00000000-0004-0000-0000-000032020000}"/>
    <hyperlink ref="J425" r:id="rId564" xr:uid="{00000000-0004-0000-0000-000033020000}"/>
    <hyperlink ref="J426" r:id="rId565" xr:uid="{00000000-0004-0000-0000-000034020000}"/>
    <hyperlink ref="J427" r:id="rId566" xr:uid="{00000000-0004-0000-0000-000035020000}"/>
    <hyperlink ref="J428" r:id="rId567" xr:uid="{00000000-0004-0000-0000-000036020000}"/>
    <hyperlink ref="J429" r:id="rId568" xr:uid="{00000000-0004-0000-0000-000037020000}"/>
    <hyperlink ref="J430" r:id="rId569" xr:uid="{00000000-0004-0000-0000-000038020000}"/>
    <hyperlink ref="J431" r:id="rId570" xr:uid="{00000000-0004-0000-0000-000039020000}"/>
    <hyperlink ref="J432" r:id="rId571" xr:uid="{00000000-0004-0000-0000-00003A020000}"/>
    <hyperlink ref="J433" r:id="rId572" xr:uid="{00000000-0004-0000-0000-00003B020000}"/>
    <hyperlink ref="J434" r:id="rId573" xr:uid="{00000000-0004-0000-0000-00003C020000}"/>
    <hyperlink ref="J435" r:id="rId574" xr:uid="{00000000-0004-0000-0000-00003D020000}"/>
    <hyperlink ref="J436" r:id="rId575" xr:uid="{00000000-0004-0000-0000-00003E020000}"/>
    <hyperlink ref="J437" r:id="rId576" xr:uid="{00000000-0004-0000-0000-00003F020000}"/>
    <hyperlink ref="J438" r:id="rId577" xr:uid="{00000000-0004-0000-0000-000040020000}"/>
    <hyperlink ref="J439" r:id="rId578" xr:uid="{00000000-0004-0000-0000-000041020000}"/>
    <hyperlink ref="J440" r:id="rId579" xr:uid="{00000000-0004-0000-0000-000042020000}"/>
    <hyperlink ref="J441" r:id="rId580" xr:uid="{00000000-0004-0000-0000-000043020000}"/>
    <hyperlink ref="J442" r:id="rId581" xr:uid="{00000000-0004-0000-0000-000044020000}"/>
    <hyperlink ref="J443" r:id="rId582" xr:uid="{00000000-0004-0000-0000-000045020000}"/>
    <hyperlink ref="J444" r:id="rId583" xr:uid="{00000000-0004-0000-0000-000046020000}"/>
    <hyperlink ref="J445" r:id="rId584" xr:uid="{00000000-0004-0000-0000-000047020000}"/>
    <hyperlink ref="K445" r:id="rId585" xr:uid="{00000000-0004-0000-0000-000048020000}"/>
    <hyperlink ref="J446" r:id="rId586" xr:uid="{00000000-0004-0000-0000-000049020000}"/>
    <hyperlink ref="J447" r:id="rId587" xr:uid="{00000000-0004-0000-0000-00004A020000}"/>
    <hyperlink ref="J448" r:id="rId588" xr:uid="{00000000-0004-0000-0000-00004B020000}"/>
    <hyperlink ref="J449" r:id="rId589" xr:uid="{00000000-0004-0000-0000-00004C020000}"/>
    <hyperlink ref="J450" r:id="rId590" xr:uid="{00000000-0004-0000-0000-00004D020000}"/>
    <hyperlink ref="J451" r:id="rId591" xr:uid="{00000000-0004-0000-0000-00004E020000}"/>
    <hyperlink ref="K451" r:id="rId592" xr:uid="{00000000-0004-0000-0000-00004F020000}"/>
    <hyperlink ref="J452" r:id="rId593" xr:uid="{00000000-0004-0000-0000-000050020000}"/>
    <hyperlink ref="J453" r:id="rId594" xr:uid="{00000000-0004-0000-0000-000051020000}"/>
    <hyperlink ref="K453" r:id="rId595" xr:uid="{00000000-0004-0000-0000-000052020000}"/>
    <hyperlink ref="J454" r:id="rId596" xr:uid="{00000000-0004-0000-0000-000053020000}"/>
    <hyperlink ref="K454" r:id="rId597" xr:uid="{00000000-0004-0000-0000-000054020000}"/>
    <hyperlink ref="J455" r:id="rId598" xr:uid="{00000000-0004-0000-0000-000055020000}"/>
    <hyperlink ref="J456" r:id="rId599" xr:uid="{00000000-0004-0000-0000-000056020000}"/>
    <hyperlink ref="J457" r:id="rId600" xr:uid="{00000000-0004-0000-0000-000057020000}"/>
    <hyperlink ref="J458" r:id="rId601" xr:uid="{00000000-0004-0000-0000-000058020000}"/>
    <hyperlink ref="J459" r:id="rId602" xr:uid="{00000000-0004-0000-0000-000059020000}"/>
    <hyperlink ref="K459" r:id="rId603" xr:uid="{00000000-0004-0000-0000-00005A020000}"/>
    <hyperlink ref="J460" r:id="rId604" xr:uid="{00000000-0004-0000-0000-00005B020000}"/>
    <hyperlink ref="J461" r:id="rId605" xr:uid="{00000000-0004-0000-0000-00005C020000}"/>
    <hyperlink ref="J462" r:id="rId606" xr:uid="{00000000-0004-0000-0000-00005D020000}"/>
    <hyperlink ref="K462" r:id="rId607" xr:uid="{00000000-0004-0000-0000-00005E020000}"/>
    <hyperlink ref="J463" r:id="rId608" xr:uid="{00000000-0004-0000-0000-00005F020000}"/>
    <hyperlink ref="J464" r:id="rId609" xr:uid="{00000000-0004-0000-0000-000060020000}"/>
    <hyperlink ref="J465" r:id="rId610" xr:uid="{00000000-0004-0000-0000-000061020000}"/>
    <hyperlink ref="J466" r:id="rId611" xr:uid="{00000000-0004-0000-0000-000062020000}"/>
    <hyperlink ref="J467" r:id="rId612" xr:uid="{00000000-0004-0000-0000-000063020000}"/>
    <hyperlink ref="J468" r:id="rId613" xr:uid="{00000000-0004-0000-0000-000064020000}"/>
    <hyperlink ref="K468" r:id="rId614" xr:uid="{00000000-0004-0000-0000-000065020000}"/>
    <hyperlink ref="J469" r:id="rId615" xr:uid="{00000000-0004-0000-0000-000066020000}"/>
    <hyperlink ref="J470" r:id="rId616" xr:uid="{00000000-0004-0000-0000-000067020000}"/>
    <hyperlink ref="K470" r:id="rId617" xr:uid="{00000000-0004-0000-0000-000068020000}"/>
    <hyperlink ref="J471" r:id="rId618" xr:uid="{00000000-0004-0000-0000-000069020000}"/>
    <hyperlink ref="J472" r:id="rId619" xr:uid="{00000000-0004-0000-0000-00006A020000}"/>
    <hyperlink ref="J473" r:id="rId620" xr:uid="{00000000-0004-0000-0000-00006B020000}"/>
    <hyperlink ref="J474" r:id="rId621" xr:uid="{00000000-0004-0000-0000-00006C020000}"/>
    <hyperlink ref="K474" r:id="rId622" xr:uid="{00000000-0004-0000-0000-00006D020000}"/>
    <hyperlink ref="J475" r:id="rId623" xr:uid="{00000000-0004-0000-0000-00006E020000}"/>
    <hyperlink ref="J476" r:id="rId624" xr:uid="{00000000-0004-0000-0000-00006F020000}"/>
    <hyperlink ref="K476" r:id="rId625" location="slide=id.p" xr:uid="{00000000-0004-0000-0000-000070020000}"/>
    <hyperlink ref="J477" r:id="rId626" xr:uid="{00000000-0004-0000-0000-000071020000}"/>
    <hyperlink ref="J478" r:id="rId627" xr:uid="{00000000-0004-0000-0000-000072020000}"/>
    <hyperlink ref="J479" r:id="rId628" xr:uid="{00000000-0004-0000-0000-000073020000}"/>
    <hyperlink ref="K479" r:id="rId629" xr:uid="{00000000-0004-0000-0000-000074020000}"/>
    <hyperlink ref="J480" r:id="rId630" xr:uid="{00000000-0004-0000-0000-000075020000}"/>
    <hyperlink ref="J481" r:id="rId631" xr:uid="{00000000-0004-0000-0000-000076020000}"/>
    <hyperlink ref="J482" r:id="rId632" xr:uid="{00000000-0004-0000-0000-000077020000}"/>
    <hyperlink ref="J483" r:id="rId633" xr:uid="{00000000-0004-0000-0000-000078020000}"/>
    <hyperlink ref="J484" r:id="rId634" xr:uid="{00000000-0004-0000-0000-000079020000}"/>
    <hyperlink ref="J485" r:id="rId635" xr:uid="{00000000-0004-0000-0000-00007A020000}"/>
    <hyperlink ref="J486" r:id="rId636" xr:uid="{00000000-0004-0000-0000-00007B020000}"/>
    <hyperlink ref="J487" r:id="rId637" xr:uid="{00000000-0004-0000-0000-00007C020000}"/>
    <hyperlink ref="J488" r:id="rId638" xr:uid="{00000000-0004-0000-0000-00007D020000}"/>
    <hyperlink ref="J489" r:id="rId639" xr:uid="{00000000-0004-0000-0000-00007E020000}"/>
    <hyperlink ref="K489" r:id="rId640" xr:uid="{00000000-0004-0000-0000-00007F020000}"/>
    <hyperlink ref="L489" r:id="rId641" xr:uid="{00000000-0004-0000-0000-000080020000}"/>
    <hyperlink ref="J490" r:id="rId642" xr:uid="{00000000-0004-0000-0000-000081020000}"/>
    <hyperlink ref="J491" r:id="rId643" xr:uid="{00000000-0004-0000-0000-000082020000}"/>
    <hyperlink ref="J492" r:id="rId644" xr:uid="{00000000-0004-0000-0000-000083020000}"/>
    <hyperlink ref="J493" r:id="rId645" xr:uid="{00000000-0004-0000-0000-000084020000}"/>
    <hyperlink ref="L493" r:id="rId646" xr:uid="{00000000-0004-0000-0000-000085020000}"/>
    <hyperlink ref="J494" r:id="rId647" xr:uid="{00000000-0004-0000-0000-000086020000}"/>
    <hyperlink ref="J495" r:id="rId648" xr:uid="{00000000-0004-0000-0000-000087020000}"/>
    <hyperlink ref="J496" r:id="rId649" xr:uid="{00000000-0004-0000-0000-000088020000}"/>
    <hyperlink ref="J497" r:id="rId650" xr:uid="{00000000-0004-0000-0000-000089020000}"/>
    <hyperlink ref="J498" r:id="rId651" xr:uid="{00000000-0004-0000-0000-00008A020000}"/>
    <hyperlink ref="K498" r:id="rId652" xr:uid="{00000000-0004-0000-0000-00008B020000}"/>
    <hyperlink ref="J499" r:id="rId653" xr:uid="{00000000-0004-0000-0000-00008C020000}"/>
    <hyperlink ref="J500" r:id="rId654" xr:uid="{00000000-0004-0000-0000-00008D020000}"/>
    <hyperlink ref="J501" r:id="rId655" xr:uid="{00000000-0004-0000-0000-00008E020000}"/>
    <hyperlink ref="J502" r:id="rId656" xr:uid="{00000000-0004-0000-0000-00008F020000}"/>
    <hyperlink ref="J503" r:id="rId657" xr:uid="{00000000-0004-0000-0000-000090020000}"/>
    <hyperlink ref="J504" r:id="rId658" xr:uid="{00000000-0004-0000-0000-000091020000}"/>
    <hyperlink ref="J505" r:id="rId659" xr:uid="{00000000-0004-0000-0000-000092020000}"/>
    <hyperlink ref="J506" r:id="rId660" xr:uid="{00000000-0004-0000-0000-000093020000}"/>
    <hyperlink ref="J507" r:id="rId661" xr:uid="{00000000-0004-0000-0000-000094020000}"/>
    <hyperlink ref="J508" r:id="rId662" xr:uid="{00000000-0004-0000-0000-000095020000}"/>
    <hyperlink ref="J509" r:id="rId663" xr:uid="{00000000-0004-0000-0000-000096020000}"/>
    <hyperlink ref="J510" r:id="rId664" xr:uid="{00000000-0004-0000-0000-000097020000}"/>
    <hyperlink ref="J511" r:id="rId665" xr:uid="{00000000-0004-0000-0000-000098020000}"/>
    <hyperlink ref="J512" r:id="rId666" xr:uid="{00000000-0004-0000-0000-000099020000}"/>
    <hyperlink ref="J513" r:id="rId667" xr:uid="{00000000-0004-0000-0000-00009A020000}"/>
    <hyperlink ref="J514" r:id="rId668" xr:uid="{00000000-0004-0000-0000-00009B020000}"/>
    <hyperlink ref="J515" r:id="rId669" xr:uid="{00000000-0004-0000-0000-00009C020000}"/>
    <hyperlink ref="J516" r:id="rId670" xr:uid="{00000000-0004-0000-0000-00009D020000}"/>
    <hyperlink ref="J517" r:id="rId671" xr:uid="{00000000-0004-0000-0000-00009E020000}"/>
    <hyperlink ref="J518" r:id="rId672" xr:uid="{00000000-0004-0000-0000-00009F020000}"/>
    <hyperlink ref="J519" r:id="rId673" xr:uid="{00000000-0004-0000-0000-0000A0020000}"/>
    <hyperlink ref="J520" r:id="rId674" xr:uid="{00000000-0004-0000-0000-0000A1020000}"/>
    <hyperlink ref="J521" r:id="rId675" xr:uid="{00000000-0004-0000-0000-0000A2020000}"/>
    <hyperlink ref="J522" r:id="rId676" xr:uid="{00000000-0004-0000-0000-0000A3020000}"/>
    <hyperlink ref="J523" r:id="rId677" xr:uid="{00000000-0004-0000-0000-0000A4020000}"/>
    <hyperlink ref="J524" r:id="rId678" xr:uid="{00000000-0004-0000-0000-0000A5020000}"/>
    <hyperlink ref="J525" r:id="rId679" xr:uid="{00000000-0004-0000-0000-0000A6020000}"/>
    <hyperlink ref="J526" r:id="rId680" xr:uid="{00000000-0004-0000-0000-0000A7020000}"/>
    <hyperlink ref="J527" r:id="rId681" xr:uid="{00000000-0004-0000-0000-0000A8020000}"/>
    <hyperlink ref="J528" r:id="rId682" xr:uid="{00000000-0004-0000-0000-0000A9020000}"/>
    <hyperlink ref="J529" r:id="rId683" xr:uid="{00000000-0004-0000-0000-0000AA020000}"/>
    <hyperlink ref="J530" r:id="rId684" xr:uid="{00000000-0004-0000-0000-0000AB020000}"/>
    <hyperlink ref="J531" r:id="rId685" xr:uid="{00000000-0004-0000-0000-0000AC020000}"/>
    <hyperlink ref="K531" r:id="rId686" xr:uid="{00000000-0004-0000-0000-0000AD020000}"/>
    <hyperlink ref="J532" r:id="rId687" xr:uid="{00000000-0004-0000-0000-0000AE020000}"/>
    <hyperlink ref="J533" r:id="rId688" xr:uid="{00000000-0004-0000-0000-0000AF020000}"/>
    <hyperlink ref="J534" r:id="rId689" xr:uid="{00000000-0004-0000-0000-0000B0020000}"/>
    <hyperlink ref="J535" r:id="rId690" xr:uid="{00000000-0004-0000-0000-0000B1020000}"/>
    <hyperlink ref="J536" r:id="rId691" xr:uid="{00000000-0004-0000-0000-0000B2020000}"/>
    <hyperlink ref="K536" r:id="rId692" xr:uid="{00000000-0004-0000-0000-0000B3020000}"/>
    <hyperlink ref="L536" r:id="rId693" xr:uid="{00000000-0004-0000-0000-0000B4020000}"/>
    <hyperlink ref="J537" r:id="rId694" xr:uid="{00000000-0004-0000-0000-0000B5020000}"/>
    <hyperlink ref="J538" r:id="rId695" xr:uid="{00000000-0004-0000-0000-0000B6020000}"/>
    <hyperlink ref="K538" r:id="rId696" xr:uid="{00000000-0004-0000-0000-0000B7020000}"/>
    <hyperlink ref="J539" r:id="rId697" xr:uid="{00000000-0004-0000-0000-0000B8020000}"/>
    <hyperlink ref="J540" r:id="rId698" xr:uid="{00000000-0004-0000-0000-0000B9020000}"/>
    <hyperlink ref="J541" r:id="rId699" xr:uid="{00000000-0004-0000-0000-0000BA020000}"/>
    <hyperlink ref="J542" r:id="rId700" xr:uid="{00000000-0004-0000-0000-0000BB020000}"/>
    <hyperlink ref="J543" r:id="rId701" xr:uid="{00000000-0004-0000-0000-0000BC020000}"/>
    <hyperlink ref="J544" r:id="rId702" xr:uid="{00000000-0004-0000-0000-0000BD020000}"/>
    <hyperlink ref="J545" r:id="rId703" xr:uid="{00000000-0004-0000-0000-0000BE020000}"/>
    <hyperlink ref="L545" r:id="rId704" xr:uid="{00000000-0004-0000-0000-0000BF020000}"/>
    <hyperlink ref="J546" r:id="rId705" xr:uid="{00000000-0004-0000-0000-0000C0020000}"/>
    <hyperlink ref="J547" r:id="rId706" xr:uid="{00000000-0004-0000-0000-0000C1020000}"/>
    <hyperlink ref="J548" r:id="rId707" xr:uid="{00000000-0004-0000-0000-0000C2020000}"/>
    <hyperlink ref="J549" r:id="rId708" xr:uid="{00000000-0004-0000-0000-0000C3020000}"/>
    <hyperlink ref="J550" r:id="rId709" xr:uid="{00000000-0004-0000-0000-0000C4020000}"/>
    <hyperlink ref="J551" r:id="rId710" xr:uid="{00000000-0004-0000-0000-0000C5020000}"/>
    <hyperlink ref="J552" r:id="rId711" xr:uid="{00000000-0004-0000-0000-0000C6020000}"/>
    <hyperlink ref="J553" r:id="rId712" xr:uid="{00000000-0004-0000-0000-0000C7020000}"/>
    <hyperlink ref="J554" r:id="rId713" xr:uid="{00000000-0004-0000-0000-0000C8020000}"/>
    <hyperlink ref="J555" r:id="rId714" xr:uid="{00000000-0004-0000-0000-0000C9020000}"/>
    <hyperlink ref="J556" r:id="rId715" xr:uid="{00000000-0004-0000-0000-0000CA020000}"/>
    <hyperlink ref="J557" r:id="rId716" xr:uid="{00000000-0004-0000-0000-0000CB020000}"/>
    <hyperlink ref="J558" r:id="rId717" xr:uid="{00000000-0004-0000-0000-0000CC020000}"/>
    <hyperlink ref="J559" r:id="rId718" xr:uid="{00000000-0004-0000-0000-0000CD020000}"/>
    <hyperlink ref="J560" r:id="rId719" xr:uid="{00000000-0004-0000-0000-0000CE020000}"/>
    <hyperlink ref="J561" r:id="rId720" xr:uid="{00000000-0004-0000-0000-0000CF020000}"/>
    <hyperlink ref="K561" r:id="rId721" xr:uid="{00000000-0004-0000-0000-0000D0020000}"/>
    <hyperlink ref="L561" r:id="rId722" xr:uid="{00000000-0004-0000-0000-0000D1020000}"/>
    <hyperlink ref="J562" r:id="rId723" xr:uid="{00000000-0004-0000-0000-0000D2020000}"/>
    <hyperlink ref="J563" r:id="rId724" xr:uid="{00000000-0004-0000-0000-0000D3020000}"/>
    <hyperlink ref="J564" r:id="rId725" xr:uid="{00000000-0004-0000-0000-0000D4020000}"/>
    <hyperlink ref="J565" r:id="rId726" xr:uid="{00000000-0004-0000-0000-0000D5020000}"/>
    <hyperlink ref="J566" r:id="rId727" xr:uid="{00000000-0004-0000-0000-0000D6020000}"/>
    <hyperlink ref="J567" r:id="rId728" xr:uid="{00000000-0004-0000-0000-0000D7020000}"/>
    <hyperlink ref="J568" r:id="rId729" xr:uid="{00000000-0004-0000-0000-0000D8020000}"/>
    <hyperlink ref="L568" r:id="rId730" xr:uid="{00000000-0004-0000-0000-0000D9020000}"/>
    <hyperlink ref="N568" r:id="rId731" xr:uid="{00000000-0004-0000-0000-0000DA020000}"/>
    <hyperlink ref="J569" r:id="rId732" xr:uid="{00000000-0004-0000-0000-0000DB020000}"/>
    <hyperlink ref="J570" r:id="rId733" xr:uid="{00000000-0004-0000-0000-0000DC020000}"/>
    <hyperlink ref="J571" r:id="rId734" xr:uid="{00000000-0004-0000-0000-0000DD020000}"/>
    <hyperlink ref="J572" r:id="rId735" xr:uid="{00000000-0004-0000-0000-0000DE020000}"/>
    <hyperlink ref="J573" r:id="rId736" xr:uid="{00000000-0004-0000-0000-0000DF020000}"/>
    <hyperlink ref="J574" r:id="rId737" xr:uid="{00000000-0004-0000-0000-0000E0020000}"/>
    <hyperlink ref="J575" r:id="rId738" xr:uid="{00000000-0004-0000-0000-0000E1020000}"/>
    <hyperlink ref="J576" r:id="rId739" xr:uid="{00000000-0004-0000-0000-0000E2020000}"/>
    <hyperlink ref="J577" r:id="rId740" xr:uid="{00000000-0004-0000-0000-0000E3020000}"/>
    <hyperlink ref="J578" r:id="rId741" xr:uid="{00000000-0004-0000-0000-0000E4020000}"/>
    <hyperlink ref="J579" r:id="rId742" xr:uid="{00000000-0004-0000-0000-0000E5020000}"/>
    <hyperlink ref="J580" r:id="rId743" xr:uid="{00000000-0004-0000-0000-0000E6020000}"/>
    <hyperlink ref="J581" r:id="rId744" xr:uid="{00000000-0004-0000-0000-0000E7020000}"/>
    <hyperlink ref="J582" r:id="rId745" xr:uid="{00000000-0004-0000-0000-0000E8020000}"/>
    <hyperlink ref="J583" r:id="rId746" xr:uid="{00000000-0004-0000-0000-0000E9020000}"/>
    <hyperlink ref="J584" r:id="rId747" xr:uid="{00000000-0004-0000-0000-0000EA020000}"/>
    <hyperlink ref="J585" r:id="rId748" xr:uid="{00000000-0004-0000-0000-0000EB020000}"/>
    <hyperlink ref="J586" r:id="rId749" xr:uid="{00000000-0004-0000-0000-0000EC020000}"/>
    <hyperlink ref="J587" r:id="rId750" xr:uid="{00000000-0004-0000-0000-0000ED020000}"/>
    <hyperlink ref="J588" r:id="rId751" xr:uid="{00000000-0004-0000-0000-0000EE020000}"/>
    <hyperlink ref="J589" r:id="rId752" xr:uid="{00000000-0004-0000-0000-0000EF020000}"/>
    <hyperlink ref="J590" r:id="rId753" xr:uid="{00000000-0004-0000-0000-0000F0020000}"/>
    <hyperlink ref="J591" r:id="rId754" xr:uid="{00000000-0004-0000-0000-0000F1020000}"/>
    <hyperlink ref="J592" r:id="rId755" xr:uid="{00000000-0004-0000-0000-0000F2020000}"/>
    <hyperlink ref="J593" r:id="rId756" xr:uid="{00000000-0004-0000-0000-0000F3020000}"/>
    <hyperlink ref="J594" r:id="rId757" xr:uid="{00000000-0004-0000-0000-0000F4020000}"/>
    <hyperlink ref="J595" r:id="rId758" xr:uid="{00000000-0004-0000-0000-0000F5020000}"/>
    <hyperlink ref="J596" r:id="rId759" xr:uid="{00000000-0004-0000-0000-0000F6020000}"/>
    <hyperlink ref="J597" r:id="rId760" xr:uid="{00000000-0004-0000-0000-0000F7020000}"/>
    <hyperlink ref="J598" r:id="rId761" xr:uid="{00000000-0004-0000-0000-0000F8020000}"/>
    <hyperlink ref="J599" r:id="rId762" xr:uid="{00000000-0004-0000-0000-0000F9020000}"/>
    <hyperlink ref="J600" r:id="rId763" xr:uid="{00000000-0004-0000-0000-0000FA020000}"/>
    <hyperlink ref="J601" r:id="rId764" xr:uid="{00000000-0004-0000-0000-0000FB020000}"/>
    <hyperlink ref="J602" r:id="rId765" xr:uid="{00000000-0004-0000-0000-0000FC020000}"/>
    <hyperlink ref="J603" r:id="rId766" xr:uid="{00000000-0004-0000-0000-0000FD020000}"/>
    <hyperlink ref="J604" r:id="rId767" xr:uid="{00000000-0004-0000-0000-0000FE020000}"/>
    <hyperlink ref="J605" r:id="rId768" xr:uid="{00000000-0004-0000-0000-0000FF020000}"/>
    <hyperlink ref="J606" r:id="rId769" xr:uid="{00000000-0004-0000-0000-000000030000}"/>
    <hyperlink ref="J607" r:id="rId770" xr:uid="{00000000-0004-0000-0000-000001030000}"/>
    <hyperlink ref="J608" r:id="rId771" xr:uid="{00000000-0004-0000-0000-000002030000}"/>
    <hyperlink ref="J609" r:id="rId772" xr:uid="{00000000-0004-0000-0000-000003030000}"/>
    <hyperlink ref="J610" r:id="rId773" xr:uid="{00000000-0004-0000-0000-000004030000}"/>
    <hyperlink ref="J611" r:id="rId774" xr:uid="{00000000-0004-0000-0000-000005030000}"/>
    <hyperlink ref="J612" r:id="rId775" xr:uid="{00000000-0004-0000-0000-000006030000}"/>
    <hyperlink ref="J613" r:id="rId776" xr:uid="{00000000-0004-0000-0000-000007030000}"/>
    <hyperlink ref="J614" r:id="rId777" xr:uid="{00000000-0004-0000-0000-000008030000}"/>
    <hyperlink ref="J615" r:id="rId778" xr:uid="{00000000-0004-0000-0000-000009030000}"/>
    <hyperlink ref="J616" r:id="rId779" xr:uid="{00000000-0004-0000-0000-00000A030000}"/>
    <hyperlink ref="J617" r:id="rId780" xr:uid="{00000000-0004-0000-0000-00000B030000}"/>
    <hyperlink ref="J618" r:id="rId781" xr:uid="{00000000-0004-0000-0000-00000C030000}"/>
    <hyperlink ref="J619" r:id="rId782" xr:uid="{00000000-0004-0000-0000-00000D030000}"/>
    <hyperlink ref="J620" r:id="rId783" xr:uid="{00000000-0004-0000-0000-00000E030000}"/>
    <hyperlink ref="J621" r:id="rId784" xr:uid="{00000000-0004-0000-0000-00000F030000}"/>
    <hyperlink ref="J622" r:id="rId785" xr:uid="{00000000-0004-0000-0000-000010030000}"/>
    <hyperlink ref="K622" r:id="rId786" xr:uid="{00000000-0004-0000-0000-000011030000}"/>
    <hyperlink ref="J623" r:id="rId787" xr:uid="{00000000-0004-0000-0000-000012030000}"/>
    <hyperlink ref="L623" r:id="rId788" xr:uid="{00000000-0004-0000-0000-000013030000}"/>
    <hyperlink ref="J624" r:id="rId789" xr:uid="{00000000-0004-0000-0000-000014030000}"/>
    <hyperlink ref="J625" r:id="rId790" xr:uid="{00000000-0004-0000-0000-000015030000}"/>
    <hyperlink ref="J626" r:id="rId791" xr:uid="{00000000-0004-0000-0000-000016030000}"/>
    <hyperlink ref="J627" r:id="rId792" xr:uid="{00000000-0004-0000-0000-000017030000}"/>
    <hyperlink ref="J628" r:id="rId793" xr:uid="{00000000-0004-0000-0000-000018030000}"/>
    <hyperlink ref="J629" r:id="rId794" xr:uid="{00000000-0004-0000-0000-000019030000}"/>
    <hyperlink ref="J630" r:id="rId795" xr:uid="{00000000-0004-0000-0000-00001A030000}"/>
    <hyperlink ref="J631" r:id="rId796" xr:uid="{00000000-0004-0000-0000-00001B030000}"/>
    <hyperlink ref="J632" r:id="rId797" xr:uid="{00000000-0004-0000-0000-00001C030000}"/>
    <hyperlink ref="J633" r:id="rId798" xr:uid="{00000000-0004-0000-0000-00001D030000}"/>
    <hyperlink ref="J634" r:id="rId799" xr:uid="{00000000-0004-0000-0000-00001E030000}"/>
    <hyperlink ref="J635" r:id="rId800" xr:uid="{00000000-0004-0000-0000-00001F030000}"/>
    <hyperlink ref="J636" r:id="rId801" xr:uid="{00000000-0004-0000-0000-000020030000}"/>
    <hyperlink ref="J637" r:id="rId802" xr:uid="{00000000-0004-0000-0000-000021030000}"/>
    <hyperlink ref="J638" r:id="rId803" xr:uid="{00000000-0004-0000-0000-000022030000}"/>
    <hyperlink ref="J639" r:id="rId804" xr:uid="{00000000-0004-0000-0000-000023030000}"/>
    <hyperlink ref="J640" r:id="rId805" xr:uid="{00000000-0004-0000-0000-000024030000}"/>
    <hyperlink ref="J641" r:id="rId806" xr:uid="{00000000-0004-0000-0000-000025030000}"/>
    <hyperlink ref="L641" r:id="rId807" xr:uid="{00000000-0004-0000-0000-000026030000}"/>
    <hyperlink ref="J642" r:id="rId808" xr:uid="{00000000-0004-0000-0000-000027030000}"/>
    <hyperlink ref="J643" r:id="rId809" xr:uid="{00000000-0004-0000-0000-000028030000}"/>
    <hyperlink ref="L643" r:id="rId810" xr:uid="{00000000-0004-0000-0000-000029030000}"/>
    <hyperlink ref="J644" r:id="rId811" xr:uid="{00000000-0004-0000-0000-00002A030000}"/>
    <hyperlink ref="J645" r:id="rId812" xr:uid="{00000000-0004-0000-0000-00002B030000}"/>
    <hyperlink ref="J646" r:id="rId813" xr:uid="{00000000-0004-0000-0000-00002C030000}"/>
    <hyperlink ref="J647" r:id="rId814" xr:uid="{00000000-0004-0000-0000-00002D030000}"/>
    <hyperlink ref="J648" r:id="rId815" xr:uid="{00000000-0004-0000-0000-00002E030000}"/>
    <hyperlink ref="J649" r:id="rId816" xr:uid="{00000000-0004-0000-0000-00002F030000}"/>
    <hyperlink ref="J650" r:id="rId817" xr:uid="{00000000-0004-0000-0000-000030030000}"/>
    <hyperlink ref="J651" r:id="rId818" xr:uid="{00000000-0004-0000-0000-000031030000}"/>
    <hyperlink ref="J652" r:id="rId819" xr:uid="{00000000-0004-0000-0000-000032030000}"/>
    <hyperlink ref="K652" r:id="rId820" xr:uid="{00000000-0004-0000-0000-000033030000}"/>
    <hyperlink ref="J653" r:id="rId821" xr:uid="{00000000-0004-0000-0000-000034030000}"/>
    <hyperlink ref="L653" r:id="rId822" xr:uid="{00000000-0004-0000-0000-000035030000}"/>
    <hyperlink ref="J654" r:id="rId823" xr:uid="{00000000-0004-0000-0000-000036030000}"/>
    <hyperlink ref="J655" r:id="rId824" xr:uid="{00000000-0004-0000-0000-000037030000}"/>
    <hyperlink ref="J656" r:id="rId825" xr:uid="{00000000-0004-0000-0000-000038030000}"/>
    <hyperlink ref="J657" r:id="rId826" xr:uid="{00000000-0004-0000-0000-000039030000}"/>
    <hyperlink ref="J658" r:id="rId827" xr:uid="{00000000-0004-0000-0000-00003A030000}"/>
    <hyperlink ref="J659" r:id="rId828" xr:uid="{00000000-0004-0000-0000-00003B030000}"/>
    <hyperlink ref="J660" r:id="rId829" xr:uid="{00000000-0004-0000-0000-00003C030000}"/>
    <hyperlink ref="J661" r:id="rId830" xr:uid="{00000000-0004-0000-0000-00003D030000}"/>
    <hyperlink ref="J662" r:id="rId831" xr:uid="{00000000-0004-0000-0000-00003E030000}"/>
    <hyperlink ref="J663" r:id="rId832" xr:uid="{00000000-0004-0000-0000-00003F030000}"/>
    <hyperlink ref="J664" r:id="rId833" xr:uid="{00000000-0004-0000-0000-000040030000}"/>
    <hyperlink ref="J665" r:id="rId834" xr:uid="{00000000-0004-0000-0000-000041030000}"/>
    <hyperlink ref="J666" r:id="rId835" xr:uid="{00000000-0004-0000-0000-000042030000}"/>
    <hyperlink ref="J667" r:id="rId836" xr:uid="{00000000-0004-0000-0000-000043030000}"/>
    <hyperlink ref="J668" r:id="rId837" xr:uid="{00000000-0004-0000-0000-000044030000}"/>
    <hyperlink ref="J669" r:id="rId838" xr:uid="{00000000-0004-0000-0000-000045030000}"/>
    <hyperlink ref="K669" r:id="rId839" location="overview" xr:uid="{00000000-0004-0000-0000-000046030000}"/>
    <hyperlink ref="L669" r:id="rId840" xr:uid="{00000000-0004-0000-0000-000047030000}"/>
    <hyperlink ref="J670" r:id="rId841" xr:uid="{00000000-0004-0000-0000-000048030000}"/>
    <hyperlink ref="K670" r:id="rId842" xr:uid="{00000000-0004-0000-0000-000049030000}"/>
    <hyperlink ref="J671" r:id="rId843" xr:uid="{00000000-0004-0000-0000-00004A030000}"/>
    <hyperlink ref="J672" r:id="rId844" xr:uid="{00000000-0004-0000-0000-00004B030000}"/>
    <hyperlink ref="J673" r:id="rId845" xr:uid="{00000000-0004-0000-0000-00004C030000}"/>
    <hyperlink ref="J674" r:id="rId846" xr:uid="{00000000-0004-0000-0000-00004D030000}"/>
    <hyperlink ref="J675" r:id="rId847" xr:uid="{00000000-0004-0000-0000-00004E030000}"/>
    <hyperlink ref="J676" r:id="rId848" xr:uid="{00000000-0004-0000-0000-00004F030000}"/>
    <hyperlink ref="K676" r:id="rId849" xr:uid="{00000000-0004-0000-0000-000050030000}"/>
    <hyperlink ref="J677" r:id="rId850" xr:uid="{00000000-0004-0000-0000-000051030000}"/>
    <hyperlink ref="J678" r:id="rId851" xr:uid="{00000000-0004-0000-0000-000052030000}"/>
    <hyperlink ref="K678" r:id="rId852" xr:uid="{00000000-0004-0000-0000-000053030000}"/>
    <hyperlink ref="J679" r:id="rId853" xr:uid="{00000000-0004-0000-0000-000054030000}"/>
    <hyperlink ref="J680" r:id="rId854" xr:uid="{00000000-0004-0000-0000-000055030000}"/>
    <hyperlink ref="J681" r:id="rId855" xr:uid="{00000000-0004-0000-0000-000056030000}"/>
    <hyperlink ref="K681" r:id="rId856" xr:uid="{00000000-0004-0000-0000-000057030000}"/>
    <hyperlink ref="J682" r:id="rId857" xr:uid="{00000000-0004-0000-0000-000058030000}"/>
    <hyperlink ref="J683" r:id="rId858" xr:uid="{00000000-0004-0000-0000-000059030000}"/>
    <hyperlink ref="J684" r:id="rId859" xr:uid="{00000000-0004-0000-0000-00005A030000}"/>
    <hyperlink ref="J685" r:id="rId860" xr:uid="{00000000-0004-0000-0000-00005B030000}"/>
    <hyperlink ref="J686" r:id="rId861" xr:uid="{00000000-0004-0000-0000-00005C030000}"/>
    <hyperlink ref="J687" r:id="rId862" xr:uid="{00000000-0004-0000-0000-00005D030000}"/>
    <hyperlink ref="J688" r:id="rId863" xr:uid="{00000000-0004-0000-0000-00005E030000}"/>
    <hyperlink ref="J689" r:id="rId864" xr:uid="{00000000-0004-0000-0000-00005F030000}"/>
    <hyperlink ref="J690" r:id="rId865" xr:uid="{00000000-0004-0000-0000-000060030000}"/>
    <hyperlink ref="J691" r:id="rId866" xr:uid="{00000000-0004-0000-0000-000061030000}"/>
    <hyperlink ref="J692" r:id="rId867" xr:uid="{00000000-0004-0000-0000-000062030000}"/>
    <hyperlink ref="J693" r:id="rId868" xr:uid="{00000000-0004-0000-0000-000063030000}"/>
    <hyperlink ref="J694" r:id="rId869" xr:uid="{00000000-0004-0000-0000-000064030000}"/>
    <hyperlink ref="J695" r:id="rId870" xr:uid="{00000000-0004-0000-0000-000065030000}"/>
    <hyperlink ref="J696" r:id="rId871" xr:uid="{00000000-0004-0000-0000-000066030000}"/>
    <hyperlink ref="J697" r:id="rId872" xr:uid="{00000000-0004-0000-0000-000067030000}"/>
    <hyperlink ref="J698" r:id="rId873" xr:uid="{00000000-0004-0000-0000-000068030000}"/>
    <hyperlink ref="J699" r:id="rId874" xr:uid="{00000000-0004-0000-0000-000069030000}"/>
    <hyperlink ref="J700" r:id="rId875" xr:uid="{00000000-0004-0000-0000-00006A030000}"/>
    <hyperlink ref="J701" r:id="rId876" xr:uid="{00000000-0004-0000-0000-00006B030000}"/>
    <hyperlink ref="J702" r:id="rId877" xr:uid="{00000000-0004-0000-0000-00006C030000}"/>
    <hyperlink ref="J703" r:id="rId878" xr:uid="{00000000-0004-0000-0000-00006D030000}"/>
    <hyperlink ref="J704" r:id="rId879" xr:uid="{00000000-0004-0000-0000-00006E030000}"/>
    <hyperlink ref="K704" r:id="rId880" xr:uid="{00000000-0004-0000-0000-00006F030000}"/>
    <hyperlink ref="J705" r:id="rId881" xr:uid="{00000000-0004-0000-0000-000070030000}"/>
    <hyperlink ref="J706" r:id="rId882" xr:uid="{00000000-0004-0000-0000-000071030000}"/>
    <hyperlink ref="J707" r:id="rId883" xr:uid="{00000000-0004-0000-0000-000072030000}"/>
    <hyperlink ref="J708" r:id="rId884" xr:uid="{00000000-0004-0000-0000-000073030000}"/>
    <hyperlink ref="J709" r:id="rId885" xr:uid="{00000000-0004-0000-0000-000074030000}"/>
    <hyperlink ref="J710" r:id="rId886" xr:uid="{00000000-0004-0000-0000-000075030000}"/>
    <hyperlink ref="J711" r:id="rId887" xr:uid="{00000000-0004-0000-0000-000076030000}"/>
    <hyperlink ref="J712" r:id="rId888" xr:uid="{00000000-0004-0000-0000-000077030000}"/>
    <hyperlink ref="J713" r:id="rId889" xr:uid="{00000000-0004-0000-0000-000078030000}"/>
    <hyperlink ref="J714" r:id="rId890" xr:uid="{00000000-0004-0000-0000-000079030000}"/>
    <hyperlink ref="J715" r:id="rId891" xr:uid="{00000000-0004-0000-0000-00007A030000}"/>
    <hyperlink ref="J716" r:id="rId892" xr:uid="{00000000-0004-0000-0000-00007B030000}"/>
    <hyperlink ref="J717" r:id="rId893" xr:uid="{00000000-0004-0000-0000-00007C030000}"/>
    <hyperlink ref="J718" r:id="rId894" xr:uid="{00000000-0004-0000-0000-00007D030000}"/>
    <hyperlink ref="J719" r:id="rId895" xr:uid="{00000000-0004-0000-0000-00007E030000}"/>
    <hyperlink ref="J720" r:id="rId896" xr:uid="{00000000-0004-0000-0000-00007F030000}"/>
    <hyperlink ref="J721" r:id="rId897" xr:uid="{00000000-0004-0000-0000-000080030000}"/>
    <hyperlink ref="J722" r:id="rId898" xr:uid="{00000000-0004-0000-0000-000081030000}"/>
    <hyperlink ref="J723" r:id="rId899" xr:uid="{00000000-0004-0000-0000-000082030000}"/>
    <hyperlink ref="J724" r:id="rId900" xr:uid="{00000000-0004-0000-0000-000083030000}"/>
    <hyperlink ref="J725" r:id="rId901" xr:uid="{00000000-0004-0000-0000-000084030000}"/>
    <hyperlink ref="J726" r:id="rId902" xr:uid="{00000000-0004-0000-0000-000085030000}"/>
    <hyperlink ref="J727" r:id="rId903" xr:uid="{00000000-0004-0000-0000-000086030000}"/>
    <hyperlink ref="J728" r:id="rId904" xr:uid="{00000000-0004-0000-0000-000087030000}"/>
    <hyperlink ref="J729" r:id="rId905" xr:uid="{00000000-0004-0000-0000-000088030000}"/>
    <hyperlink ref="J730" r:id="rId906" xr:uid="{00000000-0004-0000-0000-000089030000}"/>
    <hyperlink ref="J731" r:id="rId907" xr:uid="{00000000-0004-0000-0000-00008A030000}"/>
    <hyperlink ref="K731" r:id="rId908" xr:uid="{00000000-0004-0000-0000-00008B030000}"/>
    <hyperlink ref="J732" r:id="rId909" xr:uid="{00000000-0004-0000-0000-00008C030000}"/>
    <hyperlink ref="J733" r:id="rId910" xr:uid="{00000000-0004-0000-0000-00008D030000}"/>
    <hyperlink ref="J734" r:id="rId911" xr:uid="{00000000-0004-0000-0000-00008E030000}"/>
    <hyperlink ref="J735" r:id="rId912" xr:uid="{00000000-0004-0000-0000-00008F030000}"/>
    <hyperlink ref="J736" r:id="rId913" xr:uid="{00000000-0004-0000-0000-000090030000}"/>
    <hyperlink ref="J737" r:id="rId914" xr:uid="{00000000-0004-0000-0000-000091030000}"/>
    <hyperlink ref="J738" r:id="rId915" xr:uid="{00000000-0004-0000-0000-000092030000}"/>
    <hyperlink ref="J739" r:id="rId916" xr:uid="{00000000-0004-0000-0000-000093030000}"/>
    <hyperlink ref="J740" r:id="rId917" xr:uid="{00000000-0004-0000-0000-000094030000}"/>
    <hyperlink ref="J741" r:id="rId918" xr:uid="{00000000-0004-0000-0000-000095030000}"/>
    <hyperlink ref="J742" r:id="rId919" xr:uid="{00000000-0004-0000-0000-000096030000}"/>
    <hyperlink ref="J743" r:id="rId920" xr:uid="{00000000-0004-0000-0000-000097030000}"/>
    <hyperlink ref="J744" r:id="rId921" xr:uid="{00000000-0004-0000-0000-000098030000}"/>
    <hyperlink ref="J745" r:id="rId922" xr:uid="{00000000-0004-0000-0000-000099030000}"/>
    <hyperlink ref="J746" r:id="rId923" xr:uid="{00000000-0004-0000-0000-00009A030000}"/>
    <hyperlink ref="J747" r:id="rId924" xr:uid="{00000000-0004-0000-0000-00009B030000}"/>
    <hyperlink ref="J748" r:id="rId925" xr:uid="{00000000-0004-0000-0000-00009C030000}"/>
    <hyperlink ref="J749" r:id="rId926" xr:uid="{00000000-0004-0000-0000-00009D030000}"/>
    <hyperlink ref="J750" r:id="rId927" xr:uid="{00000000-0004-0000-0000-00009E030000}"/>
    <hyperlink ref="J751" r:id="rId928" xr:uid="{00000000-0004-0000-0000-00009F030000}"/>
    <hyperlink ref="J752" r:id="rId929" xr:uid="{00000000-0004-0000-0000-0000A0030000}"/>
    <hyperlink ref="J753" r:id="rId930" xr:uid="{00000000-0004-0000-0000-0000A1030000}"/>
    <hyperlink ref="J754" r:id="rId931" xr:uid="{00000000-0004-0000-0000-0000A2030000}"/>
    <hyperlink ref="K754" r:id="rId932" xr:uid="{00000000-0004-0000-0000-0000A3030000}"/>
    <hyperlink ref="J755" r:id="rId933" xr:uid="{00000000-0004-0000-0000-0000A4030000}"/>
    <hyperlink ref="K755" r:id="rId934" xr:uid="{00000000-0004-0000-0000-0000A5030000}"/>
    <hyperlink ref="J756" r:id="rId935" xr:uid="{00000000-0004-0000-0000-0000A6030000}"/>
    <hyperlink ref="K756" r:id="rId936" xr:uid="{00000000-0004-0000-0000-0000A7030000}"/>
    <hyperlink ref="J757" r:id="rId937" xr:uid="{00000000-0004-0000-0000-0000A8030000}"/>
    <hyperlink ref="K757" r:id="rId938" xr:uid="{00000000-0004-0000-0000-0000A9030000}"/>
    <hyperlink ref="J758" r:id="rId939" xr:uid="{00000000-0004-0000-0000-0000AA030000}"/>
    <hyperlink ref="K758" r:id="rId940" xr:uid="{00000000-0004-0000-0000-0000AB030000}"/>
    <hyperlink ref="J759" r:id="rId941" xr:uid="{00000000-0004-0000-0000-0000AC030000}"/>
    <hyperlink ref="K759" r:id="rId942" xr:uid="{00000000-0004-0000-0000-0000AD030000}"/>
    <hyperlink ref="J760" r:id="rId943" xr:uid="{00000000-0004-0000-0000-0000AE030000}"/>
    <hyperlink ref="J761" r:id="rId944" xr:uid="{00000000-0004-0000-0000-0000AF030000}"/>
    <hyperlink ref="J762" r:id="rId945" xr:uid="{00000000-0004-0000-0000-0000B0030000}"/>
    <hyperlink ref="J763" r:id="rId946" xr:uid="{00000000-0004-0000-0000-0000B1030000}"/>
    <hyperlink ref="K763" r:id="rId947" xr:uid="{00000000-0004-0000-0000-0000B2030000}"/>
    <hyperlink ref="J764" r:id="rId948" xr:uid="{00000000-0004-0000-0000-0000B3030000}"/>
    <hyperlink ref="J765" r:id="rId949" xr:uid="{00000000-0004-0000-0000-0000B4030000}"/>
    <hyperlink ref="J766" r:id="rId950" xr:uid="{00000000-0004-0000-0000-0000B5030000}"/>
    <hyperlink ref="J767" r:id="rId951" xr:uid="{00000000-0004-0000-0000-0000B6030000}"/>
    <hyperlink ref="J768" r:id="rId952" xr:uid="{00000000-0004-0000-0000-0000B7030000}"/>
    <hyperlink ref="J769" r:id="rId953" xr:uid="{00000000-0004-0000-0000-0000B8030000}"/>
    <hyperlink ref="J770" r:id="rId954" xr:uid="{00000000-0004-0000-0000-0000B9030000}"/>
    <hyperlink ref="J771" r:id="rId955" xr:uid="{00000000-0004-0000-0000-0000BA030000}"/>
    <hyperlink ref="J772" r:id="rId956" xr:uid="{00000000-0004-0000-0000-0000BB030000}"/>
    <hyperlink ref="J773" r:id="rId957" xr:uid="{00000000-0004-0000-0000-0000BC030000}"/>
    <hyperlink ref="J774" r:id="rId958" xr:uid="{00000000-0004-0000-0000-0000BD030000}"/>
    <hyperlink ref="J775" r:id="rId959" xr:uid="{00000000-0004-0000-0000-0000BE030000}"/>
    <hyperlink ref="J776" r:id="rId960" xr:uid="{00000000-0004-0000-0000-0000BF030000}"/>
    <hyperlink ref="J777" r:id="rId961" xr:uid="{00000000-0004-0000-0000-0000C0030000}"/>
    <hyperlink ref="J778" r:id="rId962" xr:uid="{00000000-0004-0000-0000-0000C1030000}"/>
    <hyperlink ref="J779" r:id="rId963" xr:uid="{00000000-0004-0000-0000-0000C2030000}"/>
    <hyperlink ref="J780" r:id="rId964" xr:uid="{00000000-0004-0000-0000-0000C3030000}"/>
    <hyperlink ref="K780" r:id="rId965" xr:uid="{00000000-0004-0000-0000-0000C4030000}"/>
    <hyperlink ref="L780" r:id="rId966" xr:uid="{00000000-0004-0000-0000-0000C5030000}"/>
    <hyperlink ref="J781" r:id="rId967" xr:uid="{00000000-0004-0000-0000-0000C6030000}"/>
    <hyperlink ref="L781" r:id="rId968" xr:uid="{00000000-0004-0000-0000-0000C7030000}"/>
    <hyperlink ref="J782" r:id="rId969" xr:uid="{00000000-0004-0000-0000-0000C8030000}"/>
    <hyperlink ref="L782" r:id="rId970" xr:uid="{00000000-0004-0000-0000-0000C9030000}"/>
    <hyperlink ref="J783" r:id="rId971" xr:uid="{00000000-0004-0000-0000-0000CA030000}"/>
    <hyperlink ref="L783" r:id="rId972" xr:uid="{00000000-0004-0000-0000-0000CB030000}"/>
    <hyperlink ref="J784" r:id="rId973" xr:uid="{00000000-0004-0000-0000-0000CC030000}"/>
    <hyperlink ref="K784" r:id="rId974" xr:uid="{00000000-0004-0000-0000-0000CD030000}"/>
    <hyperlink ref="M784" r:id="rId975" xr:uid="{00000000-0004-0000-0000-0000CE030000}"/>
    <hyperlink ref="J785" r:id="rId976" xr:uid="{00000000-0004-0000-0000-0000CF030000}"/>
    <hyperlink ref="K785" r:id="rId977" xr:uid="{00000000-0004-0000-0000-0000D0030000}"/>
    <hyperlink ref="J786" r:id="rId978" xr:uid="{00000000-0004-0000-0000-0000D1030000}"/>
    <hyperlink ref="K786" r:id="rId979" xr:uid="{00000000-0004-0000-0000-0000D2030000}"/>
    <hyperlink ref="L786" r:id="rId980" xr:uid="{00000000-0004-0000-0000-0000D3030000}"/>
    <hyperlink ref="B787" r:id="rId981" xr:uid="{00000000-0004-0000-0000-0000D4030000}"/>
    <hyperlink ref="J787" r:id="rId982" xr:uid="{00000000-0004-0000-0000-0000D5030000}"/>
    <hyperlink ref="K787" r:id="rId983" xr:uid="{00000000-0004-0000-0000-0000D6030000}"/>
    <hyperlink ref="J788" r:id="rId984" xr:uid="{00000000-0004-0000-0000-0000D7030000}"/>
    <hyperlink ref="J789" r:id="rId985" xr:uid="{00000000-0004-0000-0000-0000D8030000}"/>
    <hyperlink ref="J790" r:id="rId986" xr:uid="{00000000-0004-0000-0000-0000D9030000}"/>
    <hyperlink ref="J791" r:id="rId987" xr:uid="{00000000-0004-0000-0000-0000DA030000}"/>
    <hyperlink ref="L791" r:id="rId988" xr:uid="{00000000-0004-0000-0000-0000DB030000}"/>
    <hyperlink ref="N791" r:id="rId989" xr:uid="{00000000-0004-0000-0000-0000DC030000}"/>
    <hyperlink ref="J792" r:id="rId990" xr:uid="{00000000-0004-0000-0000-0000DD030000}"/>
    <hyperlink ref="J793" r:id="rId991" xr:uid="{00000000-0004-0000-0000-0000DE030000}"/>
    <hyperlink ref="J794" r:id="rId992" xr:uid="{00000000-0004-0000-0000-0000DF030000}"/>
    <hyperlink ref="J795" r:id="rId993" xr:uid="{00000000-0004-0000-0000-0000E0030000}"/>
    <hyperlink ref="J796" r:id="rId994" xr:uid="{00000000-0004-0000-0000-0000E1030000}"/>
    <hyperlink ref="J797" r:id="rId995" xr:uid="{00000000-0004-0000-0000-0000E2030000}"/>
    <hyperlink ref="J798" r:id="rId996" xr:uid="{00000000-0004-0000-0000-0000E3030000}"/>
    <hyperlink ref="J799" r:id="rId997" xr:uid="{00000000-0004-0000-0000-0000E4030000}"/>
    <hyperlink ref="J800" r:id="rId998" xr:uid="{00000000-0004-0000-0000-0000E5030000}"/>
    <hyperlink ref="K800" r:id="rId999" location="home" xr:uid="{00000000-0004-0000-0000-0000E6030000}"/>
    <hyperlink ref="J801" r:id="rId1000" xr:uid="{00000000-0004-0000-0000-0000E7030000}"/>
    <hyperlink ref="J802" r:id="rId1001" xr:uid="{00000000-0004-0000-0000-0000E8030000}"/>
    <hyperlink ref="J803" r:id="rId1002" xr:uid="{00000000-0004-0000-0000-0000E9030000}"/>
    <hyperlink ref="J804" r:id="rId1003" xr:uid="{00000000-0004-0000-0000-0000EA030000}"/>
    <hyperlink ref="J805" r:id="rId1004" xr:uid="{00000000-0004-0000-0000-0000EB030000}"/>
    <hyperlink ref="J806" r:id="rId1005" xr:uid="{00000000-0004-0000-0000-0000EC030000}"/>
    <hyperlink ref="L806" r:id="rId1006" xr:uid="{00000000-0004-0000-0000-0000ED030000}"/>
    <hyperlink ref="J807" r:id="rId1007" xr:uid="{00000000-0004-0000-0000-0000EE030000}"/>
    <hyperlink ref="J808" r:id="rId1008" xr:uid="{00000000-0004-0000-0000-0000EF030000}"/>
    <hyperlink ref="J809" r:id="rId1009" xr:uid="{00000000-0004-0000-0000-0000F0030000}"/>
    <hyperlink ref="J810" r:id="rId1010" xr:uid="{00000000-0004-0000-0000-0000F1030000}"/>
    <hyperlink ref="J811" r:id="rId1011" xr:uid="{00000000-0004-0000-0000-0000F2030000}"/>
    <hyperlink ref="L811" r:id="rId1012" xr:uid="{00000000-0004-0000-0000-0000F3030000}"/>
    <hyperlink ref="J812" r:id="rId1013" xr:uid="{00000000-0004-0000-0000-0000F4030000}"/>
    <hyperlink ref="K812" r:id="rId1014" xr:uid="{00000000-0004-0000-0000-0000F5030000}"/>
    <hyperlink ref="J813" r:id="rId1015" xr:uid="{00000000-0004-0000-0000-0000F6030000}"/>
    <hyperlink ref="J814" r:id="rId1016" xr:uid="{00000000-0004-0000-0000-0000F7030000}"/>
    <hyperlink ref="J815" r:id="rId1017" xr:uid="{00000000-0004-0000-0000-0000F8030000}"/>
    <hyperlink ref="J816" r:id="rId1018" xr:uid="{00000000-0004-0000-0000-0000F9030000}"/>
    <hyperlink ref="J817" r:id="rId1019" xr:uid="{00000000-0004-0000-0000-0000FA030000}"/>
    <hyperlink ref="J819" r:id="rId1020" xr:uid="{00000000-0004-0000-0000-0000FB030000}"/>
    <hyperlink ref="J821" r:id="rId1021" xr:uid="{00000000-0004-0000-0000-0000FC030000}"/>
    <hyperlink ref="J822" r:id="rId1022" xr:uid="{00000000-0004-0000-0000-0000FD030000}"/>
    <hyperlink ref="J823" r:id="rId1023" xr:uid="{00000000-0004-0000-0000-0000FE030000}"/>
    <hyperlink ref="J824" r:id="rId1024" xr:uid="{00000000-0004-0000-0000-0000FF030000}"/>
    <hyperlink ref="K824" r:id="rId1025" xr:uid="{00000000-0004-0000-0000-000000040000}"/>
    <hyperlink ref="J825" r:id="rId1026" xr:uid="{00000000-0004-0000-0000-000001040000}"/>
    <hyperlink ref="J826" r:id="rId1027" xr:uid="{00000000-0004-0000-0000-000002040000}"/>
    <hyperlink ref="J827" r:id="rId1028" xr:uid="{00000000-0004-0000-0000-000003040000}"/>
    <hyperlink ref="J828" r:id="rId1029" xr:uid="{00000000-0004-0000-0000-000004040000}"/>
    <hyperlink ref="J829" r:id="rId1030" xr:uid="{00000000-0004-0000-0000-000005040000}"/>
    <hyperlink ref="J830" r:id="rId1031" xr:uid="{00000000-0004-0000-0000-000006040000}"/>
    <hyperlink ref="J831" r:id="rId1032" xr:uid="{00000000-0004-0000-0000-000007040000}"/>
    <hyperlink ref="J832" r:id="rId1033" xr:uid="{00000000-0004-0000-0000-000008040000}"/>
  </hyperlinks>
  <pageMargins left="0.7" right="0.7" top="0.75" bottom="0.75" header="0.3" footer="0.3"/>
  <legacyDrawing r:id="rId10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BC34-9E6D-4959-AB5C-6CE03572A08C}">
  <dimension ref="A2:C25"/>
  <sheetViews>
    <sheetView workbookViewId="0">
      <selection activeCell="C25" sqref="B25:C25"/>
    </sheetView>
  </sheetViews>
  <sheetFormatPr defaultRowHeight="13.2" x14ac:dyDescent="0.25"/>
  <cols>
    <col min="1" max="1" width="43.77734375" bestFit="1" customWidth="1"/>
    <col min="2" max="3" width="12" bestFit="1" customWidth="1"/>
  </cols>
  <sheetData>
    <row r="2" spans="1:3" x14ac:dyDescent="0.25">
      <c r="A2" s="40" t="s">
        <v>1112</v>
      </c>
      <c r="B2">
        <v>1.1399999999999999</v>
      </c>
      <c r="C2">
        <v>1.02</v>
      </c>
    </row>
    <row r="3" spans="1:3" x14ac:dyDescent="0.25">
      <c r="A3" t="s">
        <v>1122</v>
      </c>
      <c r="B3">
        <v>1.1399999999999999</v>
      </c>
      <c r="C3">
        <v>1.1100000000000001</v>
      </c>
    </row>
    <row r="4" spans="1:3" x14ac:dyDescent="0.25">
      <c r="A4" t="s">
        <v>1127</v>
      </c>
      <c r="B4">
        <v>1.17</v>
      </c>
      <c r="C4">
        <v>1.1599999999999999</v>
      </c>
    </row>
    <row r="5" spans="1:3" x14ac:dyDescent="0.25">
      <c r="A5" t="s">
        <v>1131</v>
      </c>
      <c r="B5">
        <v>1.02</v>
      </c>
      <c r="C5">
        <v>1.004</v>
      </c>
    </row>
    <row r="6" spans="1:3" x14ac:dyDescent="0.25">
      <c r="A6" t="s">
        <v>1135</v>
      </c>
      <c r="B6">
        <v>1.1299999999999999</v>
      </c>
      <c r="C6">
        <v>1.07</v>
      </c>
    </row>
    <row r="7" spans="1:3" x14ac:dyDescent="0.25">
      <c r="A7" t="s">
        <v>1138</v>
      </c>
      <c r="B7">
        <v>1.08</v>
      </c>
      <c r="C7">
        <v>1.03</v>
      </c>
    </row>
    <row r="8" spans="1:3" x14ac:dyDescent="0.25">
      <c r="A8" t="s">
        <v>1155</v>
      </c>
      <c r="B8">
        <v>4.0551948051947999</v>
      </c>
      <c r="C8">
        <v>3.9285714285714199</v>
      </c>
    </row>
    <row r="9" spans="1:3" x14ac:dyDescent="0.25">
      <c r="A9" t="s">
        <v>1171</v>
      </c>
      <c r="B9">
        <v>1.23</v>
      </c>
      <c r="C9">
        <v>1.83</v>
      </c>
    </row>
    <row r="10" spans="1:3" x14ac:dyDescent="0.25">
      <c r="A10" t="s">
        <v>1356</v>
      </c>
      <c r="B10">
        <v>1.66633522783768</v>
      </c>
      <c r="C10">
        <v>1.53316524437548</v>
      </c>
    </row>
    <row r="11" spans="1:3" x14ac:dyDescent="0.25">
      <c r="A11" t="s">
        <v>1555</v>
      </c>
    </row>
    <row r="12" spans="1:3" x14ac:dyDescent="0.25">
      <c r="A12" t="s">
        <v>1614</v>
      </c>
      <c r="B12">
        <v>1.08484687201415</v>
      </c>
      <c r="C12">
        <v>1.0651185735931401</v>
      </c>
    </row>
    <row r="13" spans="1:3" x14ac:dyDescent="0.25">
      <c r="A13" t="s">
        <v>1618</v>
      </c>
      <c r="B13">
        <v>1.0872548031434599</v>
      </c>
      <c r="C13">
        <v>1.08464744646689</v>
      </c>
    </row>
    <row r="14" spans="1:3" x14ac:dyDescent="0.25">
      <c r="A14" t="s">
        <v>1633</v>
      </c>
      <c r="B14">
        <v>1.1440739968128499</v>
      </c>
      <c r="C14">
        <v>1.1319449630884999</v>
      </c>
    </row>
    <row r="15" spans="1:3" x14ac:dyDescent="0.25">
      <c r="A15" t="s">
        <v>1641</v>
      </c>
      <c r="B15">
        <v>1.1912726462924701</v>
      </c>
      <c r="C15">
        <v>1.1650488045373499</v>
      </c>
    </row>
    <row r="16" spans="1:3" x14ac:dyDescent="0.25">
      <c r="A16" t="s">
        <v>2270</v>
      </c>
      <c r="B16">
        <v>1.22473336719146</v>
      </c>
      <c r="C16">
        <v>1.1697792869269901</v>
      </c>
    </row>
    <row r="17" spans="1:3" x14ac:dyDescent="0.25">
      <c r="A17" s="40" t="s">
        <v>2355</v>
      </c>
      <c r="B17">
        <v>1.39295557409795</v>
      </c>
      <c r="C17">
        <v>1.3968761093361699</v>
      </c>
    </row>
    <row r="18" spans="1:3" x14ac:dyDescent="0.25">
      <c r="A18" s="40" t="s">
        <v>2363</v>
      </c>
      <c r="B18">
        <v>1.06914191950065</v>
      </c>
      <c r="C18">
        <v>1.0462297318570599</v>
      </c>
    </row>
    <row r="19" spans="1:3" x14ac:dyDescent="0.25">
      <c r="A19" s="40" t="s">
        <v>2670</v>
      </c>
      <c r="B19">
        <v>1.21005376451276</v>
      </c>
      <c r="C19">
        <v>1.14311063261359</v>
      </c>
    </row>
    <row r="20" spans="1:3" x14ac:dyDescent="0.25">
      <c r="A20" s="40" t="s">
        <v>2701</v>
      </c>
      <c r="B20">
        <v>1.2062855638579999</v>
      </c>
      <c r="C20">
        <v>1.0610972568578501</v>
      </c>
    </row>
    <row r="21" spans="1:3" x14ac:dyDescent="0.25">
      <c r="A21" s="40" t="s">
        <v>2705</v>
      </c>
      <c r="B21">
        <v>1.0434013705695899</v>
      </c>
      <c r="C21">
        <v>1.0184705679268</v>
      </c>
    </row>
    <row r="22" spans="1:3" x14ac:dyDescent="0.25">
      <c r="A22" s="40" t="s">
        <v>2765</v>
      </c>
      <c r="B22">
        <v>1.3188994639911999</v>
      </c>
      <c r="C22">
        <v>1.37762850467289</v>
      </c>
    </row>
    <row r="23" spans="1:3" x14ac:dyDescent="0.25">
      <c r="A23" s="40" t="s">
        <v>2775</v>
      </c>
      <c r="B23">
        <v>1.23249220300538</v>
      </c>
      <c r="C23">
        <v>1.1700581395348799</v>
      </c>
    </row>
    <row r="24" spans="1:3" x14ac:dyDescent="0.25">
      <c r="A24" s="40" t="s">
        <v>2914</v>
      </c>
      <c r="B24">
        <v>1.5695297318305399</v>
      </c>
      <c r="C24">
        <v>1.3914002205071601</v>
      </c>
    </row>
    <row r="25" spans="1:3" x14ac:dyDescent="0.25">
      <c r="A25" s="40" t="s">
        <v>2956</v>
      </c>
      <c r="B25">
        <v>1.02366333451734</v>
      </c>
      <c r="C25">
        <v>1.0223663761064901</v>
      </c>
    </row>
  </sheetData>
  <hyperlinks>
    <hyperlink ref="A2" r:id="rId1" xr:uid="{62D45501-C227-4DDF-A5F9-10E8D466ECBB}"/>
    <hyperlink ref="A17" r:id="rId2" xr:uid="{1B2A9C8A-680B-4B24-9F1D-3FF6C0743EE9}"/>
    <hyperlink ref="A18" r:id="rId3" xr:uid="{B26FB5B0-90A1-4D4E-82A8-243B87EC4AE4}"/>
    <hyperlink ref="A19" r:id="rId4" xr:uid="{D4B63579-C5FC-4F18-8752-1DAF8797288F}"/>
    <hyperlink ref="A20" r:id="rId5" xr:uid="{F426026B-E3F4-4C42-A6DB-67875B9CA0E9}"/>
    <hyperlink ref="A21" r:id="rId6" xr:uid="{E10A2583-EAF3-423E-A473-694149D06189}"/>
    <hyperlink ref="A22" r:id="rId7" xr:uid="{80FEA144-3BC2-4851-934D-C45485B778D0}"/>
    <hyperlink ref="A23" r:id="rId8" xr:uid="{C8639793-084D-4F3A-8818-2A6C4E0DB972}"/>
    <hyperlink ref="A24" r:id="rId9" xr:uid="{12B470CB-D5C8-4EF4-A79D-977A4546C418}"/>
    <hyperlink ref="A25" r:id="rId10" xr:uid="{C6425F3A-D1CF-4256-950E-31F17707A4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INIT_2</vt:lpstr>
      <vt:lpstr>INIT</vt:lpstr>
      <vt:lpstr>manual_correction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Kruchinina</cp:lastModifiedBy>
  <dcterms:modified xsi:type="dcterms:W3CDTF">2022-09-06T11:04:33Z</dcterms:modified>
</cp:coreProperties>
</file>