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itwurf" sheetId="1" state="visible" r:id="rId2"/>
    <sheet name="Weitsprung" sheetId="2" state="visible" r:id="rId3"/>
    <sheet name="Sprint" sheetId="3" state="visible" r:id="rId4"/>
    <sheet name="800m_1000m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<sst xmlns="http://schemas.openxmlformats.org/spreadsheetml/2006/main" count="58" uniqueCount="32">
  <si>
    <t xml:space="preserve">Weitwurf</t>
  </si>
  <si>
    <t xml:space="preserve">Klasse:</t>
  </si>
  <si>
    <t xml:space="preserve">6a</t>
  </si>
  <si>
    <t xml:space="preserve">Jahr der BJS:</t>
  </si>
  <si>
    <t xml:space="preserve">w:</t>
  </si>
  <si>
    <t xml:space="preserve">8-13 Jahre:   Schlagball 80g
Ab 14 Jahre: Ball 200g</t>
  </si>
  <si>
    <t xml:space="preserve">m:</t>
  </si>
  <si>
    <t xml:space="preserve">8-11 Jahre:   Schlagball 80g
Ab 11 Jahre: Ball 200g
(11-jährige dürfen wählen) </t>
  </si>
  <si>
    <t xml:space="preserve">Name</t>
  </si>
  <si>
    <t xml:space="preserve">Vorname</t>
  </si>
  <si>
    <t xml:space="preserve">m/w</t>
  </si>
  <si>
    <t xml:space="preserve">Geb-
Jahr</t>
  </si>
  <si>
    <t xml:space="preserve">Alter</t>
  </si>
  <si>
    <t xml:space="preserve">Ball</t>
  </si>
  <si>
    <t xml:space="preserve">Weite 1</t>
  </si>
  <si>
    <t xml:space="preserve">Weite 2</t>
  </si>
  <si>
    <t xml:space="preserve">Weite 3</t>
  </si>
  <si>
    <t xml:space="preserve">Bester
Wert</t>
  </si>
  <si>
    <t xml:space="preserve">Mustermann</t>
  </si>
  <si>
    <t xml:space="preserve">Max</t>
  </si>
  <si>
    <t xml:space="preserve">m</t>
  </si>
  <si>
    <t xml:space="preserve">Musterfrau</t>
  </si>
  <si>
    <t xml:space="preserve">Marla</t>
  </si>
  <si>
    <t xml:space="preserve">w</t>
  </si>
  <si>
    <t xml:space="preserve">Weitsprung</t>
  </si>
  <si>
    <t xml:space="preserve">Sprint</t>
  </si>
  <si>
    <t xml:space="preserve">8-13 J.:   50m
13 J.:      50m oder 75m
13-15 J.: 75m
15 J.:      75m oder 100m
Ab 15 J.: 100m</t>
  </si>
  <si>
    <t xml:space="preserve">50m/75m/100m</t>
  </si>
  <si>
    <t xml:space="preserve">Zeit</t>
  </si>
  <si>
    <t xml:space="preserve">800m- bzw. 1000m-Lauf</t>
  </si>
  <si>
    <t xml:space="preserve">Jungs:      1000m
Mädchen:  800m</t>
  </si>
  <si>
    <t xml:space="preserve">800m/1000m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</si>
</sst>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5"/>
      <name val="Arial"/>
      <family val="2"/>
      <charset val="1"/>
    </font>
    <font>
      <sz val="18"/>
      <name val="Arial"/>
      <family val="2"/>
      <charset val="1"/>
    </font>
    <font>
      <b val="true"/>
      <sz val="1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FFE994"/>
        <bgColor rgb="FFFFFFCC"/>
      </patternFill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double"/>
      <right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/>
      <right/>
      <top style="double"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Unbenannt4" xfId="35"/>
    <cellStyle name="Unbenannt5" xfId="36"/>
    <cellStyle name="Warning 11" xfId="37"/>
  </cellStyles>
  <dxfs count="2">
    <dxf>
      <fill>
        <patternFill>
          <bgColor rgb="FFFFFFD7"/>
        </patternFill>
      </fill>
    </dxf>
    <dxf>
      <fill>
        <patternFill>
          <bgColor rgb="FFFFE994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FFF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8" zoomScalePageLayoutView="100" workbookViewId="0">
      <selection pane="topLeft" activeCell="K3" activeCellId="1" sqref="F5:F29 K3"/>
    </sheetView>
  </sheetViews>
  <sheetFormatPr defaultRowHeight="12.8" zeroHeight="false" outlineLevelRow="0" outlineLevelCol="0"/>
  <cols>
    <col collapsed="false" customWidth="true" hidden="false" outlineLevel="0" max="2" min="1" style="1" width="4.1"/>
    <col collapsed="false" customWidth="true" hidden="false" outlineLevel="0" max="4" min="3" style="1" width="18.52"/>
    <col collapsed="false" customWidth="true" hidden="false" outlineLevel="0" max="5" min="5" style="1" width="6.94"/>
    <col collapsed="false" customWidth="true" hidden="false" outlineLevel="0" max="6" min="6" style="1" width="8.33"/>
    <col collapsed="false" customWidth="false" hidden="false" outlineLevel="0" max="8" min="7" style="1" width="11.52"/>
    <col collapsed="false" customWidth="true" hidden="false" outlineLevel="0" max="12" min="9" style="1" width="13.19"/>
    <col collapsed="false" customWidth="false" hidden="false" outlineLevel="0" max="1025" min="13" style="1" width="11.52"/>
  </cols>
  <sheetData>
    <row r="1" s="2" customFormat="true" ht="39.8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="2" customFormat="true" ht="41.1" hidden="false" customHeight="true" outlineLevel="0" collapsed="false">
      <c r="C2" s="4" t="s">
        <v>1</v>
      </c>
      <c r="D2" s="5" t="s">
        <v>2</v>
      </c>
      <c r="F2" s="0"/>
      <c r="G2" s="0"/>
      <c r="H2" s="0"/>
      <c r="I2" s="0"/>
      <c r="J2" s="6" t="s">
        <v>3</v>
      </c>
      <c r="K2" s="6"/>
      <c r="L2" s="7" t="n">
        <v>2019</v>
      </c>
    </row>
    <row r="3" s="2" customFormat="true" ht="37.3" hidden="false" customHeight="true" outlineLevel="0" collapsed="false">
      <c r="B3" s="8" t="s">
        <v>4</v>
      </c>
      <c r="C3" s="9" t="s">
        <v>5</v>
      </c>
      <c r="D3" s="9"/>
      <c r="F3" s="0"/>
      <c r="G3" s="0"/>
      <c r="H3" s="0"/>
      <c r="I3" s="6"/>
      <c r="J3" s="10"/>
      <c r="K3" s="11"/>
      <c r="L3" s="12"/>
    </row>
    <row r="4" customFormat="false" ht="43.25" hidden="false" customHeight="true" outlineLevel="0" collapsed="false">
      <c r="B4" s="13" t="s">
        <v>6</v>
      </c>
      <c r="C4" s="9" t="s">
        <v>7</v>
      </c>
      <c r="D4" s="9"/>
    </row>
    <row r="5" customFormat="false" ht="36.05" hidden="false" customHeight="true" outlineLevel="0" collapsed="false">
      <c r="B5" s="14"/>
      <c r="C5" s="15" t="s">
        <v>8</v>
      </c>
      <c r="D5" s="16" t="s">
        <v>9</v>
      </c>
      <c r="E5" s="17" t="s">
        <v>10</v>
      </c>
      <c r="F5" s="18" t="s">
        <v>11</v>
      </c>
      <c r="G5" s="17" t="s">
        <v>12</v>
      </c>
      <c r="H5" s="19" t="s">
        <v>13</v>
      </c>
      <c r="I5" s="17" t="s">
        <v>14</v>
      </c>
      <c r="J5" s="17" t="s">
        <v>15</v>
      </c>
      <c r="K5" s="17" t="s">
        <v>16</v>
      </c>
      <c r="L5" s="18" t="s">
        <v>17</v>
      </c>
      <c r="M5" s="20"/>
    </row>
    <row r="6" s="21" customFormat="true" ht="29.85" hidden="false" customHeight="true" outlineLevel="0" collapsed="false">
      <c r="B6" s="22" t="n">
        <v>1</v>
      </c>
      <c r="C6" s="23" t="s">
        <v>18</v>
      </c>
      <c r="D6" s="23" t="s">
        <v>19</v>
      </c>
      <c r="E6" s="24" t="s">
        <v>20</v>
      </c>
      <c r="F6" s="24" t="n">
        <v>2005</v>
      </c>
      <c r="G6" s="24" t="n">
        <f aca="false">IF(ISBLANK(F6),"",$L$2-F6)</f>
        <v>14</v>
      </c>
      <c r="H6" s="25" t="str">
        <f aca="false">IF(ISNUMBER(G6),_xlfn.IFS(AND(E6="m",G6&lt;11),"80g",AND(E6="m",G6=11),"80g/200g",AND(E6="m",G6&gt;11),"200g",AND(E6="w",G6&lt;14),"80g",AND(E6="w",G6&gt;13),"200g"),"80g/200g")</f>
        <v>200g</v>
      </c>
      <c r="I6" s="26"/>
      <c r="J6" s="26"/>
      <c r="K6" s="26"/>
      <c r="L6" s="27"/>
      <c r="M6" s="28"/>
    </row>
    <row r="7" s="21" customFormat="true" ht="29.85" hidden="false" customHeight="true" outlineLevel="0" collapsed="false">
      <c r="B7" s="22" t="n">
        <v>2</v>
      </c>
      <c r="C7" s="23" t="s">
        <v>21</v>
      </c>
      <c r="D7" s="23" t="s">
        <v>22</v>
      </c>
      <c r="E7" s="24" t="s">
        <v>23</v>
      </c>
      <c r="F7" s="24" t="n">
        <v>2009</v>
      </c>
      <c r="G7" s="24" t="n">
        <f aca="false">IF(ISBLANK(F7),"",$L$2-F7)</f>
        <v>10</v>
      </c>
      <c r="H7" s="25" t="str">
        <f aca="false">IF(ISNUMBER(G7),_xlfn.IFS(AND(E7="m",G7&lt;11),"80g",AND(E7="m",G7=11),"80g/200g",AND(E7="m",G7&gt;11),"200g",AND(E7="w",G7&lt;14),"80g",AND(E7="w",G7&gt;13),"200g"),"80g/200g")</f>
        <v>80g</v>
      </c>
      <c r="I7" s="26"/>
      <c r="J7" s="26"/>
      <c r="K7" s="26"/>
      <c r="L7" s="27"/>
      <c r="M7" s="28"/>
    </row>
    <row r="8" s="21" customFormat="true" ht="29.85" hidden="false" customHeight="true" outlineLevel="0" collapsed="false">
      <c r="B8" s="22" t="n">
        <v>3</v>
      </c>
      <c r="C8" s="23"/>
      <c r="D8" s="23"/>
      <c r="E8" s="24"/>
      <c r="F8" s="24"/>
      <c r="G8" s="24" t="str">
        <f aca="false">IF(ISBLANK(F8),"",$L$2-F8)</f>
        <v/>
      </c>
      <c r="H8" s="25" t="str">
        <f aca="false">IF(ISNUMBER(G8),_xlfn.IFS(AND(E8="m",G8&lt;11),"80g",AND(E8="m",G8=11),"80g/200g",AND(E8="m",G8&gt;11),"200g",AND(E8="w",G8&lt;14),"80g",AND(E8="w",G8&gt;13),"200g"),"80g/200g")</f>
        <v>80g/200g</v>
      </c>
      <c r="I8" s="26"/>
      <c r="J8" s="26"/>
      <c r="K8" s="26"/>
      <c r="L8" s="27"/>
      <c r="M8" s="28"/>
    </row>
    <row r="9" s="21" customFormat="true" ht="29.85" hidden="false" customHeight="true" outlineLevel="0" collapsed="false">
      <c r="B9" s="22" t="n">
        <v>4</v>
      </c>
      <c r="C9" s="23"/>
      <c r="D9" s="23"/>
      <c r="E9" s="24"/>
      <c r="F9" s="24"/>
      <c r="G9" s="24" t="str">
        <f aca="false">IF(ISBLANK(F9),"",$L$2-F9)</f>
        <v/>
      </c>
      <c r="H9" s="25" t="str">
        <f aca="false">IF(ISNUMBER(G9),_xlfn.IFS(AND(E9="m",G9&lt;11),"80g",AND(E9="m",G9=11),"80g/200g",AND(E9="m",G9&gt;11),"200g",AND(E9="w",G9&lt;14),"80g",AND(E9="w",G9&gt;13),"200g"),"80g/200g")</f>
        <v>80g/200g</v>
      </c>
      <c r="I9" s="26"/>
      <c r="J9" s="26"/>
      <c r="K9" s="26"/>
      <c r="L9" s="27"/>
      <c r="M9" s="28"/>
    </row>
    <row r="10" s="21" customFormat="true" ht="29.85" hidden="false" customHeight="true" outlineLevel="0" collapsed="false">
      <c r="B10" s="22" t="n">
        <v>5</v>
      </c>
      <c r="C10" s="23"/>
      <c r="D10" s="23"/>
      <c r="E10" s="24"/>
      <c r="F10" s="24"/>
      <c r="G10" s="24" t="str">
        <f aca="false">IF(ISBLANK(F10),"",$L$2-F10)</f>
        <v/>
      </c>
      <c r="H10" s="25" t="str">
        <f aca="false">IF(ISNUMBER(G10),_xlfn.IFS(AND(E10="m",G10&lt;11),"80g",AND(E10="m",G10=11),"80g/200g",AND(E10="m",G10&gt;11),"200g",AND(E10="w",G10&lt;14),"80g",AND(E10="w",G10&gt;13),"200g"),"80g/200g")</f>
        <v>80g/200g</v>
      </c>
      <c r="I10" s="26"/>
      <c r="J10" s="26"/>
      <c r="K10" s="26"/>
      <c r="L10" s="27"/>
      <c r="M10" s="28"/>
    </row>
    <row r="11" s="21" customFormat="true" ht="29.85" hidden="false" customHeight="true" outlineLevel="0" collapsed="false">
      <c r="B11" s="22" t="n">
        <v>6</v>
      </c>
      <c r="C11" s="23"/>
      <c r="D11" s="23"/>
      <c r="E11" s="24"/>
      <c r="F11" s="24"/>
      <c r="G11" s="24" t="str">
        <f aca="false">IF(ISBLANK(F11),"",$L$2-F11)</f>
        <v/>
      </c>
      <c r="H11" s="25" t="str">
        <f aca="false">IF(ISNUMBER(G11),_xlfn.IFS(AND(E11="m",G11&lt;11),"80g",AND(E11="m",G11=11),"80g/200g",AND(E11="m",G11&gt;11),"200g",AND(E11="w",G11&lt;14),"80g",AND(E11="w",G11&gt;13),"200g"),"80g/200g")</f>
        <v>80g/200g</v>
      </c>
      <c r="I11" s="26"/>
      <c r="J11" s="26"/>
      <c r="K11" s="26"/>
      <c r="L11" s="27"/>
      <c r="M11" s="28"/>
    </row>
    <row r="12" s="21" customFormat="true" ht="29.85" hidden="false" customHeight="true" outlineLevel="0" collapsed="false">
      <c r="B12" s="22" t="n">
        <v>7</v>
      </c>
      <c r="C12" s="23"/>
      <c r="D12" s="23"/>
      <c r="E12" s="24"/>
      <c r="F12" s="24"/>
      <c r="G12" s="24" t="str">
        <f aca="false">IF(ISBLANK(F12),"",$L$2-F12)</f>
        <v/>
      </c>
      <c r="H12" s="25" t="str">
        <f aca="false">IF(ISNUMBER(G12),_xlfn.IFS(AND(E12="m",G12&lt;11),"80g",AND(E12="m",G12=11),"80g/200g",AND(E12="m",G12&gt;11),"200g",AND(E12="w",G12&lt;14),"80g",AND(E12="w",G12&gt;13),"200g"),"80g/200g")</f>
        <v>80g/200g</v>
      </c>
      <c r="I12" s="26"/>
      <c r="J12" s="26"/>
      <c r="K12" s="26"/>
      <c r="L12" s="27"/>
      <c r="M12" s="28"/>
    </row>
    <row r="13" s="21" customFormat="true" ht="29.85" hidden="false" customHeight="true" outlineLevel="0" collapsed="false">
      <c r="B13" s="22" t="n">
        <v>8</v>
      </c>
      <c r="C13" s="23"/>
      <c r="D13" s="23"/>
      <c r="E13" s="24"/>
      <c r="F13" s="24"/>
      <c r="G13" s="24" t="str">
        <f aca="false">IF(ISBLANK(F13),"",$L$2-F13)</f>
        <v/>
      </c>
      <c r="H13" s="25" t="str">
        <f aca="false">IF(ISNUMBER(G13),_xlfn.IFS(AND(E13="m",G13&lt;11),"80g",AND(E13="m",G13=11),"80g/200g",AND(E13="m",G13&gt;11),"200g",AND(E13="w",G13&lt;14),"80g",AND(E13="w",G13&gt;13),"200g"),"80g/200g")</f>
        <v>80g/200g</v>
      </c>
      <c r="I13" s="26"/>
      <c r="J13" s="26"/>
      <c r="K13" s="26"/>
      <c r="L13" s="27"/>
      <c r="M13" s="28"/>
    </row>
    <row r="14" s="21" customFormat="true" ht="29.85" hidden="false" customHeight="true" outlineLevel="0" collapsed="false">
      <c r="B14" s="22" t="n">
        <v>9</v>
      </c>
      <c r="C14" s="23"/>
      <c r="D14" s="23"/>
      <c r="E14" s="24"/>
      <c r="F14" s="24"/>
      <c r="G14" s="24" t="str">
        <f aca="false">IF(ISBLANK(F14),"",$L$2-F14)</f>
        <v/>
      </c>
      <c r="H14" s="25" t="str">
        <f aca="false">IF(ISNUMBER(G14),_xlfn.IFS(AND(E14="m",G14&lt;11),"80g",AND(E14="m",G14=11),"80g/200g",AND(E14="m",G14&gt;11),"200g",AND(E14="w",G14&lt;14),"80g",AND(E14="w",G14&gt;13),"200g"),"80g/200g")</f>
        <v>80g/200g</v>
      </c>
      <c r="I14" s="26"/>
      <c r="J14" s="26"/>
      <c r="K14" s="26"/>
      <c r="L14" s="27"/>
      <c r="M14" s="28"/>
    </row>
    <row r="15" s="21" customFormat="true" ht="29.85" hidden="false" customHeight="true" outlineLevel="0" collapsed="false">
      <c r="B15" s="22" t="n">
        <v>10</v>
      </c>
      <c r="C15" s="23"/>
      <c r="D15" s="23"/>
      <c r="E15" s="24"/>
      <c r="F15" s="24"/>
      <c r="G15" s="24" t="str">
        <f aca="false">IF(ISBLANK(F15),"",$L$2-F15)</f>
        <v/>
      </c>
      <c r="H15" s="25" t="str">
        <f aca="false">IF(ISNUMBER(G15),_xlfn.IFS(AND(E15="m",G15&lt;11),"80g",AND(E15="m",G15=11),"80g/200g",AND(E15="m",G15&gt;11),"200g",AND(E15="w",G15&lt;14),"80g",AND(E15="w",G15&gt;13),"200g"),"80g/200g")</f>
        <v>80g/200g</v>
      </c>
      <c r="I15" s="26"/>
      <c r="J15" s="26"/>
      <c r="K15" s="26"/>
      <c r="L15" s="27"/>
      <c r="M15" s="28"/>
    </row>
    <row r="16" s="21" customFormat="true" ht="29.85" hidden="false" customHeight="true" outlineLevel="0" collapsed="false">
      <c r="B16" s="22" t="n">
        <v>11</v>
      </c>
      <c r="C16" s="23"/>
      <c r="D16" s="23"/>
      <c r="E16" s="24"/>
      <c r="F16" s="24"/>
      <c r="G16" s="24" t="str">
        <f aca="false">IF(ISBLANK(F16),"",$L$2-F16)</f>
        <v/>
      </c>
      <c r="H16" s="25" t="str">
        <f aca="false">IF(ISNUMBER(G16),_xlfn.IFS(AND(E16="m",G16&lt;11),"80g",AND(E16="m",G16=11),"80g/200g",AND(E16="m",G16&gt;11),"200g",AND(E16="w",G16&lt;14),"80g",AND(E16="w",G16&gt;13),"200g"),"80g/200g")</f>
        <v>80g/200g</v>
      </c>
      <c r="I16" s="26"/>
      <c r="J16" s="26"/>
      <c r="K16" s="26"/>
      <c r="L16" s="27"/>
      <c r="M16" s="28"/>
    </row>
    <row r="17" s="21" customFormat="true" ht="29.85" hidden="false" customHeight="true" outlineLevel="0" collapsed="false">
      <c r="B17" s="22" t="n">
        <v>12</v>
      </c>
      <c r="C17" s="23"/>
      <c r="D17" s="23"/>
      <c r="E17" s="24"/>
      <c r="F17" s="24"/>
      <c r="G17" s="24" t="str">
        <f aca="false">IF(ISBLANK(F17),"",$L$2-F17)</f>
        <v/>
      </c>
      <c r="H17" s="25" t="str">
        <f aca="false">IF(ISNUMBER(G17),_xlfn.IFS(AND(E17="m",G17&lt;11),"80g",AND(E17="m",G17=11),"80g/200g",AND(E17="m",G17&gt;11),"200g",AND(E17="w",G17&lt;14),"80g",AND(E17="w",G17&gt;13),"200g"),"80g/200g")</f>
        <v>80g/200g</v>
      </c>
      <c r="I17" s="26"/>
      <c r="J17" s="26"/>
      <c r="K17" s="26"/>
      <c r="L17" s="27"/>
      <c r="M17" s="28"/>
    </row>
    <row r="18" s="21" customFormat="true" ht="29.85" hidden="false" customHeight="true" outlineLevel="0" collapsed="false">
      <c r="B18" s="22" t="n">
        <v>13</v>
      </c>
      <c r="C18" s="23"/>
      <c r="D18" s="23"/>
      <c r="E18" s="24"/>
      <c r="F18" s="24"/>
      <c r="G18" s="24" t="str">
        <f aca="false">IF(ISBLANK(F18),"",$L$2-F18)</f>
        <v/>
      </c>
      <c r="H18" s="25" t="str">
        <f aca="false">IF(ISNUMBER(G18),_xlfn.IFS(AND(E18="m",G18&lt;11),"80g",AND(E18="m",G18=11),"80g/200g",AND(E18="m",G18&gt;11),"200g",AND(E18="w",G18&lt;14),"80g",AND(E18="w",G18&gt;13),"200g"),"80g/200g")</f>
        <v>80g/200g</v>
      </c>
      <c r="I18" s="26"/>
      <c r="J18" s="26"/>
      <c r="K18" s="26"/>
      <c r="L18" s="27"/>
      <c r="M18" s="28"/>
    </row>
    <row r="19" s="21" customFormat="true" ht="29.85" hidden="false" customHeight="true" outlineLevel="0" collapsed="false">
      <c r="B19" s="22" t="n">
        <v>14</v>
      </c>
      <c r="C19" s="23"/>
      <c r="D19" s="23"/>
      <c r="E19" s="24"/>
      <c r="F19" s="24"/>
      <c r="G19" s="24" t="str">
        <f aca="false">IF(ISBLANK(F19),"",$L$2-F19)</f>
        <v/>
      </c>
      <c r="H19" s="25" t="str">
        <f aca="false">IF(ISNUMBER(G19),_xlfn.IFS(AND(E19="m",G19&lt;11),"80g",AND(E19="m",G19=11),"80g/200g",AND(E19="m",G19&gt;11),"200g",AND(E19="w",G19&lt;14),"80g",AND(E19="w",G19&gt;13),"200g"),"80g/200g")</f>
        <v>80g/200g</v>
      </c>
      <c r="I19" s="26"/>
      <c r="J19" s="26"/>
      <c r="K19" s="26"/>
      <c r="L19" s="27"/>
      <c r="M19" s="28"/>
    </row>
    <row r="20" s="21" customFormat="true" ht="29.85" hidden="false" customHeight="true" outlineLevel="0" collapsed="false">
      <c r="B20" s="22" t="n">
        <v>15</v>
      </c>
      <c r="C20" s="23"/>
      <c r="D20" s="23"/>
      <c r="E20" s="24"/>
      <c r="F20" s="24"/>
      <c r="G20" s="24" t="str">
        <f aca="false">IF(ISBLANK(F20),"",$L$2-F20)</f>
        <v/>
      </c>
      <c r="H20" s="25" t="str">
        <f aca="false">IF(ISNUMBER(G20),_xlfn.IFS(AND(E20="m",G20&lt;11),"80g",AND(E20="m",G20=11),"80g/200g",AND(E20="m",G20&gt;11),"200g",AND(E20="w",G20&lt;14),"80g",AND(E20="w",G20&gt;13),"200g"),"80g/200g")</f>
        <v>80g/200g</v>
      </c>
      <c r="I20" s="26"/>
      <c r="J20" s="26"/>
      <c r="K20" s="26"/>
      <c r="L20" s="27"/>
      <c r="M20" s="28"/>
    </row>
    <row r="21" s="21" customFormat="true" ht="29.85" hidden="false" customHeight="true" outlineLevel="0" collapsed="false">
      <c r="B21" s="22" t="n">
        <v>16</v>
      </c>
      <c r="C21" s="23"/>
      <c r="D21" s="23"/>
      <c r="E21" s="24"/>
      <c r="F21" s="24"/>
      <c r="G21" s="24" t="str">
        <f aca="false">IF(ISBLANK(F21),"",$L$2-F21)</f>
        <v/>
      </c>
      <c r="H21" s="25" t="str">
        <f aca="false">IF(ISNUMBER(G21),_xlfn.IFS(AND(E21="m",G21&lt;11),"80g",AND(E21="m",G21=11),"80g/200g",AND(E21="m",G21&gt;11),"200g",AND(E21="w",G21&lt;14),"80g",AND(E21="w",G21&gt;13),"200g"),"80g/200g")</f>
        <v>80g/200g</v>
      </c>
      <c r="I21" s="26"/>
      <c r="J21" s="26"/>
      <c r="K21" s="26"/>
      <c r="L21" s="27"/>
      <c r="M21" s="28"/>
    </row>
    <row r="22" s="21" customFormat="true" ht="29.85" hidden="false" customHeight="true" outlineLevel="0" collapsed="false">
      <c r="B22" s="22" t="n">
        <v>17</v>
      </c>
      <c r="C22" s="23"/>
      <c r="D22" s="23"/>
      <c r="E22" s="24"/>
      <c r="F22" s="24"/>
      <c r="G22" s="24" t="str">
        <f aca="false">IF(ISBLANK(F22),"",$L$2-F22)</f>
        <v/>
      </c>
      <c r="H22" s="25" t="str">
        <f aca="false">IF(ISNUMBER(G22),_xlfn.IFS(AND(E22="m",G22&lt;11),"80g",AND(E22="m",G22=11),"80g/200g",AND(E22="m",G22&gt;11),"200g",AND(E22="w",G22&lt;14),"80g",AND(E22="w",G22&gt;13),"200g"),"80g/200g")</f>
        <v>80g/200g</v>
      </c>
      <c r="I22" s="26"/>
      <c r="J22" s="26"/>
      <c r="K22" s="26"/>
      <c r="L22" s="27"/>
      <c r="M22" s="28"/>
    </row>
    <row r="23" s="21" customFormat="true" ht="29.85" hidden="false" customHeight="true" outlineLevel="0" collapsed="false">
      <c r="B23" s="22" t="n">
        <v>18</v>
      </c>
      <c r="C23" s="23"/>
      <c r="D23" s="23"/>
      <c r="E23" s="24"/>
      <c r="F23" s="24"/>
      <c r="G23" s="24" t="str">
        <f aca="false">IF(ISBLANK(F23),"",$L$2-F23)</f>
        <v/>
      </c>
      <c r="H23" s="25" t="str">
        <f aca="false">IF(ISNUMBER(G23),_xlfn.IFS(AND(E23="m",G23&lt;11),"80g",AND(E23="m",G23=11),"80g/200g",AND(E23="m",G23&gt;11),"200g",AND(E23="w",G23&lt;14),"80g",AND(E23="w",G23&gt;13),"200g"),"80g/200g")</f>
        <v>80g/200g</v>
      </c>
      <c r="I23" s="26"/>
      <c r="J23" s="26"/>
      <c r="K23" s="26"/>
      <c r="L23" s="27"/>
      <c r="M23" s="28"/>
    </row>
    <row r="24" s="21" customFormat="true" ht="29.85" hidden="false" customHeight="true" outlineLevel="0" collapsed="false">
      <c r="B24" s="22" t="n">
        <v>19</v>
      </c>
      <c r="C24" s="23"/>
      <c r="D24" s="23"/>
      <c r="E24" s="24"/>
      <c r="F24" s="24"/>
      <c r="G24" s="24" t="str">
        <f aca="false">IF(ISBLANK(F24),"",$L$2-F24)</f>
        <v/>
      </c>
      <c r="H24" s="25" t="str">
        <f aca="false">IF(ISNUMBER(G24),_xlfn.IFS(AND(E24="m",G24&lt;11),"80g",AND(E24="m",G24=11),"80g/200g",AND(E24="m",G24&gt;11),"200g",AND(E24="w",G24&lt;14),"80g",AND(E24="w",G24&gt;13),"200g"),"80g/200g")</f>
        <v>80g/200g</v>
      </c>
      <c r="I24" s="26"/>
      <c r="J24" s="26"/>
      <c r="K24" s="26"/>
      <c r="L24" s="27"/>
      <c r="M24" s="28"/>
    </row>
    <row r="25" s="21" customFormat="true" ht="29.85" hidden="false" customHeight="true" outlineLevel="0" collapsed="false">
      <c r="B25" s="22" t="n">
        <v>20</v>
      </c>
      <c r="C25" s="23"/>
      <c r="D25" s="23"/>
      <c r="E25" s="24"/>
      <c r="F25" s="24"/>
      <c r="G25" s="24" t="str">
        <f aca="false">IF(ISBLANK(F25),"",$L$2-F25)</f>
        <v/>
      </c>
      <c r="H25" s="25" t="str">
        <f aca="false">IF(ISNUMBER(G25),_xlfn.IFS(AND(E25="m",G25&lt;11),"80g",AND(E25="m",G25=11),"80g/200g",AND(E25="m",G25&gt;11),"200g",AND(E25="w",G25&lt;14),"80g",AND(E25="w",G25&gt;13),"200g"),"80g/200g")</f>
        <v>80g/200g</v>
      </c>
      <c r="I25" s="26"/>
      <c r="J25" s="26"/>
      <c r="K25" s="26"/>
      <c r="L25" s="27"/>
      <c r="M25" s="28"/>
    </row>
    <row r="26" s="21" customFormat="true" ht="29.85" hidden="false" customHeight="true" outlineLevel="0" collapsed="false">
      <c r="B26" s="22" t="n">
        <v>21</v>
      </c>
      <c r="C26" s="23"/>
      <c r="D26" s="23"/>
      <c r="E26" s="24"/>
      <c r="F26" s="24"/>
      <c r="G26" s="24" t="str">
        <f aca="false">IF(ISBLANK(F26),"",$L$2-F26)</f>
        <v/>
      </c>
      <c r="H26" s="25" t="str">
        <f aca="false">IF(ISNUMBER(G26),_xlfn.IFS(AND(E26="m",G26&lt;11),"80g",AND(E26="m",G26=11),"80g/200g",AND(E26="m",G26&gt;11),"200g",AND(E26="w",G26&lt;14),"80g",AND(E26="w",G26&gt;13),"200g"),"80g/200g")</f>
        <v>80g/200g</v>
      </c>
      <c r="I26" s="26"/>
      <c r="J26" s="26"/>
      <c r="K26" s="26"/>
      <c r="L26" s="27"/>
      <c r="M26" s="28"/>
    </row>
    <row r="27" s="21" customFormat="true" ht="29.85" hidden="false" customHeight="true" outlineLevel="0" collapsed="false">
      <c r="B27" s="22" t="n">
        <v>22</v>
      </c>
      <c r="C27" s="23"/>
      <c r="D27" s="23"/>
      <c r="E27" s="24"/>
      <c r="F27" s="24"/>
      <c r="G27" s="24" t="str">
        <f aca="false">IF(ISBLANK(F27),"",$L$2-F27)</f>
        <v/>
      </c>
      <c r="H27" s="25" t="str">
        <f aca="false">IF(ISNUMBER(G27),_xlfn.IFS(AND(E27="m",G27&lt;11),"80g",AND(E27="m",G27=11),"80g/200g",AND(E27="m",G27&gt;11),"200g",AND(E27="w",G27&lt;14),"80g",AND(E27="w",G27&gt;13),"200g"),"80g/200g")</f>
        <v>80g/200g</v>
      </c>
      <c r="I27" s="26"/>
      <c r="J27" s="26"/>
      <c r="K27" s="26"/>
      <c r="L27" s="27"/>
      <c r="M27" s="28"/>
    </row>
    <row r="28" s="21" customFormat="true" ht="29.85" hidden="false" customHeight="true" outlineLevel="0" collapsed="false">
      <c r="B28" s="22" t="n">
        <v>23</v>
      </c>
      <c r="C28" s="23"/>
      <c r="D28" s="23"/>
      <c r="E28" s="24"/>
      <c r="F28" s="24"/>
      <c r="G28" s="24" t="str">
        <f aca="false">IF(ISBLANK(F28),"",$L$2-F28)</f>
        <v/>
      </c>
      <c r="H28" s="25" t="str">
        <f aca="false">IF(ISNUMBER(G28),_xlfn.IFS(AND(E28="m",G28&lt;11),"80g",AND(E28="m",G28=11),"80g/200g",AND(E28="m",G28&gt;11),"200g",AND(E28="w",G28&lt;14),"80g",AND(E28="w",G28&gt;13),"200g"),"80g/200g")</f>
        <v>80g/200g</v>
      </c>
      <c r="I28" s="26"/>
      <c r="J28" s="26"/>
      <c r="K28" s="26"/>
      <c r="L28" s="27"/>
      <c r="M28" s="28"/>
    </row>
    <row r="29" s="21" customFormat="true" ht="29.85" hidden="false" customHeight="true" outlineLevel="0" collapsed="false">
      <c r="B29" s="22" t="n">
        <v>24</v>
      </c>
      <c r="C29" s="23"/>
      <c r="D29" s="23"/>
      <c r="E29" s="24"/>
      <c r="F29" s="24"/>
      <c r="G29" s="24" t="str">
        <f aca="false">IF(ISBLANK(F29),"",$L$2-F29)</f>
        <v/>
      </c>
      <c r="H29" s="25" t="str">
        <f aca="false">IF(ISNUMBER(G29),_xlfn.IFS(AND(E29="m",G29&lt;11),"80g",AND(E29="m",G29=11),"80g/200g",AND(E29="m",G29&gt;11),"200g",AND(E29="w",G29&lt;14),"80g",AND(E29="w",G29&gt;13),"200g"),"80g/200g")</f>
        <v>80g/200g</v>
      </c>
      <c r="I29" s="26"/>
      <c r="J29" s="26"/>
      <c r="K29" s="26"/>
      <c r="L29" s="27"/>
      <c r="M29" s="28"/>
    </row>
    <row r="30" s="21" customFormat="true" ht="29.85" hidden="false" customHeight="true" outlineLevel="0" collapsed="false">
      <c r="B30" s="22" t="n">
        <v>25</v>
      </c>
      <c r="C30" s="23"/>
      <c r="D30" s="23"/>
      <c r="E30" s="24"/>
      <c r="F30" s="24"/>
      <c r="G30" s="24" t="str">
        <f aca="false">IF(ISBLANK(F30),"",$L$2-F30)</f>
        <v/>
      </c>
      <c r="H30" s="25" t="str">
        <f aca="false">IF(ISNUMBER(G30),_xlfn.IFS(AND(E30="m",G30&lt;11),"80g",AND(E30="m",G30=11),"80g/200g",AND(E30="m",G30&gt;11),"200g",AND(E30="w",G30&lt;14),"80g",AND(E30="w",G30&gt;13),"200g"),"80g/200g")</f>
        <v>80g/200g</v>
      </c>
      <c r="I30" s="26"/>
      <c r="J30" s="26"/>
      <c r="K30" s="26"/>
      <c r="L30" s="27"/>
      <c r="M30" s="28"/>
    </row>
    <row r="31" s="21" customFormat="true" ht="29.85" hidden="false" customHeight="true" outlineLevel="0" collapsed="false">
      <c r="B31" s="22" t="n">
        <v>26</v>
      </c>
      <c r="C31" s="23"/>
      <c r="D31" s="23"/>
      <c r="E31" s="24"/>
      <c r="F31" s="24"/>
      <c r="G31" s="24" t="str">
        <f aca="false">IF(ISBLANK(F31),"",$L$2-F31)</f>
        <v/>
      </c>
      <c r="H31" s="25" t="str">
        <f aca="false">IF(ISNUMBER(G31),_xlfn.IFS(AND(E31="m",G31&lt;11),"80g",AND(E31="m",G31=11),"80g/200g",AND(E31="m",G31&gt;11),"200g",AND(E31="w",G31&lt;14),"80g",AND(E31="w",G31&gt;13),"200g"),"80g/200g")</f>
        <v>80g/200g</v>
      </c>
      <c r="I31" s="26"/>
      <c r="J31" s="26"/>
      <c r="K31" s="26"/>
      <c r="L31" s="27"/>
      <c r="M31" s="28"/>
    </row>
    <row r="32" s="21" customFormat="true" ht="29.85" hidden="false" customHeight="true" outlineLevel="0" collapsed="false">
      <c r="B32" s="22" t="n">
        <v>27</v>
      </c>
      <c r="C32" s="23"/>
      <c r="D32" s="23"/>
      <c r="E32" s="24"/>
      <c r="F32" s="24"/>
      <c r="G32" s="24" t="str">
        <f aca="false">IF(ISBLANK(F32),"",$L$2-F32)</f>
        <v/>
      </c>
      <c r="H32" s="25" t="str">
        <f aca="false">IF(ISNUMBER(G32),_xlfn.IFS(AND(E32="m",G32&lt;11),"80g",AND(E32="m",G32=11),"80g/200g",AND(E32="m",G32&gt;11),"200g",AND(E32="w",G32&lt;14),"80g",AND(E32="w",G32&gt;13),"200g"),"80g/200g")</f>
        <v>80g/200g</v>
      </c>
      <c r="I32" s="26"/>
      <c r="J32" s="26"/>
      <c r="K32" s="26"/>
      <c r="L32" s="27"/>
      <c r="M32" s="28"/>
    </row>
    <row r="33" s="21" customFormat="true" ht="29.85" hidden="false" customHeight="true" outlineLevel="0" collapsed="false">
      <c r="B33" s="22" t="n">
        <v>28</v>
      </c>
      <c r="C33" s="23"/>
      <c r="D33" s="23"/>
      <c r="E33" s="24"/>
      <c r="F33" s="24"/>
      <c r="G33" s="24" t="str">
        <f aca="false">IF(ISBLANK(F33),"",$L$2-F33)</f>
        <v/>
      </c>
      <c r="H33" s="25" t="str">
        <f aca="false">IF(ISNUMBER(G33),_xlfn.IFS(AND(E33="m",G33&lt;11),"80g",AND(E33="m",G33=11),"80g/200g",AND(E33="m",G33&gt;11),"200g",AND(E33="w",G33&lt;14),"80g",AND(E33="w",G33&gt;13),"200g"),"80g/200g")</f>
        <v>80g/200g</v>
      </c>
      <c r="I33" s="26"/>
      <c r="J33" s="26"/>
      <c r="K33" s="26"/>
      <c r="L33" s="27"/>
      <c r="M33" s="28"/>
    </row>
    <row r="34" s="21" customFormat="true" ht="29.85" hidden="false" customHeight="true" outlineLevel="0" collapsed="false">
      <c r="B34" s="22" t="n">
        <v>29</v>
      </c>
      <c r="C34" s="23"/>
      <c r="D34" s="23"/>
      <c r="E34" s="24"/>
      <c r="F34" s="24"/>
      <c r="G34" s="24" t="str">
        <f aca="false">IF(ISBLANK(F34),"",$L$2-F34)</f>
        <v/>
      </c>
      <c r="H34" s="25" t="str">
        <f aca="false">IF(ISNUMBER(G34),_xlfn.IFS(AND(E34="m",G34&lt;11),"80g",AND(E34="m",G34=11),"80g/200g",AND(E34="m",G34&gt;11),"200g",AND(E34="w",G34&lt;14),"80g",AND(E34="w",G34&gt;13),"200g"),"80g/200g")</f>
        <v>80g/200g</v>
      </c>
      <c r="I34" s="26"/>
      <c r="J34" s="26"/>
      <c r="K34" s="26"/>
      <c r="L34" s="27"/>
      <c r="M34" s="28"/>
    </row>
    <row r="35" s="21" customFormat="true" ht="29.85" hidden="false" customHeight="true" outlineLevel="0" collapsed="false">
      <c r="B35" s="22" t="n">
        <v>30</v>
      </c>
      <c r="C35" s="0"/>
      <c r="D35" s="0"/>
      <c r="E35" s="29"/>
      <c r="F35" s="29"/>
      <c r="G35" s="24" t="str">
        <f aca="false">IF(ISBLANK(F35),"",$L$2-F35)</f>
        <v/>
      </c>
      <c r="H35" s="25" t="str">
        <f aca="false">IF(ISNUMBER(G35),_xlfn.IFS(AND(E35="m",G35&lt;11),"80g",AND(E35="m",G35=11),"80g/200g",AND(E35="m",G35&gt;11),"200g",AND(E35="w",G35&lt;14),"80g",AND(E35="w",G35&gt;13),"200g"),"80g/200g")</f>
        <v>80g/200g</v>
      </c>
      <c r="I35" s="26"/>
      <c r="J35" s="26"/>
      <c r="K35" s="26"/>
      <c r="L35" s="27"/>
      <c r="M35" s="28"/>
    </row>
    <row r="36" s="2" customFormat="true" ht="41.1" hidden="false" customHeight="true" outlineLevel="0" collapsed="false">
      <c r="B36" s="30"/>
      <c r="C36" s="31"/>
      <c r="D36" s="31"/>
      <c r="E36" s="30"/>
      <c r="F36" s="30"/>
      <c r="G36" s="31"/>
      <c r="H36" s="32"/>
      <c r="I36" s="30"/>
      <c r="J36" s="31"/>
      <c r="K36" s="30"/>
      <c r="L36" s="33"/>
    </row>
    <row r="37" s="2" customFormat="true" ht="41.1" hidden="false" customHeight="tru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0"/>
      <c r="M37" s="0"/>
    </row>
    <row r="38" customFormat="false" ht="43.5" hidden="false" customHeight="tru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0"/>
      <c r="M38" s="0"/>
    </row>
    <row r="39" s="21" customFormat="true" ht="53.45" hidden="false" customHeight="tru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0"/>
      <c r="M39" s="0"/>
    </row>
    <row r="40" s="21" customFormat="true" ht="53.45" hidden="false" customHeight="tru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0"/>
      <c r="M40" s="0"/>
    </row>
    <row r="41" s="21" customFormat="true" ht="53.45" hidden="false" customHeight="true" outlineLevel="0" collapsed="false">
      <c r="A41" s="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0"/>
      <c r="M41" s="0"/>
    </row>
    <row r="42" s="21" customFormat="true" ht="53.45" hidden="false" customHeight="true" outlineLevel="0" collapsed="false">
      <c r="A42" s="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0"/>
      <c r="M42" s="0"/>
    </row>
    <row r="43" s="21" customFormat="true" ht="53.45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="21" customFormat="true" ht="53.4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="21" customFormat="true" ht="53.4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="21" customFormat="true" ht="53.45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="21" customFormat="true" ht="53.45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="21" customFormat="true" ht="53.4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="21" customFormat="true" ht="53.45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="21" customFormat="true" ht="53.45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="21" customFormat="true" ht="53.4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  <row r="52" s="21" customFormat="true" ht="53.45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</row>
    <row r="73" customFormat="false" ht="12.8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</row>
    <row r="75" customFormat="false" ht="12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</row>
    <row r="79" customFormat="false" ht="12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</row>
    <row r="124" customFormat="false" ht="12.8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</row>
    <row r="125" customFormat="false" ht="12.8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</row>
    <row r="126" customFormat="false" ht="12.8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</row>
    <row r="127" customFormat="false" ht="12.8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</row>
    <row r="128" customFormat="false" ht="12.8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</row>
    <row r="129" customFormat="false" ht="12.8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</row>
    <row r="130" customFormat="false" ht="12.8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</row>
    <row r="131" customFormat="false" ht="12.8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</row>
    <row r="151" customFormat="false" ht="12.8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</row>
    <row r="152" customFormat="false" ht="12.8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</row>
    <row r="153" customFormat="false" ht="12.8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</row>
    <row r="154" customFormat="false" ht="12.8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</row>
    <row r="156" customFormat="false" ht="12.8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</row>
    <row r="157" customFormat="false" ht="12.8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</row>
    <row r="158" customFormat="false" ht="12.8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</row>
    <row r="159" customFormat="false" ht="12.8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</row>
    <row r="160" customFormat="false" ht="12.8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</row>
    <row r="161" customFormat="fals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</row>
    <row r="162" customFormat="false" ht="12.8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</row>
    <row r="163" customFormat="false" ht="12.8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</row>
    <row r="164" customFormat="false" ht="12.8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</row>
    <row r="165" customFormat="false" ht="12.8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</row>
    <row r="167" customFormat="false" ht="12.8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</row>
    <row r="168" customFormat="false" ht="12.8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</row>
    <row r="169" customFormat="false" ht="12.8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</row>
    <row r="170" customFormat="false" ht="12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</row>
    <row r="171" customFormat="false" ht="12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</row>
    <row r="172" customFormat="false" ht="12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</row>
    <row r="173" customFormat="false" ht="12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</row>
    <row r="174" customFormat="false" ht="12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</row>
    <row r="175" customFormat="false" ht="12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</row>
    <row r="176" customFormat="false" ht="12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</row>
    <row r="178" customFormat="false" ht="12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</row>
    <row r="179" customFormat="fals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</row>
    <row r="180" customFormat="fals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</row>
    <row r="181" customFormat="false" ht="12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</row>
    <row r="190" customFormat="false" ht="12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</row>
    <row r="191" customFormat="false" ht="12.8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</row>
    <row r="192" customFormat="false" ht="12.8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</row>
    <row r="193" customFormat="false" ht="12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</row>
    <row r="194" customFormat="false" ht="12.8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</row>
    <row r="195" customFormat="false" ht="12.8" hidden="false" customHeight="false" outlineLevel="0" collapsed="false">
      <c r="A195" s="0"/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</row>
  </sheetData>
  <mergeCells count="5">
    <mergeCell ref="B1:L1"/>
    <mergeCell ref="J2:K2"/>
    <mergeCell ref="C3:D3"/>
    <mergeCell ref="C4:D4"/>
    <mergeCell ref="C36:D36"/>
  </mergeCells>
  <conditionalFormatting sqref="B6:M34 B35 G35:M35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63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8" zoomScalePageLayoutView="100" workbookViewId="0">
      <selection pane="topLeft" activeCell="I3" activeCellId="1" sqref="F5:F29 I3"/>
    </sheetView>
  </sheetViews>
  <sheetFormatPr defaultRowHeight="12.8" zeroHeight="false" outlineLevelRow="0" outlineLevelCol="0"/>
  <cols>
    <col collapsed="false" customWidth="true" hidden="false" outlineLevel="0" max="2" min="1" style="1" width="4.1"/>
    <col collapsed="false" customWidth="true" hidden="false" outlineLevel="0" max="4" min="3" style="1" width="18.52"/>
    <col collapsed="false" customWidth="true" hidden="false" outlineLevel="0" max="5" min="5" style="1" width="6.94"/>
    <col collapsed="false" customWidth="true" hidden="false" outlineLevel="0" max="6" min="6" style="1" width="8.33"/>
    <col collapsed="false" customWidth="false" hidden="false" outlineLevel="0" max="7" min="7" style="1" width="11.52"/>
    <col collapsed="false" customWidth="true" hidden="false" outlineLevel="0" max="11" min="8" style="1" width="13.19"/>
    <col collapsed="false" customWidth="false" hidden="false" outlineLevel="0" max="1023" min="12" style="1" width="11.52"/>
    <col collapsed="false" customWidth="false" hidden="false" outlineLevel="0" max="1025" min="1024" style="0" width="11.52"/>
  </cols>
  <sheetData>
    <row r="1" s="2" customFormat="true" ht="39.8" hidden="false" customHeight="true" outlineLevel="0" collapsed="false"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AMJ1" s="0"/>
    </row>
    <row r="2" s="2" customFormat="true" ht="41.1" hidden="false" customHeight="true" outlineLevel="0" collapsed="false">
      <c r="C2" s="4" t="s">
        <v>1</v>
      </c>
      <c r="D2" s="5" t="str">
        <f aca="false">Weitwurf!D2</f>
        <v>6a</v>
      </c>
      <c r="F2" s="0"/>
      <c r="G2" s="0"/>
      <c r="H2" s="0"/>
      <c r="I2" s="6" t="s">
        <v>3</v>
      </c>
      <c r="J2" s="6"/>
      <c r="K2" s="7" t="n">
        <f aca="false">Weitwurf!L2</f>
        <v>2019</v>
      </c>
      <c r="AMJ2" s="0"/>
    </row>
    <row r="3" customFormat="false" ht="43.5" hidden="false" customHeight="true" outlineLevel="0" collapsed="false"/>
    <row r="4" customFormat="false" ht="36.05" hidden="false" customHeight="true" outlineLevel="0" collapsed="false">
      <c r="B4" s="14"/>
      <c r="C4" s="15" t="s">
        <v>8</v>
      </c>
      <c r="D4" s="16" t="s">
        <v>9</v>
      </c>
      <c r="E4" s="17" t="s">
        <v>10</v>
      </c>
      <c r="F4" s="18" t="s">
        <v>11</v>
      </c>
      <c r="G4" s="17" t="s">
        <v>12</v>
      </c>
      <c r="H4" s="17" t="s">
        <v>14</v>
      </c>
      <c r="I4" s="17" t="s">
        <v>15</v>
      </c>
      <c r="J4" s="17" t="s">
        <v>16</v>
      </c>
      <c r="K4" s="18" t="s">
        <v>17</v>
      </c>
      <c r="L4" s="20"/>
    </row>
    <row r="5" s="21" customFormat="true" ht="29.85" hidden="false" customHeight="true" outlineLevel="0" collapsed="false">
      <c r="B5" s="22" t="n">
        <v>1</v>
      </c>
      <c r="C5" s="23" t="str">
        <f aca="false">IF(ISBLANK(Weitwurf!C6),"",Weitwurf!C6)</f>
        <v>Mustermann</v>
      </c>
      <c r="D5" s="23" t="str">
        <f aca="false">IF(ISBLANK(Weitwurf!D6),"",Weitwurf!D6)</f>
        <v>Max</v>
      </c>
      <c r="E5" s="24" t="str">
        <f aca="false">IF(ISBLANK(Weitwurf!E6),"",Weitwurf!E6)</f>
        <v>m</v>
      </c>
      <c r="F5" s="24" t="n">
        <f aca="false">IF(ISBLANK(Weitwurf!F6),"",Weitwurf!F6)</f>
        <v>2005</v>
      </c>
      <c r="G5" s="24" t="n">
        <f aca="false">Weitwurf!G6</f>
        <v>14</v>
      </c>
      <c r="H5" s="26"/>
      <c r="I5" s="26"/>
      <c r="J5" s="26"/>
      <c r="K5" s="27"/>
      <c r="L5" s="28"/>
      <c r="AMJ5" s="0"/>
    </row>
    <row r="6" s="21" customFormat="true" ht="29.85" hidden="false" customHeight="true" outlineLevel="0" collapsed="false">
      <c r="B6" s="22" t="n">
        <v>2</v>
      </c>
      <c r="C6" s="23" t="str">
        <f aca="false">IF(ISBLANK(Weitwurf!C7),"",Weitwurf!C7)</f>
        <v>Musterfrau</v>
      </c>
      <c r="D6" s="23" t="str">
        <f aca="false">IF(ISBLANK(Weitwurf!D7),"",Weitwurf!D7)</f>
        <v>Marla</v>
      </c>
      <c r="E6" s="24" t="str">
        <f aca="false">IF(ISBLANK(Weitwurf!E7),"",Weitwurf!E7)</f>
        <v>w</v>
      </c>
      <c r="F6" s="24" t="n">
        <f aca="false">IF(ISBLANK(Weitwurf!F7),"",Weitwurf!F7)</f>
        <v>2009</v>
      </c>
      <c r="G6" s="24" t="n">
        <f aca="false">Weitwurf!G7</f>
        <v>10</v>
      </c>
      <c r="H6" s="26"/>
      <c r="I6" s="26"/>
      <c r="J6" s="26"/>
      <c r="K6" s="27"/>
      <c r="L6" s="28"/>
      <c r="AMJ6" s="0"/>
    </row>
    <row r="7" s="21" customFormat="true" ht="29.85" hidden="false" customHeight="true" outlineLevel="0" collapsed="false">
      <c r="B7" s="22" t="n">
        <v>3</v>
      </c>
      <c r="C7" s="23" t="str">
        <f aca="false">IF(ISBLANK(Weitwurf!C8),"",Weitwurf!C8)</f>
        <v/>
      </c>
      <c r="D7" s="23" t="str">
        <f aca="false">IF(ISBLANK(Weitwurf!D8),"",Weitwurf!D8)</f>
        <v/>
      </c>
      <c r="E7" s="24" t="str">
        <f aca="false">IF(ISBLANK(Weitwurf!E8),"",Weitwurf!E8)</f>
        <v/>
      </c>
      <c r="F7" s="24" t="str">
        <f aca="false">IF(ISBLANK(Weitwurf!F8),"",Weitwurf!F8)</f>
        <v/>
      </c>
      <c r="G7" s="24" t="str">
        <f aca="false">Weitwurf!G8</f>
        <v/>
      </c>
      <c r="H7" s="26"/>
      <c r="I7" s="26"/>
      <c r="J7" s="26"/>
      <c r="K7" s="27"/>
      <c r="L7" s="28"/>
      <c r="AMJ7" s="0"/>
    </row>
    <row r="8" s="21" customFormat="true" ht="29.85" hidden="false" customHeight="true" outlineLevel="0" collapsed="false">
      <c r="B8" s="22" t="n">
        <v>4</v>
      </c>
      <c r="C8" s="23" t="str">
        <f aca="false">IF(ISBLANK(Weitwurf!C9),"",Weitwurf!C9)</f>
        <v/>
      </c>
      <c r="D8" s="23" t="str">
        <f aca="false">IF(ISBLANK(Weitwurf!D9),"",Weitwurf!D9)</f>
        <v/>
      </c>
      <c r="E8" s="24" t="str">
        <f aca="false">IF(ISBLANK(Weitwurf!E9),"",Weitwurf!E9)</f>
        <v/>
      </c>
      <c r="F8" s="24" t="str">
        <f aca="false">IF(ISBLANK(Weitwurf!F9),"",Weitwurf!F9)</f>
        <v/>
      </c>
      <c r="G8" s="24" t="str">
        <f aca="false">Weitwurf!G9</f>
        <v/>
      </c>
      <c r="H8" s="26"/>
      <c r="I8" s="26"/>
      <c r="J8" s="26"/>
      <c r="K8" s="27"/>
      <c r="L8" s="28"/>
      <c r="AMJ8" s="0"/>
    </row>
    <row r="9" s="21" customFormat="true" ht="29.85" hidden="false" customHeight="true" outlineLevel="0" collapsed="false">
      <c r="B9" s="22" t="n">
        <v>5</v>
      </c>
      <c r="C9" s="23" t="str">
        <f aca="false">IF(ISBLANK(Weitwurf!C10),"",Weitwurf!C10)</f>
        <v/>
      </c>
      <c r="D9" s="23" t="str">
        <f aca="false">IF(ISBLANK(Weitwurf!D10),"",Weitwurf!D10)</f>
        <v/>
      </c>
      <c r="E9" s="24" t="str">
        <f aca="false">IF(ISBLANK(Weitwurf!E10),"",Weitwurf!E10)</f>
        <v/>
      </c>
      <c r="F9" s="24" t="str">
        <f aca="false">IF(ISBLANK(Weitwurf!F10),"",Weitwurf!F10)</f>
        <v/>
      </c>
      <c r="G9" s="24" t="str">
        <f aca="false">Weitwurf!G10</f>
        <v/>
      </c>
      <c r="H9" s="26"/>
      <c r="I9" s="26"/>
      <c r="J9" s="26"/>
      <c r="K9" s="27"/>
      <c r="L9" s="28"/>
      <c r="AMJ9" s="0"/>
    </row>
    <row r="10" s="21" customFormat="true" ht="29.85" hidden="false" customHeight="true" outlineLevel="0" collapsed="false">
      <c r="B10" s="22" t="n">
        <v>6</v>
      </c>
      <c r="C10" s="23" t="str">
        <f aca="false">IF(ISBLANK(Weitwurf!C11),"",Weitwurf!C11)</f>
        <v/>
      </c>
      <c r="D10" s="23" t="str">
        <f aca="false">IF(ISBLANK(Weitwurf!D11),"",Weitwurf!D11)</f>
        <v/>
      </c>
      <c r="E10" s="24" t="str">
        <f aca="false">IF(ISBLANK(Weitwurf!E11),"",Weitwurf!E11)</f>
        <v/>
      </c>
      <c r="F10" s="24" t="str">
        <f aca="false">IF(ISBLANK(Weitwurf!F11),"",Weitwurf!F11)</f>
        <v/>
      </c>
      <c r="G10" s="24" t="str">
        <f aca="false">Weitwurf!G11</f>
        <v/>
      </c>
      <c r="H10" s="26"/>
      <c r="I10" s="26"/>
      <c r="J10" s="26"/>
      <c r="K10" s="27"/>
      <c r="L10" s="28"/>
      <c r="AMJ10" s="0"/>
    </row>
    <row r="11" s="21" customFormat="true" ht="29.85" hidden="false" customHeight="true" outlineLevel="0" collapsed="false">
      <c r="B11" s="22" t="n">
        <v>7</v>
      </c>
      <c r="C11" s="23" t="str">
        <f aca="false">IF(ISBLANK(Weitwurf!C12),"",Weitwurf!C12)</f>
        <v/>
      </c>
      <c r="D11" s="23" t="str">
        <f aca="false">IF(ISBLANK(Weitwurf!D12),"",Weitwurf!D12)</f>
        <v/>
      </c>
      <c r="E11" s="24" t="str">
        <f aca="false">IF(ISBLANK(Weitwurf!E12),"",Weitwurf!E12)</f>
        <v/>
      </c>
      <c r="F11" s="24" t="str">
        <f aca="false">IF(ISBLANK(Weitwurf!F12),"",Weitwurf!F12)</f>
        <v/>
      </c>
      <c r="G11" s="24" t="str">
        <f aca="false">Weitwurf!G12</f>
        <v/>
      </c>
      <c r="H11" s="26"/>
      <c r="I11" s="26"/>
      <c r="J11" s="26"/>
      <c r="K11" s="27"/>
      <c r="L11" s="28"/>
      <c r="AMJ11" s="0"/>
    </row>
    <row r="12" s="21" customFormat="true" ht="29.85" hidden="false" customHeight="true" outlineLevel="0" collapsed="false">
      <c r="B12" s="22" t="n">
        <v>8</v>
      </c>
      <c r="C12" s="23" t="str">
        <f aca="false">IF(ISBLANK(Weitwurf!C13),"",Weitwurf!C13)</f>
        <v/>
      </c>
      <c r="D12" s="23" t="str">
        <f aca="false">IF(ISBLANK(Weitwurf!D13),"",Weitwurf!D13)</f>
        <v/>
      </c>
      <c r="E12" s="24" t="str">
        <f aca="false">IF(ISBLANK(Weitwurf!E13),"",Weitwurf!E13)</f>
        <v/>
      </c>
      <c r="F12" s="24" t="str">
        <f aca="false">IF(ISBLANK(Weitwurf!F13),"",Weitwurf!F13)</f>
        <v/>
      </c>
      <c r="G12" s="24" t="str">
        <f aca="false">Weitwurf!G13</f>
        <v/>
      </c>
      <c r="H12" s="26"/>
      <c r="I12" s="26"/>
      <c r="J12" s="26"/>
      <c r="K12" s="27"/>
      <c r="L12" s="28"/>
      <c r="AMJ12" s="0"/>
    </row>
    <row r="13" s="21" customFormat="true" ht="29.85" hidden="false" customHeight="true" outlineLevel="0" collapsed="false">
      <c r="B13" s="22" t="n">
        <v>9</v>
      </c>
      <c r="C13" s="23" t="str">
        <f aca="false">IF(ISBLANK(Weitwurf!C14),"",Weitwurf!C14)</f>
        <v/>
      </c>
      <c r="D13" s="23" t="str">
        <f aca="false">IF(ISBLANK(Weitwurf!D14),"",Weitwurf!D14)</f>
        <v/>
      </c>
      <c r="E13" s="24" t="str">
        <f aca="false">IF(ISBLANK(Weitwurf!E14),"",Weitwurf!E14)</f>
        <v/>
      </c>
      <c r="F13" s="24" t="str">
        <f aca="false">IF(ISBLANK(Weitwurf!F14),"",Weitwurf!F14)</f>
        <v/>
      </c>
      <c r="G13" s="24" t="str">
        <f aca="false">Weitwurf!G14</f>
        <v/>
      </c>
      <c r="H13" s="26"/>
      <c r="I13" s="26"/>
      <c r="J13" s="26"/>
      <c r="K13" s="27"/>
      <c r="L13" s="28"/>
      <c r="AMJ13" s="0"/>
    </row>
    <row r="14" s="21" customFormat="true" ht="29.85" hidden="false" customHeight="true" outlineLevel="0" collapsed="false">
      <c r="B14" s="22" t="n">
        <v>10</v>
      </c>
      <c r="C14" s="23" t="str">
        <f aca="false">IF(ISBLANK(Weitwurf!C15),"",Weitwurf!C15)</f>
        <v/>
      </c>
      <c r="D14" s="23" t="str">
        <f aca="false">IF(ISBLANK(Weitwurf!D15),"",Weitwurf!D15)</f>
        <v/>
      </c>
      <c r="E14" s="24" t="str">
        <f aca="false">IF(ISBLANK(Weitwurf!E15),"",Weitwurf!E15)</f>
        <v/>
      </c>
      <c r="F14" s="24" t="str">
        <f aca="false">IF(ISBLANK(Weitwurf!F15),"",Weitwurf!F15)</f>
        <v/>
      </c>
      <c r="G14" s="24" t="str">
        <f aca="false">Weitwurf!G15</f>
        <v/>
      </c>
      <c r="H14" s="26"/>
      <c r="I14" s="26"/>
      <c r="J14" s="26"/>
      <c r="K14" s="27"/>
      <c r="L14" s="28"/>
      <c r="AMJ14" s="0"/>
    </row>
    <row r="15" s="21" customFormat="true" ht="29.85" hidden="false" customHeight="true" outlineLevel="0" collapsed="false">
      <c r="B15" s="22" t="n">
        <v>11</v>
      </c>
      <c r="C15" s="23" t="str">
        <f aca="false">IF(ISBLANK(Weitwurf!C16),"",Weitwurf!C16)</f>
        <v/>
      </c>
      <c r="D15" s="23" t="str">
        <f aca="false">IF(ISBLANK(Weitwurf!D16),"",Weitwurf!D16)</f>
        <v/>
      </c>
      <c r="E15" s="24" t="str">
        <f aca="false">IF(ISBLANK(Weitwurf!E16),"",Weitwurf!E16)</f>
        <v/>
      </c>
      <c r="F15" s="24" t="str">
        <f aca="false">IF(ISBLANK(Weitwurf!F16),"",Weitwurf!F16)</f>
        <v/>
      </c>
      <c r="G15" s="24" t="str">
        <f aca="false">Weitwurf!G16</f>
        <v/>
      </c>
      <c r="H15" s="26"/>
      <c r="I15" s="26"/>
      <c r="J15" s="26"/>
      <c r="K15" s="27"/>
      <c r="L15" s="28"/>
      <c r="AMJ15" s="0"/>
    </row>
    <row r="16" s="21" customFormat="true" ht="29.85" hidden="false" customHeight="true" outlineLevel="0" collapsed="false">
      <c r="B16" s="22" t="n">
        <v>12</v>
      </c>
      <c r="C16" s="23" t="str">
        <f aca="false">IF(ISBLANK(Weitwurf!C17),"",Weitwurf!C17)</f>
        <v/>
      </c>
      <c r="D16" s="23" t="str">
        <f aca="false">IF(ISBLANK(Weitwurf!D17),"",Weitwurf!D17)</f>
        <v/>
      </c>
      <c r="E16" s="24" t="str">
        <f aca="false">IF(ISBLANK(Weitwurf!E17),"",Weitwurf!E17)</f>
        <v/>
      </c>
      <c r="F16" s="24" t="str">
        <f aca="false">IF(ISBLANK(Weitwurf!F17),"",Weitwurf!F17)</f>
        <v/>
      </c>
      <c r="G16" s="24" t="str">
        <f aca="false">Weitwurf!G17</f>
        <v/>
      </c>
      <c r="H16" s="26"/>
      <c r="I16" s="26"/>
      <c r="J16" s="26"/>
      <c r="K16" s="27"/>
      <c r="L16" s="28"/>
      <c r="AMJ16" s="0"/>
    </row>
    <row r="17" s="21" customFormat="true" ht="29.85" hidden="false" customHeight="true" outlineLevel="0" collapsed="false">
      <c r="B17" s="22" t="n">
        <v>13</v>
      </c>
      <c r="C17" s="23" t="str">
        <f aca="false">IF(ISBLANK(Weitwurf!C18),"",Weitwurf!C18)</f>
        <v/>
      </c>
      <c r="D17" s="23" t="str">
        <f aca="false">IF(ISBLANK(Weitwurf!D18),"",Weitwurf!D18)</f>
        <v/>
      </c>
      <c r="E17" s="24" t="str">
        <f aca="false">IF(ISBLANK(Weitwurf!E18),"",Weitwurf!E18)</f>
        <v/>
      </c>
      <c r="F17" s="24" t="str">
        <f aca="false">IF(ISBLANK(Weitwurf!F18),"",Weitwurf!F18)</f>
        <v/>
      </c>
      <c r="G17" s="24" t="str">
        <f aca="false">Weitwurf!G18</f>
        <v/>
      </c>
      <c r="H17" s="26"/>
      <c r="I17" s="26"/>
      <c r="J17" s="26"/>
      <c r="K17" s="27"/>
      <c r="L17" s="28"/>
      <c r="AMJ17" s="0"/>
    </row>
    <row r="18" s="21" customFormat="true" ht="29.85" hidden="false" customHeight="true" outlineLevel="0" collapsed="false">
      <c r="B18" s="22" t="n">
        <v>14</v>
      </c>
      <c r="C18" s="23" t="str">
        <f aca="false">IF(ISBLANK(Weitwurf!C19),"",Weitwurf!C19)</f>
        <v/>
      </c>
      <c r="D18" s="23" t="str">
        <f aca="false">IF(ISBLANK(Weitwurf!D19),"",Weitwurf!D19)</f>
        <v/>
      </c>
      <c r="E18" s="24" t="str">
        <f aca="false">IF(ISBLANK(Weitwurf!E19),"",Weitwurf!E19)</f>
        <v/>
      </c>
      <c r="F18" s="24" t="str">
        <f aca="false">IF(ISBLANK(Weitwurf!F19),"",Weitwurf!F19)</f>
        <v/>
      </c>
      <c r="G18" s="24" t="str">
        <f aca="false">Weitwurf!G19</f>
        <v/>
      </c>
      <c r="H18" s="26"/>
      <c r="I18" s="26"/>
      <c r="J18" s="26"/>
      <c r="K18" s="27"/>
      <c r="L18" s="28"/>
      <c r="AMJ18" s="0"/>
    </row>
    <row r="19" s="21" customFormat="true" ht="29.85" hidden="false" customHeight="true" outlineLevel="0" collapsed="false">
      <c r="B19" s="22" t="n">
        <v>15</v>
      </c>
      <c r="C19" s="23" t="str">
        <f aca="false">IF(ISBLANK(Weitwurf!C20),"",Weitwurf!C20)</f>
        <v/>
      </c>
      <c r="D19" s="23" t="str">
        <f aca="false">IF(ISBLANK(Weitwurf!D20),"",Weitwurf!D20)</f>
        <v/>
      </c>
      <c r="E19" s="24" t="str">
        <f aca="false">IF(ISBLANK(Weitwurf!E20),"",Weitwurf!E20)</f>
        <v/>
      </c>
      <c r="F19" s="24" t="str">
        <f aca="false">IF(ISBLANK(Weitwurf!F20),"",Weitwurf!F20)</f>
        <v/>
      </c>
      <c r="G19" s="24" t="str">
        <f aca="false">Weitwurf!G20</f>
        <v/>
      </c>
      <c r="H19" s="26"/>
      <c r="I19" s="26"/>
      <c r="J19" s="26"/>
      <c r="K19" s="27"/>
      <c r="L19" s="28"/>
      <c r="AMJ19" s="0"/>
    </row>
    <row r="20" s="21" customFormat="true" ht="29.85" hidden="false" customHeight="true" outlineLevel="0" collapsed="false">
      <c r="B20" s="22" t="n">
        <v>16</v>
      </c>
      <c r="C20" s="23" t="str">
        <f aca="false">IF(ISBLANK(Weitwurf!C21),"",Weitwurf!C21)</f>
        <v/>
      </c>
      <c r="D20" s="23" t="str">
        <f aca="false">IF(ISBLANK(Weitwurf!D21),"",Weitwurf!D21)</f>
        <v/>
      </c>
      <c r="E20" s="24" t="str">
        <f aca="false">IF(ISBLANK(Weitwurf!E21),"",Weitwurf!E21)</f>
        <v/>
      </c>
      <c r="F20" s="24" t="str">
        <f aca="false">IF(ISBLANK(Weitwurf!F21),"",Weitwurf!F21)</f>
        <v/>
      </c>
      <c r="G20" s="24" t="str">
        <f aca="false">Weitwurf!G21</f>
        <v/>
      </c>
      <c r="H20" s="26"/>
      <c r="I20" s="26"/>
      <c r="J20" s="26"/>
      <c r="K20" s="27"/>
      <c r="L20" s="28"/>
      <c r="AMJ20" s="0"/>
    </row>
    <row r="21" s="21" customFormat="true" ht="29.85" hidden="false" customHeight="true" outlineLevel="0" collapsed="false">
      <c r="B21" s="22" t="n">
        <v>17</v>
      </c>
      <c r="C21" s="23" t="str">
        <f aca="false">IF(ISBLANK(Weitwurf!C22),"",Weitwurf!C22)</f>
        <v/>
      </c>
      <c r="D21" s="23" t="str">
        <f aca="false">IF(ISBLANK(Weitwurf!D22),"",Weitwurf!D22)</f>
        <v/>
      </c>
      <c r="E21" s="24" t="str">
        <f aca="false">IF(ISBLANK(Weitwurf!E22),"",Weitwurf!E22)</f>
        <v/>
      </c>
      <c r="F21" s="24" t="str">
        <f aca="false">IF(ISBLANK(Weitwurf!F22),"",Weitwurf!F22)</f>
        <v/>
      </c>
      <c r="G21" s="24" t="str">
        <f aca="false">Weitwurf!G22</f>
        <v/>
      </c>
      <c r="H21" s="26"/>
      <c r="I21" s="26"/>
      <c r="J21" s="26"/>
      <c r="K21" s="27"/>
      <c r="L21" s="28"/>
      <c r="AMJ21" s="0"/>
    </row>
    <row r="22" s="21" customFormat="true" ht="29.85" hidden="false" customHeight="true" outlineLevel="0" collapsed="false">
      <c r="B22" s="22" t="n">
        <v>18</v>
      </c>
      <c r="C22" s="23" t="str">
        <f aca="false">IF(ISBLANK(Weitwurf!C23),"",Weitwurf!C23)</f>
        <v/>
      </c>
      <c r="D22" s="23" t="str">
        <f aca="false">IF(ISBLANK(Weitwurf!D23),"",Weitwurf!D23)</f>
        <v/>
      </c>
      <c r="E22" s="24" t="str">
        <f aca="false">IF(ISBLANK(Weitwurf!E23),"",Weitwurf!E23)</f>
        <v/>
      </c>
      <c r="F22" s="24" t="str">
        <f aca="false">IF(ISBLANK(Weitwurf!F23),"",Weitwurf!F23)</f>
        <v/>
      </c>
      <c r="G22" s="24" t="str">
        <f aca="false">Weitwurf!G23</f>
        <v/>
      </c>
      <c r="H22" s="26"/>
      <c r="I22" s="26"/>
      <c r="J22" s="26"/>
      <c r="K22" s="27"/>
      <c r="L22" s="28"/>
      <c r="AMJ22" s="0"/>
    </row>
    <row r="23" s="21" customFormat="true" ht="29.85" hidden="false" customHeight="true" outlineLevel="0" collapsed="false">
      <c r="B23" s="22" t="n">
        <v>19</v>
      </c>
      <c r="C23" s="23" t="str">
        <f aca="false">IF(ISBLANK(Weitwurf!C24),"",Weitwurf!C24)</f>
        <v/>
      </c>
      <c r="D23" s="23" t="str">
        <f aca="false">IF(ISBLANK(Weitwurf!D24),"",Weitwurf!D24)</f>
        <v/>
      </c>
      <c r="E23" s="24" t="str">
        <f aca="false">IF(ISBLANK(Weitwurf!E24),"",Weitwurf!E24)</f>
        <v/>
      </c>
      <c r="F23" s="24" t="str">
        <f aca="false">IF(ISBLANK(Weitwurf!F24),"",Weitwurf!F24)</f>
        <v/>
      </c>
      <c r="G23" s="24" t="str">
        <f aca="false">Weitwurf!G24</f>
        <v/>
      </c>
      <c r="H23" s="26"/>
      <c r="I23" s="26"/>
      <c r="J23" s="26"/>
      <c r="K23" s="27"/>
      <c r="L23" s="28"/>
      <c r="AMJ23" s="0"/>
    </row>
    <row r="24" s="21" customFormat="true" ht="29.85" hidden="false" customHeight="true" outlineLevel="0" collapsed="false">
      <c r="B24" s="22" t="n">
        <v>20</v>
      </c>
      <c r="C24" s="23" t="str">
        <f aca="false">IF(ISBLANK(Weitwurf!C25),"",Weitwurf!C25)</f>
        <v/>
      </c>
      <c r="D24" s="23" t="str">
        <f aca="false">IF(ISBLANK(Weitwurf!D25),"",Weitwurf!D25)</f>
        <v/>
      </c>
      <c r="E24" s="24" t="str">
        <f aca="false">IF(ISBLANK(Weitwurf!E25),"",Weitwurf!E25)</f>
        <v/>
      </c>
      <c r="F24" s="24" t="str">
        <f aca="false">IF(ISBLANK(Weitwurf!F25),"",Weitwurf!F25)</f>
        <v/>
      </c>
      <c r="G24" s="24" t="str">
        <f aca="false">Weitwurf!G25</f>
        <v/>
      </c>
      <c r="H24" s="26"/>
      <c r="I24" s="26"/>
      <c r="J24" s="26"/>
      <c r="K24" s="27"/>
      <c r="L24" s="28"/>
      <c r="AMJ24" s="0"/>
    </row>
    <row r="25" s="21" customFormat="true" ht="29.85" hidden="false" customHeight="true" outlineLevel="0" collapsed="false">
      <c r="B25" s="22" t="n">
        <v>21</v>
      </c>
      <c r="C25" s="23" t="str">
        <f aca="false">IF(ISBLANK(Weitwurf!C26),"",Weitwurf!C26)</f>
        <v/>
      </c>
      <c r="D25" s="23" t="str">
        <f aca="false">IF(ISBLANK(Weitwurf!D26),"",Weitwurf!D26)</f>
        <v/>
      </c>
      <c r="E25" s="24" t="str">
        <f aca="false">IF(ISBLANK(Weitwurf!E26),"",Weitwurf!E26)</f>
        <v/>
      </c>
      <c r="F25" s="24" t="str">
        <f aca="false">IF(ISBLANK(Weitwurf!F26),"",Weitwurf!F26)</f>
        <v/>
      </c>
      <c r="G25" s="24" t="str">
        <f aca="false">Weitwurf!G26</f>
        <v/>
      </c>
      <c r="H25" s="26"/>
      <c r="I25" s="26"/>
      <c r="J25" s="26"/>
      <c r="K25" s="27"/>
      <c r="L25" s="28"/>
      <c r="AMJ25" s="0"/>
    </row>
    <row r="26" s="21" customFormat="true" ht="29.85" hidden="false" customHeight="true" outlineLevel="0" collapsed="false">
      <c r="B26" s="22" t="n">
        <v>22</v>
      </c>
      <c r="C26" s="23" t="str">
        <f aca="false">IF(ISBLANK(Weitwurf!C27),"",Weitwurf!C27)</f>
        <v/>
      </c>
      <c r="D26" s="23" t="str">
        <f aca="false">IF(ISBLANK(Weitwurf!D27),"",Weitwurf!D27)</f>
        <v/>
      </c>
      <c r="E26" s="24" t="str">
        <f aca="false">IF(ISBLANK(Weitwurf!E27),"",Weitwurf!E27)</f>
        <v/>
      </c>
      <c r="F26" s="24" t="str">
        <f aca="false">IF(ISBLANK(Weitwurf!F27),"",Weitwurf!F27)</f>
        <v/>
      </c>
      <c r="G26" s="24" t="str">
        <f aca="false">Weitwurf!G27</f>
        <v/>
      </c>
      <c r="H26" s="26"/>
      <c r="I26" s="26"/>
      <c r="J26" s="26"/>
      <c r="K26" s="27"/>
      <c r="L26" s="28"/>
      <c r="AMJ26" s="0"/>
    </row>
    <row r="27" s="21" customFormat="true" ht="29.85" hidden="false" customHeight="true" outlineLevel="0" collapsed="false">
      <c r="B27" s="22" t="n">
        <v>23</v>
      </c>
      <c r="C27" s="23" t="str">
        <f aca="false">IF(ISBLANK(Weitwurf!C28),"",Weitwurf!C28)</f>
        <v/>
      </c>
      <c r="D27" s="23" t="str">
        <f aca="false">IF(ISBLANK(Weitwurf!D28),"",Weitwurf!D28)</f>
        <v/>
      </c>
      <c r="E27" s="24" t="str">
        <f aca="false">IF(ISBLANK(Weitwurf!E28),"",Weitwurf!E28)</f>
        <v/>
      </c>
      <c r="F27" s="24" t="str">
        <f aca="false">IF(ISBLANK(Weitwurf!F28),"",Weitwurf!F28)</f>
        <v/>
      </c>
      <c r="G27" s="24" t="str">
        <f aca="false">Weitwurf!G28</f>
        <v/>
      </c>
      <c r="H27" s="26"/>
      <c r="I27" s="26"/>
      <c r="J27" s="26"/>
      <c r="K27" s="27"/>
      <c r="L27" s="28"/>
      <c r="AMJ27" s="0"/>
    </row>
    <row r="28" s="21" customFormat="true" ht="29.85" hidden="false" customHeight="true" outlineLevel="0" collapsed="false">
      <c r="B28" s="22" t="n">
        <v>24</v>
      </c>
      <c r="C28" s="23" t="str">
        <f aca="false">IF(ISBLANK(Weitwurf!C29),"",Weitwurf!C29)</f>
        <v/>
      </c>
      <c r="D28" s="23" t="str">
        <f aca="false">IF(ISBLANK(Weitwurf!D29),"",Weitwurf!D29)</f>
        <v/>
      </c>
      <c r="E28" s="24" t="str">
        <f aca="false">IF(ISBLANK(Weitwurf!E29),"",Weitwurf!E29)</f>
        <v/>
      </c>
      <c r="F28" s="24" t="str">
        <f aca="false">IF(ISBLANK(Weitwurf!F29),"",Weitwurf!F29)</f>
        <v/>
      </c>
      <c r="G28" s="24" t="str">
        <f aca="false">Weitwurf!G29</f>
        <v/>
      </c>
      <c r="H28" s="26"/>
      <c r="I28" s="26"/>
      <c r="J28" s="26"/>
      <c r="K28" s="27"/>
      <c r="L28" s="28"/>
      <c r="AMJ28" s="0"/>
    </row>
    <row r="29" s="21" customFormat="true" ht="29.85" hidden="false" customHeight="true" outlineLevel="0" collapsed="false">
      <c r="B29" s="22" t="n">
        <v>25</v>
      </c>
      <c r="C29" s="23" t="str">
        <f aca="false">IF(ISBLANK(Weitwurf!C30),"",Weitwurf!C30)</f>
        <v/>
      </c>
      <c r="D29" s="23" t="str">
        <f aca="false">IF(ISBLANK(Weitwurf!D30),"",Weitwurf!D30)</f>
        <v/>
      </c>
      <c r="E29" s="24" t="str">
        <f aca="false">IF(ISBLANK(Weitwurf!E30),"",Weitwurf!E30)</f>
        <v/>
      </c>
      <c r="F29" s="24" t="str">
        <f aca="false">IF(ISBLANK(Weitwurf!F30),"",Weitwurf!F30)</f>
        <v/>
      </c>
      <c r="G29" s="24" t="str">
        <f aca="false">Weitwurf!G30</f>
        <v/>
      </c>
      <c r="H29" s="26"/>
      <c r="I29" s="26"/>
      <c r="J29" s="26"/>
      <c r="K29" s="27"/>
      <c r="L29" s="28"/>
      <c r="AMJ29" s="0"/>
    </row>
    <row r="30" s="21" customFormat="true" ht="29.85" hidden="false" customHeight="true" outlineLevel="0" collapsed="false">
      <c r="B30" s="22" t="n">
        <v>26</v>
      </c>
      <c r="C30" s="23" t="str">
        <f aca="false">IF(ISBLANK(Weitwurf!C31),"",Weitwurf!C31)</f>
        <v/>
      </c>
      <c r="D30" s="23" t="str">
        <f aca="false">IF(ISBLANK(Weitwurf!D31),"",Weitwurf!D31)</f>
        <v/>
      </c>
      <c r="E30" s="24" t="str">
        <f aca="false">IF(ISBLANK(Weitwurf!E31),"",Weitwurf!E31)</f>
        <v/>
      </c>
      <c r="F30" s="24" t="str">
        <f aca="false">IF(ISBLANK(Weitwurf!F31),"",Weitwurf!F31)</f>
        <v/>
      </c>
      <c r="G30" s="24" t="str">
        <f aca="false">Weitwurf!G31</f>
        <v/>
      </c>
      <c r="H30" s="26"/>
      <c r="I30" s="26"/>
      <c r="J30" s="26"/>
      <c r="K30" s="27"/>
      <c r="L30" s="28"/>
      <c r="AMJ30" s="0"/>
    </row>
    <row r="31" s="21" customFormat="true" ht="29.85" hidden="false" customHeight="true" outlineLevel="0" collapsed="false">
      <c r="B31" s="22" t="n">
        <v>27</v>
      </c>
      <c r="C31" s="23" t="str">
        <f aca="false">IF(ISBLANK(Weitwurf!C32),"",Weitwurf!C32)</f>
        <v/>
      </c>
      <c r="D31" s="23" t="str">
        <f aca="false">IF(ISBLANK(Weitwurf!D32),"",Weitwurf!D32)</f>
        <v/>
      </c>
      <c r="E31" s="24" t="str">
        <f aca="false">IF(ISBLANK(Weitwurf!E32),"",Weitwurf!E32)</f>
        <v/>
      </c>
      <c r="F31" s="24" t="str">
        <f aca="false">IF(ISBLANK(Weitwurf!F32),"",Weitwurf!F32)</f>
        <v/>
      </c>
      <c r="G31" s="24" t="str">
        <f aca="false">Weitwurf!G32</f>
        <v/>
      </c>
      <c r="H31" s="26"/>
      <c r="I31" s="26"/>
      <c r="J31" s="26"/>
      <c r="K31" s="27"/>
      <c r="L31" s="28"/>
      <c r="AMJ31" s="0"/>
    </row>
    <row r="32" s="21" customFormat="true" ht="29.85" hidden="false" customHeight="true" outlineLevel="0" collapsed="false">
      <c r="B32" s="22" t="n">
        <v>28</v>
      </c>
      <c r="C32" s="23" t="str">
        <f aca="false">IF(ISBLANK(Weitwurf!C33),"",Weitwurf!C33)</f>
        <v/>
      </c>
      <c r="D32" s="23" t="str">
        <f aca="false">IF(ISBLANK(Weitwurf!D33),"",Weitwurf!D33)</f>
        <v/>
      </c>
      <c r="E32" s="24" t="str">
        <f aca="false">IF(ISBLANK(Weitwurf!E33),"",Weitwurf!E33)</f>
        <v/>
      </c>
      <c r="F32" s="24" t="str">
        <f aca="false">IF(ISBLANK(Weitwurf!F33),"",Weitwurf!F33)</f>
        <v/>
      </c>
      <c r="G32" s="24" t="str">
        <f aca="false">Weitwurf!G33</f>
        <v/>
      </c>
      <c r="H32" s="26"/>
      <c r="I32" s="26"/>
      <c r="J32" s="26"/>
      <c r="K32" s="27"/>
      <c r="L32" s="28"/>
      <c r="AMJ32" s="0"/>
    </row>
    <row r="33" s="21" customFormat="true" ht="29.85" hidden="false" customHeight="true" outlineLevel="0" collapsed="false">
      <c r="B33" s="22" t="n">
        <v>29</v>
      </c>
      <c r="C33" s="23" t="str">
        <f aca="false">IF(ISBLANK(Weitwurf!C34),"",Weitwurf!C34)</f>
        <v/>
      </c>
      <c r="D33" s="23" t="str">
        <f aca="false">IF(ISBLANK(Weitwurf!D34),"",Weitwurf!D34)</f>
        <v/>
      </c>
      <c r="E33" s="24" t="str">
        <f aca="false">IF(ISBLANK(Weitwurf!E34),"",Weitwurf!E34)</f>
        <v/>
      </c>
      <c r="F33" s="24" t="str">
        <f aca="false">IF(ISBLANK(Weitwurf!F34),"",Weitwurf!F34)</f>
        <v/>
      </c>
      <c r="G33" s="24" t="str">
        <f aca="false">Weitwurf!G34</f>
        <v/>
      </c>
      <c r="H33" s="26"/>
      <c r="I33" s="26"/>
      <c r="J33" s="26"/>
      <c r="K33" s="27"/>
      <c r="L33" s="28"/>
      <c r="AMJ33" s="0"/>
    </row>
    <row r="34" s="21" customFormat="true" ht="29.85" hidden="false" customHeight="true" outlineLevel="0" collapsed="false">
      <c r="B34" s="22" t="n">
        <v>30</v>
      </c>
      <c r="C34" s="23" t="str">
        <f aca="false">IF(ISBLANK(Weitwurf!C35),"",Weitwurf!C35)</f>
        <v/>
      </c>
      <c r="D34" s="23" t="str">
        <f aca="false">IF(ISBLANK(Weitwurf!D35),"",Weitwurf!D35)</f>
        <v/>
      </c>
      <c r="E34" s="24" t="str">
        <f aca="false">IF(ISBLANK(Weitwurf!E35),"",Weitwurf!E35)</f>
        <v/>
      </c>
      <c r="F34" s="24" t="str">
        <f aca="false">IF(ISBLANK(Weitwurf!F35),"",Weitwurf!F35)</f>
        <v/>
      </c>
      <c r="G34" s="24" t="str">
        <f aca="false">Weitwurf!G35</f>
        <v/>
      </c>
      <c r="H34" s="26"/>
      <c r="I34" s="26"/>
      <c r="J34" s="26"/>
      <c r="K34" s="27"/>
      <c r="L34" s="28"/>
      <c r="AMJ34" s="0"/>
    </row>
    <row r="35" s="2" customFormat="true" ht="41.1" hidden="false" customHeight="true" outlineLevel="0" collapsed="false">
      <c r="B35" s="30"/>
      <c r="C35" s="31"/>
      <c r="D35" s="31"/>
      <c r="E35" s="30"/>
      <c r="F35" s="30"/>
      <c r="G35" s="31"/>
      <c r="H35" s="30"/>
      <c r="I35" s="31"/>
      <c r="J35" s="30"/>
      <c r="K35" s="33"/>
      <c r="AMJ35" s="0"/>
    </row>
    <row r="36" s="2" customFormat="true" ht="41.1" hidden="false" customHeight="tru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0"/>
      <c r="L36" s="0"/>
      <c r="AMJ36" s="0"/>
    </row>
    <row r="37" customFormat="false" ht="43.5" hidden="false" customHeight="tru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0"/>
      <c r="L37" s="0"/>
    </row>
    <row r="38" s="21" customFormat="true" ht="53.45" hidden="false" customHeight="tru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0"/>
      <c r="L38" s="0"/>
      <c r="AMJ38" s="0"/>
    </row>
    <row r="39" s="21" customFormat="true" ht="53.45" hidden="false" customHeight="tru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0"/>
      <c r="L39" s="0"/>
      <c r="AMJ39" s="0"/>
    </row>
    <row r="40" s="21" customFormat="true" ht="53.45" hidden="false" customHeight="tru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0"/>
      <c r="L40" s="0"/>
      <c r="AMJ40" s="0"/>
    </row>
    <row r="41" s="21" customFormat="true" ht="53.45" hidden="false" customHeight="true" outlineLevel="0" collapsed="false">
      <c r="A41" s="0"/>
      <c r="B41" s="34"/>
      <c r="C41" s="34"/>
      <c r="D41" s="34"/>
      <c r="E41" s="34"/>
      <c r="F41" s="34"/>
      <c r="G41" s="34"/>
      <c r="H41" s="34"/>
      <c r="I41" s="34"/>
      <c r="J41" s="34"/>
      <c r="K41" s="0"/>
      <c r="L41" s="0"/>
      <c r="AMJ41" s="0"/>
    </row>
    <row r="42" s="21" customFormat="true" ht="53.45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AMJ42" s="0"/>
    </row>
    <row r="43" s="21" customFormat="true" ht="53.45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AMJ43" s="0"/>
    </row>
    <row r="44" s="21" customFormat="true" ht="53.4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AMJ44" s="0"/>
    </row>
    <row r="45" s="21" customFormat="true" ht="53.4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AMJ45" s="0"/>
    </row>
    <row r="46" s="21" customFormat="true" ht="53.45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AMJ46" s="0"/>
    </row>
    <row r="47" s="21" customFormat="true" ht="53.45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AMJ47" s="0"/>
    </row>
    <row r="48" s="21" customFormat="true" ht="53.4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AMJ48" s="0"/>
    </row>
    <row r="49" s="21" customFormat="true" ht="53.45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AMJ49" s="0"/>
    </row>
    <row r="50" s="21" customFormat="true" ht="53.45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AMJ50" s="0"/>
    </row>
    <row r="51" s="21" customFormat="true" ht="53.4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AMJ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</row>
    <row r="73" customFormat="false" ht="12.8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</row>
    <row r="75" customFormat="false" ht="12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</row>
    <row r="79" customFormat="false" ht="12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</row>
    <row r="124" customFormat="false" ht="12.8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</row>
    <row r="125" customFormat="false" ht="12.8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</row>
    <row r="126" customFormat="false" ht="12.8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</row>
    <row r="127" customFormat="false" ht="12.8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</row>
    <row r="128" customFormat="false" ht="12.8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</row>
    <row r="129" customFormat="false" ht="12.8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</row>
    <row r="130" customFormat="false" ht="12.8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</row>
    <row r="131" customFormat="false" ht="12.8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</row>
    <row r="151" customFormat="false" ht="12.8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</row>
    <row r="152" customFormat="false" ht="12.8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</row>
    <row r="153" customFormat="false" ht="12.8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</row>
    <row r="154" customFormat="false" ht="12.8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</row>
    <row r="156" customFormat="false" ht="12.8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</row>
    <row r="157" customFormat="false" ht="12.8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</row>
    <row r="158" customFormat="false" ht="12.8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</row>
    <row r="159" customFormat="false" ht="12.8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</row>
    <row r="160" customFormat="false" ht="12.8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</row>
    <row r="161" customFormat="fals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</row>
    <row r="162" customFormat="false" ht="12.8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</row>
    <row r="163" customFormat="false" ht="12.8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</row>
    <row r="164" customFormat="false" ht="12.8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</row>
    <row r="165" customFormat="false" ht="12.8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</row>
    <row r="167" customFormat="false" ht="12.8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</row>
    <row r="168" customFormat="false" ht="12.8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</row>
    <row r="169" customFormat="false" ht="12.8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</row>
    <row r="170" customFormat="false" ht="12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</row>
    <row r="171" customFormat="false" ht="12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</row>
    <row r="172" customFormat="false" ht="12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</row>
    <row r="173" customFormat="false" ht="12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</row>
    <row r="174" customFormat="false" ht="12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</row>
    <row r="175" customFormat="false" ht="12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</row>
    <row r="176" customFormat="false" ht="12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</row>
    <row r="178" customFormat="false" ht="12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</row>
    <row r="179" customFormat="fals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</row>
    <row r="180" customFormat="fals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</row>
    <row r="181" customFormat="false" ht="12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</row>
    <row r="190" customFormat="false" ht="12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</row>
    <row r="191" customFormat="false" ht="12.8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</row>
    <row r="192" customFormat="false" ht="12.8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</row>
    <row r="193" customFormat="false" ht="12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</row>
    <row r="194" customFormat="false" ht="12.8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</row>
  </sheetData>
  <mergeCells count="3">
    <mergeCell ref="B1:K1"/>
    <mergeCell ref="I2:J2"/>
    <mergeCell ref="C35:D35"/>
  </mergeCells>
  <conditionalFormatting sqref="B5:L34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6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8" zoomScalePageLayoutView="100" workbookViewId="0">
      <selection pane="topLeft" activeCell="J2" activeCellId="1" sqref="F5:F29 J2"/>
    </sheetView>
  </sheetViews>
  <sheetFormatPr defaultRowHeight="12.8" zeroHeight="false" outlineLevelRow="0" outlineLevelCol="0"/>
  <cols>
    <col collapsed="false" customWidth="true" hidden="false" outlineLevel="0" max="2" min="1" style="1" width="4.1"/>
    <col collapsed="false" customWidth="true" hidden="false" outlineLevel="0" max="4" min="3" style="1" width="18.52"/>
    <col collapsed="false" customWidth="true" hidden="false" outlineLevel="0" max="5" min="5" style="1" width="6.94"/>
    <col collapsed="false" customWidth="true" hidden="false" outlineLevel="0" max="6" min="6" style="1" width="8.33"/>
    <col collapsed="false" customWidth="false" hidden="false" outlineLevel="0" max="7" min="7" style="1" width="11.52"/>
    <col collapsed="false" customWidth="true" hidden="false" outlineLevel="0" max="8" min="8" style="1" width="22.23"/>
    <col collapsed="false" customWidth="true" hidden="false" outlineLevel="0" max="9" min="9" style="1" width="19.91"/>
    <col collapsed="false" customWidth="true" hidden="false" outlineLevel="0" max="12" min="10" style="1" width="13.19"/>
    <col collapsed="false" customWidth="false" hidden="false" outlineLevel="0" max="1025" min="13" style="1" width="11.52"/>
  </cols>
  <sheetData>
    <row r="1" s="2" customFormat="true" ht="39.8" hidden="false" customHeight="true" outlineLevel="0" collapsed="false">
      <c r="B1" s="3" t="s">
        <v>25</v>
      </c>
      <c r="C1" s="3"/>
      <c r="D1" s="3"/>
      <c r="E1" s="3"/>
      <c r="F1" s="3"/>
      <c r="G1" s="3"/>
      <c r="H1" s="3"/>
      <c r="I1" s="3"/>
      <c r="J1" s="11"/>
      <c r="L1" s="12"/>
    </row>
    <row r="2" s="2" customFormat="true" ht="41.1" hidden="false" customHeight="true" outlineLevel="0" collapsed="false">
      <c r="C2" s="4" t="s">
        <v>1</v>
      </c>
      <c r="D2" s="5" t="str">
        <f aca="false">Weitwurf!D2</f>
        <v>6a</v>
      </c>
      <c r="F2" s="0"/>
      <c r="G2" s="6" t="s">
        <v>3</v>
      </c>
      <c r="H2" s="6"/>
      <c r="I2" s="7" t="n">
        <f aca="false">Weitwurf!L2</f>
        <v>2019</v>
      </c>
      <c r="J2" s="12"/>
      <c r="K2" s="0"/>
      <c r="L2" s="0"/>
    </row>
    <row r="3" customFormat="false" ht="61.9" hidden="false" customHeight="true" outlineLevel="0" collapsed="false">
      <c r="C3" s="35" t="s">
        <v>26</v>
      </c>
    </row>
    <row r="4" customFormat="false" ht="36.05" hidden="false" customHeight="true" outlineLevel="0" collapsed="false">
      <c r="B4" s="14"/>
      <c r="C4" s="15" t="s">
        <v>8</v>
      </c>
      <c r="D4" s="16" t="s">
        <v>9</v>
      </c>
      <c r="E4" s="17" t="s">
        <v>10</v>
      </c>
      <c r="F4" s="18" t="s">
        <v>11</v>
      </c>
      <c r="G4" s="17" t="s">
        <v>12</v>
      </c>
      <c r="H4" s="17" t="s">
        <v>27</v>
      </c>
      <c r="I4" s="17" t="s">
        <v>28</v>
      </c>
      <c r="J4" s="0"/>
      <c r="K4" s="0"/>
      <c r="L4" s="0"/>
      <c r="M4" s="20"/>
    </row>
    <row r="5" s="21" customFormat="true" ht="29.85" hidden="false" customHeight="true" outlineLevel="0" collapsed="false">
      <c r="B5" s="22" t="n">
        <v>1</v>
      </c>
      <c r="C5" s="23" t="str">
        <f aca="false">IF(ISBLANK(Weitwurf!C6),"",Weitwurf!C6)</f>
        <v>Mustermann</v>
      </c>
      <c r="D5" s="23" t="str">
        <f aca="false">IF(ISBLANK(Weitwurf!D6),"",Weitwurf!D6)</f>
        <v>Max</v>
      </c>
      <c r="E5" s="24" t="str">
        <f aca="false">IF(ISBLANK(Weitwurf!E6),"",Weitwurf!E6)</f>
        <v>m</v>
      </c>
      <c r="F5" s="24" t="n">
        <f aca="false">IF(ISBLANK(Weitwurf!F6),"",Weitwurf!F6)</f>
        <v>2005</v>
      </c>
      <c r="G5" s="24" t="n">
        <f aca="false">IF(ISBLANK(Weitwurf!G6),"",Weitwurf!G6)</f>
        <v>14</v>
      </c>
      <c r="H5" s="25" t="str">
        <f aca="false">IF(ISNUMBER(G5),_xlfn.IFS(G5&lt;13,"50m",G5=13,"50m/75m",AND(G5&gt;13,G5&lt;15),"75m",G5=15,"75m/100m",G5&gt;16,"100m"),"50m/75m/100m")</f>
        <v>75m</v>
      </c>
      <c r="I5" s="26"/>
      <c r="J5" s="0"/>
      <c r="K5" s="0"/>
      <c r="L5" s="0"/>
      <c r="M5" s="28"/>
    </row>
    <row r="6" s="21" customFormat="true" ht="29.85" hidden="false" customHeight="true" outlineLevel="0" collapsed="false">
      <c r="B6" s="22" t="n">
        <v>2</v>
      </c>
      <c r="C6" s="23" t="str">
        <f aca="false">IF(ISBLANK(Weitwurf!C7),"",Weitwurf!C7)</f>
        <v>Musterfrau</v>
      </c>
      <c r="D6" s="23" t="str">
        <f aca="false">IF(ISBLANK(Weitwurf!D7),"",Weitwurf!D7)</f>
        <v>Marla</v>
      </c>
      <c r="E6" s="24" t="str">
        <f aca="false">IF(ISBLANK(Weitwurf!E7),"",Weitwurf!E7)</f>
        <v>w</v>
      </c>
      <c r="F6" s="24" t="n">
        <f aca="false">IF(ISBLANK(Weitwurf!F7),"",Weitwurf!F7)</f>
        <v>2009</v>
      </c>
      <c r="G6" s="24" t="n">
        <f aca="false">IF(ISBLANK(Weitwurf!G7),"",Weitwurf!G7)</f>
        <v>10</v>
      </c>
      <c r="H6" s="25" t="str">
        <f aca="false">IF(ISNUMBER(G6),_xlfn.IFS(G6&lt;13,"50m",G6=13,"50m/75m",AND(G6&gt;13,G6&lt;15),"75m",G6=15,"75m/100m",G6&gt;16,"100m"),"50m/75m/100m")</f>
        <v>50m</v>
      </c>
      <c r="I6" s="26"/>
      <c r="J6" s="0"/>
      <c r="K6" s="0"/>
      <c r="L6" s="0"/>
      <c r="M6" s="28"/>
    </row>
    <row r="7" s="21" customFormat="true" ht="29.85" hidden="false" customHeight="true" outlineLevel="0" collapsed="false">
      <c r="B7" s="22" t="n">
        <v>3</v>
      </c>
      <c r="C7" s="23" t="str">
        <f aca="false">IF(ISBLANK(Weitwurf!C8),"",Weitwurf!C8)</f>
        <v/>
      </c>
      <c r="D7" s="23" t="str">
        <f aca="false">IF(ISBLANK(Weitwurf!D8),"",Weitwurf!D8)</f>
        <v/>
      </c>
      <c r="E7" s="24" t="str">
        <f aca="false">IF(ISBLANK(Weitwurf!E8),"",Weitwurf!E8)</f>
        <v/>
      </c>
      <c r="F7" s="24" t="str">
        <f aca="false">IF(ISBLANK(Weitwurf!F8),"",Weitwurf!F8)</f>
        <v/>
      </c>
      <c r="G7" s="24" t="str">
        <f aca="false">IF(ISBLANK(Weitwurf!G8),"",Weitwurf!G8)</f>
        <v/>
      </c>
      <c r="H7" s="25" t="str">
        <f aca="false">IF(ISNUMBER(G7),_xlfn.IFS(G7&lt;13,"50m",G7=13,"50m/75m",AND(G7&gt;13,G7&lt;15),"75m",G7=15,"75m/100m",G7&gt;16,"100m"),"50m/75m/100m")</f>
        <v>50m/75m/100m</v>
      </c>
      <c r="I7" s="26"/>
      <c r="J7" s="0"/>
      <c r="K7" s="0"/>
      <c r="L7" s="0"/>
      <c r="M7" s="28"/>
    </row>
    <row r="8" s="21" customFormat="true" ht="29.85" hidden="false" customHeight="true" outlineLevel="0" collapsed="false">
      <c r="B8" s="22" t="n">
        <v>4</v>
      </c>
      <c r="C8" s="23" t="str">
        <f aca="false">IF(ISBLANK(Weitwurf!C9),"",Weitwurf!C9)</f>
        <v/>
      </c>
      <c r="D8" s="23" t="str">
        <f aca="false">IF(ISBLANK(Weitwurf!D9),"",Weitwurf!D9)</f>
        <v/>
      </c>
      <c r="E8" s="24" t="str">
        <f aca="false">IF(ISBLANK(Weitwurf!E9),"",Weitwurf!E9)</f>
        <v/>
      </c>
      <c r="F8" s="24" t="str">
        <f aca="false">IF(ISBLANK(Weitwurf!F9),"",Weitwurf!F9)</f>
        <v/>
      </c>
      <c r="G8" s="24" t="str">
        <f aca="false">IF(ISBLANK(Weitwurf!G9),"",Weitwurf!G9)</f>
        <v/>
      </c>
      <c r="H8" s="25" t="str">
        <f aca="false">IF(ISNUMBER(G8),_xlfn.IFS(G8&lt;13,"50m",G8=13,"50m/75m",AND(G8&gt;13,G8&lt;15),"75m",G8=15,"75m/100m",G8&gt;16,"100m"),"50m/75m/100m")</f>
        <v>50m/75m/100m</v>
      </c>
      <c r="I8" s="26"/>
      <c r="J8" s="0"/>
      <c r="K8" s="0"/>
      <c r="L8" s="0"/>
      <c r="M8" s="28"/>
    </row>
    <row r="9" s="21" customFormat="true" ht="29.85" hidden="false" customHeight="true" outlineLevel="0" collapsed="false">
      <c r="B9" s="22" t="n">
        <v>5</v>
      </c>
      <c r="C9" s="23" t="str">
        <f aca="false">IF(ISBLANK(Weitwurf!C10),"",Weitwurf!C10)</f>
        <v/>
      </c>
      <c r="D9" s="23" t="str">
        <f aca="false">IF(ISBLANK(Weitwurf!D10),"",Weitwurf!D10)</f>
        <v/>
      </c>
      <c r="E9" s="24" t="str">
        <f aca="false">IF(ISBLANK(Weitwurf!E10),"",Weitwurf!E10)</f>
        <v/>
      </c>
      <c r="F9" s="24" t="str">
        <f aca="false">IF(ISBLANK(Weitwurf!F10),"",Weitwurf!F10)</f>
        <v/>
      </c>
      <c r="G9" s="24" t="str">
        <f aca="false">IF(ISBLANK(Weitwurf!G10),"",Weitwurf!G10)</f>
        <v/>
      </c>
      <c r="H9" s="25" t="str">
        <f aca="false">IF(ISNUMBER(G9),_xlfn.IFS(G9&lt;13,"50m",G9=13,"50m/75m",AND(G9&gt;13,G9&lt;15),"75m",G9=15,"75m/100m",G9&gt;16,"100m"),"50m/75m/100m")</f>
        <v>50m/75m/100m</v>
      </c>
      <c r="I9" s="26"/>
      <c r="J9" s="0"/>
      <c r="K9" s="0"/>
      <c r="L9" s="0"/>
      <c r="M9" s="28"/>
    </row>
    <row r="10" s="21" customFormat="true" ht="29.85" hidden="false" customHeight="true" outlineLevel="0" collapsed="false">
      <c r="B10" s="22" t="n">
        <v>6</v>
      </c>
      <c r="C10" s="23" t="str">
        <f aca="false">IF(ISBLANK(Weitwurf!C11),"",Weitwurf!C11)</f>
        <v/>
      </c>
      <c r="D10" s="23" t="str">
        <f aca="false">IF(ISBLANK(Weitwurf!D11),"",Weitwurf!D11)</f>
        <v/>
      </c>
      <c r="E10" s="24" t="str">
        <f aca="false">IF(ISBLANK(Weitwurf!E11),"",Weitwurf!E11)</f>
        <v/>
      </c>
      <c r="F10" s="24" t="str">
        <f aca="false">IF(ISBLANK(Weitwurf!F11),"",Weitwurf!F11)</f>
        <v/>
      </c>
      <c r="G10" s="24" t="str">
        <f aca="false">IF(ISBLANK(Weitwurf!G11),"",Weitwurf!G11)</f>
        <v/>
      </c>
      <c r="H10" s="25" t="str">
        <f aca="false">IF(ISNUMBER(G10),_xlfn.IFS(G10&lt;13,"50m",G10=13,"50m/75m",AND(G10&gt;13,G10&lt;15),"75m",G10=15,"75m/100m",G10&gt;16,"100m"),"50m/75m/100m")</f>
        <v>50m/75m/100m</v>
      </c>
      <c r="I10" s="26"/>
      <c r="J10" s="0"/>
      <c r="K10" s="0"/>
      <c r="L10" s="0"/>
      <c r="M10" s="28"/>
    </row>
    <row r="11" s="21" customFormat="true" ht="29.85" hidden="false" customHeight="true" outlineLevel="0" collapsed="false">
      <c r="B11" s="22" t="n">
        <v>7</v>
      </c>
      <c r="C11" s="23" t="str">
        <f aca="false">IF(ISBLANK(Weitwurf!C12),"",Weitwurf!C12)</f>
        <v/>
      </c>
      <c r="D11" s="23" t="str">
        <f aca="false">IF(ISBLANK(Weitwurf!D12),"",Weitwurf!D12)</f>
        <v/>
      </c>
      <c r="E11" s="24" t="str">
        <f aca="false">IF(ISBLANK(Weitwurf!E12),"",Weitwurf!E12)</f>
        <v/>
      </c>
      <c r="F11" s="24" t="str">
        <f aca="false">IF(ISBLANK(Weitwurf!F12),"",Weitwurf!F12)</f>
        <v/>
      </c>
      <c r="G11" s="24" t="str">
        <f aca="false">IF(ISBLANK(Weitwurf!G12),"",Weitwurf!G12)</f>
        <v/>
      </c>
      <c r="H11" s="25" t="str">
        <f aca="false">IF(ISNUMBER(G11),_xlfn.IFS(G11&lt;13,"50m",G11=13,"50m/75m",AND(G11&gt;13,G11&lt;15),"75m",G11=15,"75m/100m",G11&gt;16,"100m"),"50m/75m/100m")</f>
        <v>50m/75m/100m</v>
      </c>
      <c r="I11" s="26"/>
      <c r="J11" s="0"/>
      <c r="K11" s="0"/>
      <c r="L11" s="0"/>
      <c r="M11" s="28"/>
    </row>
    <row r="12" s="21" customFormat="true" ht="29.85" hidden="false" customHeight="true" outlineLevel="0" collapsed="false">
      <c r="B12" s="22" t="n">
        <v>8</v>
      </c>
      <c r="C12" s="23" t="str">
        <f aca="false">IF(ISBLANK(Weitwurf!C13),"",Weitwurf!C13)</f>
        <v/>
      </c>
      <c r="D12" s="23" t="str">
        <f aca="false">IF(ISBLANK(Weitwurf!D13),"",Weitwurf!D13)</f>
        <v/>
      </c>
      <c r="E12" s="24" t="str">
        <f aca="false">IF(ISBLANK(Weitwurf!E13),"",Weitwurf!E13)</f>
        <v/>
      </c>
      <c r="F12" s="24" t="str">
        <f aca="false">IF(ISBLANK(Weitwurf!F13),"",Weitwurf!F13)</f>
        <v/>
      </c>
      <c r="G12" s="24" t="str">
        <f aca="false">IF(ISBLANK(Weitwurf!G13),"",Weitwurf!G13)</f>
        <v/>
      </c>
      <c r="H12" s="25" t="str">
        <f aca="false">IF(ISNUMBER(G12),_xlfn.IFS(G12&lt;13,"50m",G12=13,"50m/75m",AND(G12&gt;13,G12&lt;15),"75m",G12=15,"75m/100m",G12&gt;16,"100m"),"50m/75m/100m")</f>
        <v>50m/75m/100m</v>
      </c>
      <c r="I12" s="26"/>
      <c r="J12" s="0"/>
      <c r="K12" s="0"/>
      <c r="L12" s="0"/>
      <c r="M12" s="28"/>
    </row>
    <row r="13" s="21" customFormat="true" ht="29.85" hidden="false" customHeight="true" outlineLevel="0" collapsed="false">
      <c r="B13" s="22" t="n">
        <v>9</v>
      </c>
      <c r="C13" s="23" t="str">
        <f aca="false">IF(ISBLANK(Weitwurf!C14),"",Weitwurf!C14)</f>
        <v/>
      </c>
      <c r="D13" s="23" t="str">
        <f aca="false">IF(ISBLANK(Weitwurf!D14),"",Weitwurf!D14)</f>
        <v/>
      </c>
      <c r="E13" s="24" t="str">
        <f aca="false">IF(ISBLANK(Weitwurf!E14),"",Weitwurf!E14)</f>
        <v/>
      </c>
      <c r="F13" s="24" t="str">
        <f aca="false">IF(ISBLANK(Weitwurf!F14),"",Weitwurf!F14)</f>
        <v/>
      </c>
      <c r="G13" s="24" t="str">
        <f aca="false">IF(ISBLANK(Weitwurf!G14),"",Weitwurf!G14)</f>
        <v/>
      </c>
      <c r="H13" s="25" t="str">
        <f aca="false">IF(ISNUMBER(G13),_xlfn.IFS(G13&lt;13,"50m",G13=13,"50m/75m",AND(G13&gt;13,G13&lt;15),"75m",G13=15,"75m/100m",G13&gt;16,"100m"),"50m/75m/100m")</f>
        <v>50m/75m/100m</v>
      </c>
      <c r="I13" s="26"/>
      <c r="J13" s="0"/>
      <c r="K13" s="0"/>
      <c r="L13" s="0"/>
      <c r="M13" s="28"/>
    </row>
    <row r="14" s="21" customFormat="true" ht="29.85" hidden="false" customHeight="true" outlineLevel="0" collapsed="false">
      <c r="B14" s="22" t="n">
        <v>10</v>
      </c>
      <c r="C14" s="23" t="str">
        <f aca="false">IF(ISBLANK(Weitwurf!C15),"",Weitwurf!C15)</f>
        <v/>
      </c>
      <c r="D14" s="23" t="str">
        <f aca="false">IF(ISBLANK(Weitwurf!D15),"",Weitwurf!D15)</f>
        <v/>
      </c>
      <c r="E14" s="24" t="str">
        <f aca="false">IF(ISBLANK(Weitwurf!E15),"",Weitwurf!E15)</f>
        <v/>
      </c>
      <c r="F14" s="24" t="str">
        <f aca="false">IF(ISBLANK(Weitwurf!F15),"",Weitwurf!F15)</f>
        <v/>
      </c>
      <c r="G14" s="24" t="str">
        <f aca="false">IF(ISBLANK(Weitwurf!G15),"",Weitwurf!G15)</f>
        <v/>
      </c>
      <c r="H14" s="25" t="str">
        <f aca="false">IF(ISNUMBER(G14),_xlfn.IFS(G14&lt;13,"50m",G14=13,"50m/75m",AND(G14&gt;13,G14&lt;15),"75m",G14=15,"75m/100m",G14&gt;16,"100m"),"50m/75m/100m")</f>
        <v>50m/75m/100m</v>
      </c>
      <c r="I14" s="26"/>
      <c r="J14" s="0"/>
      <c r="K14" s="0"/>
      <c r="L14" s="0"/>
      <c r="M14" s="28"/>
    </row>
    <row r="15" s="21" customFormat="true" ht="29.85" hidden="false" customHeight="true" outlineLevel="0" collapsed="false">
      <c r="B15" s="22" t="n">
        <v>11</v>
      </c>
      <c r="C15" s="23" t="str">
        <f aca="false">IF(ISBLANK(Weitwurf!C16),"",Weitwurf!C16)</f>
        <v/>
      </c>
      <c r="D15" s="23" t="str">
        <f aca="false">IF(ISBLANK(Weitwurf!D16),"",Weitwurf!D16)</f>
        <v/>
      </c>
      <c r="E15" s="24" t="str">
        <f aca="false">IF(ISBLANK(Weitwurf!E16),"",Weitwurf!E16)</f>
        <v/>
      </c>
      <c r="F15" s="24" t="str">
        <f aca="false">IF(ISBLANK(Weitwurf!F16),"",Weitwurf!F16)</f>
        <v/>
      </c>
      <c r="G15" s="24" t="str">
        <f aca="false">IF(ISBLANK(Weitwurf!G16),"",Weitwurf!G16)</f>
        <v/>
      </c>
      <c r="H15" s="25" t="str">
        <f aca="false">IF(ISNUMBER(G15),_xlfn.IFS(G15&lt;13,"50m",G15=13,"50m/75m",AND(G15&gt;13,G15&lt;15),"75m",G15=15,"75m/100m",G15&gt;16,"100m"),"50m/75m/100m")</f>
        <v>50m/75m/100m</v>
      </c>
      <c r="I15" s="26"/>
      <c r="J15" s="0"/>
      <c r="K15" s="0"/>
      <c r="L15" s="0"/>
      <c r="M15" s="28"/>
    </row>
    <row r="16" s="21" customFormat="true" ht="29.85" hidden="false" customHeight="true" outlineLevel="0" collapsed="false">
      <c r="B16" s="22" t="n">
        <v>12</v>
      </c>
      <c r="C16" s="23" t="str">
        <f aca="false">IF(ISBLANK(Weitwurf!C17),"",Weitwurf!C17)</f>
        <v/>
      </c>
      <c r="D16" s="23" t="str">
        <f aca="false">IF(ISBLANK(Weitwurf!D17),"",Weitwurf!D17)</f>
        <v/>
      </c>
      <c r="E16" s="24" t="str">
        <f aca="false">IF(ISBLANK(Weitwurf!E17),"",Weitwurf!E17)</f>
        <v/>
      </c>
      <c r="F16" s="24" t="str">
        <f aca="false">IF(ISBLANK(Weitwurf!F17),"",Weitwurf!F17)</f>
        <v/>
      </c>
      <c r="G16" s="24" t="str">
        <f aca="false">IF(ISBLANK(Weitwurf!G17),"",Weitwurf!G17)</f>
        <v/>
      </c>
      <c r="H16" s="25" t="str">
        <f aca="false">IF(ISNUMBER(G16),_xlfn.IFS(G16&lt;13,"50m",G16=13,"50m/75m",AND(G16&gt;13,G16&lt;15),"75m",G16=15,"75m/100m",G16&gt;16,"100m"),"50m/75m/100m")</f>
        <v>50m/75m/100m</v>
      </c>
      <c r="I16" s="26"/>
      <c r="J16" s="0"/>
      <c r="K16" s="0"/>
      <c r="L16" s="0"/>
      <c r="M16" s="28"/>
    </row>
    <row r="17" s="21" customFormat="true" ht="29.85" hidden="false" customHeight="true" outlineLevel="0" collapsed="false">
      <c r="B17" s="22" t="n">
        <v>13</v>
      </c>
      <c r="C17" s="23" t="str">
        <f aca="false">IF(ISBLANK(Weitwurf!C18),"",Weitwurf!C18)</f>
        <v/>
      </c>
      <c r="D17" s="23" t="str">
        <f aca="false">IF(ISBLANK(Weitwurf!D18),"",Weitwurf!D18)</f>
        <v/>
      </c>
      <c r="E17" s="24" t="str">
        <f aca="false">IF(ISBLANK(Weitwurf!E18),"",Weitwurf!E18)</f>
        <v/>
      </c>
      <c r="F17" s="24" t="str">
        <f aca="false">IF(ISBLANK(Weitwurf!F18),"",Weitwurf!F18)</f>
        <v/>
      </c>
      <c r="G17" s="24" t="str">
        <f aca="false">IF(ISBLANK(Weitwurf!G18),"",Weitwurf!G18)</f>
        <v/>
      </c>
      <c r="H17" s="25" t="str">
        <f aca="false">IF(ISNUMBER(G17),_xlfn.IFS(G17&lt;13,"50m",G17=13,"50m/75m",AND(G17&gt;13,G17&lt;15),"75m",G17=15,"75m/100m",G17&gt;16,"100m"),"50m/75m/100m")</f>
        <v>50m/75m/100m</v>
      </c>
      <c r="I17" s="26"/>
      <c r="J17" s="0"/>
      <c r="K17" s="0"/>
      <c r="L17" s="0"/>
      <c r="M17" s="28"/>
    </row>
    <row r="18" s="21" customFormat="true" ht="29.85" hidden="false" customHeight="true" outlineLevel="0" collapsed="false">
      <c r="B18" s="22" t="n">
        <v>14</v>
      </c>
      <c r="C18" s="23" t="str">
        <f aca="false">IF(ISBLANK(Weitwurf!C19),"",Weitwurf!C19)</f>
        <v/>
      </c>
      <c r="D18" s="23" t="str">
        <f aca="false">IF(ISBLANK(Weitwurf!D19),"",Weitwurf!D19)</f>
        <v/>
      </c>
      <c r="E18" s="24" t="str">
        <f aca="false">IF(ISBLANK(Weitwurf!E19),"",Weitwurf!E19)</f>
        <v/>
      </c>
      <c r="F18" s="24" t="str">
        <f aca="false">IF(ISBLANK(Weitwurf!F19),"",Weitwurf!F19)</f>
        <v/>
      </c>
      <c r="G18" s="24" t="str">
        <f aca="false">IF(ISBLANK(Weitwurf!G19),"",Weitwurf!G19)</f>
        <v/>
      </c>
      <c r="H18" s="25" t="str">
        <f aca="false">IF(ISNUMBER(G18),_xlfn.IFS(G18&lt;13,"50m",G18=13,"50m/75m",AND(G18&gt;13,G18&lt;15),"75m",G18=15,"75m/100m",G18&gt;16,"100m"),"50m/75m/100m")</f>
        <v>50m/75m/100m</v>
      </c>
      <c r="I18" s="26"/>
      <c r="J18" s="0"/>
      <c r="K18" s="0"/>
      <c r="L18" s="0"/>
      <c r="M18" s="28"/>
    </row>
    <row r="19" s="21" customFormat="true" ht="29.85" hidden="false" customHeight="true" outlineLevel="0" collapsed="false">
      <c r="B19" s="22" t="n">
        <v>15</v>
      </c>
      <c r="C19" s="23" t="str">
        <f aca="false">IF(ISBLANK(Weitwurf!C20),"",Weitwurf!C20)</f>
        <v/>
      </c>
      <c r="D19" s="23" t="str">
        <f aca="false">IF(ISBLANK(Weitwurf!D20),"",Weitwurf!D20)</f>
        <v/>
      </c>
      <c r="E19" s="24" t="str">
        <f aca="false">IF(ISBLANK(Weitwurf!E20),"",Weitwurf!E20)</f>
        <v/>
      </c>
      <c r="F19" s="24" t="str">
        <f aca="false">IF(ISBLANK(Weitwurf!F20),"",Weitwurf!F20)</f>
        <v/>
      </c>
      <c r="G19" s="24" t="str">
        <f aca="false">IF(ISBLANK(Weitwurf!G20),"",Weitwurf!G20)</f>
        <v/>
      </c>
      <c r="H19" s="25" t="str">
        <f aca="false">IF(ISNUMBER(G19),_xlfn.IFS(G19&lt;13,"50m",G19=13,"50m/75m",AND(G19&gt;13,G19&lt;15),"75m",G19=15,"75m/100m",G19&gt;16,"100m"),"50m/75m/100m")</f>
        <v>50m/75m/100m</v>
      </c>
      <c r="I19" s="26"/>
      <c r="J19" s="0"/>
      <c r="K19" s="0"/>
      <c r="L19" s="0"/>
      <c r="M19" s="28"/>
    </row>
    <row r="20" s="21" customFormat="true" ht="29.85" hidden="false" customHeight="true" outlineLevel="0" collapsed="false">
      <c r="B20" s="22" t="n">
        <v>16</v>
      </c>
      <c r="C20" s="23" t="str">
        <f aca="false">IF(ISBLANK(Weitwurf!C21),"",Weitwurf!C21)</f>
        <v/>
      </c>
      <c r="D20" s="23" t="str">
        <f aca="false">IF(ISBLANK(Weitwurf!D21),"",Weitwurf!D21)</f>
        <v/>
      </c>
      <c r="E20" s="24" t="str">
        <f aca="false">IF(ISBLANK(Weitwurf!E21),"",Weitwurf!E21)</f>
        <v/>
      </c>
      <c r="F20" s="24" t="str">
        <f aca="false">IF(ISBLANK(Weitwurf!F21),"",Weitwurf!F21)</f>
        <v/>
      </c>
      <c r="G20" s="24" t="str">
        <f aca="false">IF(ISBLANK(Weitwurf!G21),"",Weitwurf!G21)</f>
        <v/>
      </c>
      <c r="H20" s="25" t="str">
        <f aca="false">IF(ISNUMBER(G20),_xlfn.IFS(G20&lt;13,"50m",G20=13,"50m/75m",AND(G20&gt;13,G20&lt;15),"75m",G20=15,"75m/100m",G20&gt;16,"100m"),"50m/75m/100m")</f>
        <v>50m/75m/100m</v>
      </c>
      <c r="I20" s="26"/>
      <c r="J20" s="0"/>
      <c r="K20" s="0"/>
      <c r="L20" s="0"/>
      <c r="M20" s="28"/>
    </row>
    <row r="21" s="21" customFormat="true" ht="29.85" hidden="false" customHeight="true" outlineLevel="0" collapsed="false">
      <c r="B21" s="22" t="n">
        <v>17</v>
      </c>
      <c r="C21" s="23" t="str">
        <f aca="false">IF(ISBLANK(Weitwurf!C22),"",Weitwurf!C22)</f>
        <v/>
      </c>
      <c r="D21" s="23" t="str">
        <f aca="false">IF(ISBLANK(Weitwurf!D22),"",Weitwurf!D22)</f>
        <v/>
      </c>
      <c r="E21" s="24" t="str">
        <f aca="false">IF(ISBLANK(Weitwurf!E22),"",Weitwurf!E22)</f>
        <v/>
      </c>
      <c r="F21" s="24" t="str">
        <f aca="false">IF(ISBLANK(Weitwurf!F22),"",Weitwurf!F22)</f>
        <v/>
      </c>
      <c r="G21" s="24" t="str">
        <f aca="false">IF(ISBLANK(Weitwurf!G22),"",Weitwurf!G22)</f>
        <v/>
      </c>
      <c r="H21" s="25" t="str">
        <f aca="false">IF(ISNUMBER(G21),_xlfn.IFS(G21&lt;13,"50m",G21=13,"50m/75m",AND(G21&gt;13,G21&lt;15),"75m",G21=15,"75m/100m",G21&gt;16,"100m"),"50m/75m/100m")</f>
        <v>50m/75m/100m</v>
      </c>
      <c r="I21" s="26"/>
      <c r="J21" s="0"/>
      <c r="K21" s="0"/>
      <c r="L21" s="0"/>
      <c r="M21" s="28"/>
    </row>
    <row r="22" s="21" customFormat="true" ht="29.85" hidden="false" customHeight="true" outlineLevel="0" collapsed="false">
      <c r="B22" s="22" t="n">
        <v>18</v>
      </c>
      <c r="C22" s="23" t="str">
        <f aca="false">IF(ISBLANK(Weitwurf!C23),"",Weitwurf!C23)</f>
        <v/>
      </c>
      <c r="D22" s="23" t="str">
        <f aca="false">IF(ISBLANK(Weitwurf!D23),"",Weitwurf!D23)</f>
        <v/>
      </c>
      <c r="E22" s="24" t="str">
        <f aca="false">IF(ISBLANK(Weitwurf!E23),"",Weitwurf!E23)</f>
        <v/>
      </c>
      <c r="F22" s="24" t="str">
        <f aca="false">IF(ISBLANK(Weitwurf!F23),"",Weitwurf!F23)</f>
        <v/>
      </c>
      <c r="G22" s="24" t="str">
        <f aca="false">IF(ISBLANK(Weitwurf!G23),"",Weitwurf!G23)</f>
        <v/>
      </c>
      <c r="H22" s="25" t="str">
        <f aca="false">IF(ISNUMBER(G22),_xlfn.IFS(G22&lt;13,"50m",G22=13,"50m/75m",AND(G22&gt;13,G22&lt;15),"75m",G22=15,"75m/100m",G22&gt;16,"100m"),"50m/75m/100m")</f>
        <v>50m/75m/100m</v>
      </c>
      <c r="I22" s="26"/>
      <c r="J22" s="0"/>
      <c r="K22" s="0"/>
      <c r="L22" s="0"/>
      <c r="M22" s="28"/>
    </row>
    <row r="23" s="21" customFormat="true" ht="29.85" hidden="false" customHeight="true" outlineLevel="0" collapsed="false">
      <c r="B23" s="22" t="n">
        <v>19</v>
      </c>
      <c r="C23" s="23" t="str">
        <f aca="false">IF(ISBLANK(Weitwurf!C24),"",Weitwurf!C24)</f>
        <v/>
      </c>
      <c r="D23" s="23" t="str">
        <f aca="false">IF(ISBLANK(Weitwurf!D24),"",Weitwurf!D24)</f>
        <v/>
      </c>
      <c r="E23" s="24" t="str">
        <f aca="false">IF(ISBLANK(Weitwurf!E24),"",Weitwurf!E24)</f>
        <v/>
      </c>
      <c r="F23" s="24" t="str">
        <f aca="false">IF(ISBLANK(Weitwurf!F24),"",Weitwurf!F24)</f>
        <v/>
      </c>
      <c r="G23" s="24" t="str">
        <f aca="false">IF(ISBLANK(Weitwurf!G24),"",Weitwurf!G24)</f>
        <v/>
      </c>
      <c r="H23" s="25" t="str">
        <f aca="false">IF(ISNUMBER(G23),_xlfn.IFS(G23&lt;13,"50m",G23=13,"50m/75m",AND(G23&gt;13,G23&lt;15),"75m",G23=15,"75m/100m",G23&gt;16,"100m"),"50m/75m/100m")</f>
        <v>50m/75m/100m</v>
      </c>
      <c r="I23" s="26"/>
      <c r="J23" s="0"/>
      <c r="K23" s="0"/>
      <c r="L23" s="0"/>
      <c r="M23" s="28"/>
    </row>
    <row r="24" s="21" customFormat="true" ht="29.85" hidden="false" customHeight="true" outlineLevel="0" collapsed="false">
      <c r="B24" s="22" t="n">
        <v>20</v>
      </c>
      <c r="C24" s="23" t="str">
        <f aca="false">IF(ISBLANK(Weitwurf!C25),"",Weitwurf!C25)</f>
        <v/>
      </c>
      <c r="D24" s="23" t="str">
        <f aca="false">IF(ISBLANK(Weitwurf!D25),"",Weitwurf!D25)</f>
        <v/>
      </c>
      <c r="E24" s="24" t="str">
        <f aca="false">IF(ISBLANK(Weitwurf!E25),"",Weitwurf!E25)</f>
        <v/>
      </c>
      <c r="F24" s="24" t="str">
        <f aca="false">IF(ISBLANK(Weitwurf!F25),"",Weitwurf!F25)</f>
        <v/>
      </c>
      <c r="G24" s="24" t="str">
        <f aca="false">IF(ISBLANK(Weitwurf!G25),"",Weitwurf!G25)</f>
        <v/>
      </c>
      <c r="H24" s="25" t="str">
        <f aca="false">IF(ISNUMBER(G24),_xlfn.IFS(G24&lt;13,"50m",G24=13,"50m/75m",AND(G24&gt;13,G24&lt;15),"75m",G24=15,"75m/100m",G24&gt;16,"100m"),"50m/75m/100m")</f>
        <v>50m/75m/100m</v>
      </c>
      <c r="I24" s="26"/>
      <c r="J24" s="0"/>
      <c r="K24" s="0"/>
      <c r="L24" s="0"/>
      <c r="M24" s="28"/>
    </row>
    <row r="25" s="21" customFormat="true" ht="29.85" hidden="false" customHeight="true" outlineLevel="0" collapsed="false">
      <c r="B25" s="22" t="n">
        <v>21</v>
      </c>
      <c r="C25" s="23" t="str">
        <f aca="false">IF(ISBLANK(Weitwurf!C26),"",Weitwurf!C26)</f>
        <v/>
      </c>
      <c r="D25" s="23" t="str">
        <f aca="false">IF(ISBLANK(Weitwurf!D26),"",Weitwurf!D26)</f>
        <v/>
      </c>
      <c r="E25" s="24" t="str">
        <f aca="false">IF(ISBLANK(Weitwurf!E26),"",Weitwurf!E26)</f>
        <v/>
      </c>
      <c r="F25" s="24" t="str">
        <f aca="false">IF(ISBLANK(Weitwurf!F26),"",Weitwurf!F26)</f>
        <v/>
      </c>
      <c r="G25" s="24" t="str">
        <f aca="false">IF(ISBLANK(Weitwurf!G26),"",Weitwurf!G26)</f>
        <v/>
      </c>
      <c r="H25" s="25" t="str">
        <f aca="false">IF(ISNUMBER(G25),_xlfn.IFS(G25&lt;13,"50m",G25=13,"50m/75m",AND(G25&gt;13,G25&lt;15),"75m",G25=15,"75m/100m",G25&gt;16,"100m"),"50m/75m/100m")</f>
        <v>50m/75m/100m</v>
      </c>
      <c r="I25" s="26"/>
      <c r="J25" s="0"/>
      <c r="K25" s="0"/>
      <c r="L25" s="0"/>
      <c r="M25" s="28"/>
    </row>
    <row r="26" s="21" customFormat="true" ht="29.85" hidden="false" customHeight="true" outlineLevel="0" collapsed="false">
      <c r="B26" s="22" t="n">
        <v>22</v>
      </c>
      <c r="C26" s="23" t="str">
        <f aca="false">IF(ISBLANK(Weitwurf!C27),"",Weitwurf!C27)</f>
        <v/>
      </c>
      <c r="D26" s="23" t="str">
        <f aca="false">IF(ISBLANK(Weitwurf!D27),"",Weitwurf!D27)</f>
        <v/>
      </c>
      <c r="E26" s="24" t="str">
        <f aca="false">IF(ISBLANK(Weitwurf!E27),"",Weitwurf!E27)</f>
        <v/>
      </c>
      <c r="F26" s="24" t="str">
        <f aca="false">IF(ISBLANK(Weitwurf!F27),"",Weitwurf!F27)</f>
        <v/>
      </c>
      <c r="G26" s="24" t="str">
        <f aca="false">IF(ISBLANK(Weitwurf!G27),"",Weitwurf!G27)</f>
        <v/>
      </c>
      <c r="H26" s="25" t="str">
        <f aca="false">IF(ISNUMBER(G26),_xlfn.IFS(G26&lt;13,"50m",G26=13,"50m/75m",AND(G26&gt;13,G26&lt;15),"75m",G26=15,"75m/100m",G26&gt;16,"100m"),"50m/75m/100m")</f>
        <v>50m/75m/100m</v>
      </c>
      <c r="I26" s="26"/>
      <c r="J26" s="0"/>
      <c r="K26" s="0"/>
      <c r="L26" s="0"/>
      <c r="M26" s="28"/>
    </row>
    <row r="27" s="21" customFormat="true" ht="29.85" hidden="false" customHeight="true" outlineLevel="0" collapsed="false">
      <c r="B27" s="22" t="n">
        <v>23</v>
      </c>
      <c r="C27" s="23" t="str">
        <f aca="false">IF(ISBLANK(Weitwurf!C28),"",Weitwurf!C28)</f>
        <v/>
      </c>
      <c r="D27" s="23" t="str">
        <f aca="false">IF(ISBLANK(Weitwurf!D28),"",Weitwurf!D28)</f>
        <v/>
      </c>
      <c r="E27" s="24" t="str">
        <f aca="false">IF(ISBLANK(Weitwurf!E28),"",Weitwurf!E28)</f>
        <v/>
      </c>
      <c r="F27" s="24" t="str">
        <f aca="false">IF(ISBLANK(Weitwurf!F28),"",Weitwurf!F28)</f>
        <v/>
      </c>
      <c r="G27" s="24" t="str">
        <f aca="false">IF(ISBLANK(Weitwurf!G28),"",Weitwurf!G28)</f>
        <v/>
      </c>
      <c r="H27" s="25" t="str">
        <f aca="false">IF(ISNUMBER(G27),_xlfn.IFS(G27&lt;13,"50m",G27=13,"50m/75m",AND(G27&gt;13,G27&lt;15),"75m",G27=15,"75m/100m",G27&gt;16,"100m"),"50m/75m/100m")</f>
        <v>50m/75m/100m</v>
      </c>
      <c r="I27" s="26"/>
      <c r="J27" s="0"/>
      <c r="K27" s="0"/>
      <c r="L27" s="0"/>
      <c r="M27" s="28"/>
    </row>
    <row r="28" s="21" customFormat="true" ht="29.85" hidden="false" customHeight="true" outlineLevel="0" collapsed="false">
      <c r="B28" s="22" t="n">
        <v>24</v>
      </c>
      <c r="C28" s="23" t="str">
        <f aca="false">IF(ISBLANK(Weitwurf!C29),"",Weitwurf!C29)</f>
        <v/>
      </c>
      <c r="D28" s="23" t="str">
        <f aca="false">IF(ISBLANK(Weitwurf!D29),"",Weitwurf!D29)</f>
        <v/>
      </c>
      <c r="E28" s="24" t="str">
        <f aca="false">IF(ISBLANK(Weitwurf!E29),"",Weitwurf!E29)</f>
        <v/>
      </c>
      <c r="F28" s="24" t="str">
        <f aca="false">IF(ISBLANK(Weitwurf!F29),"",Weitwurf!F29)</f>
        <v/>
      </c>
      <c r="G28" s="24" t="str">
        <f aca="false">IF(ISBLANK(Weitwurf!G29),"",Weitwurf!G29)</f>
        <v/>
      </c>
      <c r="H28" s="25" t="str">
        <f aca="false">IF(ISNUMBER(G28),_xlfn.IFS(G28&lt;13,"50m",G28=13,"50m/75m",AND(G28&gt;13,G28&lt;15),"75m",G28=15,"75m/100m",G28&gt;16,"100m"),"50m/75m/100m")</f>
        <v>50m/75m/100m</v>
      </c>
      <c r="I28" s="26"/>
      <c r="J28" s="0"/>
      <c r="K28" s="0"/>
      <c r="L28" s="0"/>
      <c r="M28" s="28"/>
    </row>
    <row r="29" s="21" customFormat="true" ht="29.85" hidden="false" customHeight="true" outlineLevel="0" collapsed="false">
      <c r="B29" s="22" t="n">
        <v>25</v>
      </c>
      <c r="C29" s="23" t="str">
        <f aca="false">IF(ISBLANK(Weitwurf!C30),"",Weitwurf!C30)</f>
        <v/>
      </c>
      <c r="D29" s="23" t="str">
        <f aca="false">IF(ISBLANK(Weitwurf!D30),"",Weitwurf!D30)</f>
        <v/>
      </c>
      <c r="E29" s="24" t="str">
        <f aca="false">IF(ISBLANK(Weitwurf!E30),"",Weitwurf!E30)</f>
        <v/>
      </c>
      <c r="F29" s="24" t="str">
        <f aca="false">IF(ISBLANK(Weitwurf!F30),"",Weitwurf!F30)</f>
        <v/>
      </c>
      <c r="G29" s="24" t="str">
        <f aca="false">IF(ISBLANK(Weitwurf!G30),"",Weitwurf!G30)</f>
        <v/>
      </c>
      <c r="H29" s="25" t="str">
        <f aca="false">IF(ISNUMBER(G29),_xlfn.IFS(G29&lt;13,"50m",G29=13,"50m/75m",AND(G29&gt;13,G29&lt;15),"75m",G29=15,"75m/100m",G29&gt;16,"100m"),"50m/75m/100m")</f>
        <v>50m/75m/100m</v>
      </c>
      <c r="I29" s="26"/>
      <c r="J29" s="0"/>
      <c r="K29" s="0"/>
      <c r="L29" s="0"/>
      <c r="M29" s="28"/>
    </row>
    <row r="30" s="21" customFormat="true" ht="29.85" hidden="false" customHeight="true" outlineLevel="0" collapsed="false">
      <c r="B30" s="22" t="n">
        <v>26</v>
      </c>
      <c r="C30" s="23" t="str">
        <f aca="false">IF(ISBLANK(Weitwurf!C31),"",Weitwurf!C31)</f>
        <v/>
      </c>
      <c r="D30" s="23" t="str">
        <f aca="false">IF(ISBLANK(Weitwurf!D31),"",Weitwurf!D31)</f>
        <v/>
      </c>
      <c r="E30" s="24" t="str">
        <f aca="false">IF(ISBLANK(Weitwurf!E31),"",Weitwurf!E31)</f>
        <v/>
      </c>
      <c r="F30" s="24" t="str">
        <f aca="false">IF(ISBLANK(Weitwurf!F31),"",Weitwurf!F31)</f>
        <v/>
      </c>
      <c r="G30" s="24" t="str">
        <f aca="false">IF(ISBLANK(Weitwurf!G31),"",Weitwurf!G31)</f>
        <v/>
      </c>
      <c r="H30" s="25" t="str">
        <f aca="false">IF(ISNUMBER(G30),_xlfn.IFS(G30&lt;13,"50m",G30=13,"50m/75m",AND(G30&gt;13,G30&lt;15),"75m",G30=15,"75m/100m",G30&gt;16,"100m"),"50m/75m/100m")</f>
        <v>50m/75m/100m</v>
      </c>
      <c r="I30" s="26"/>
      <c r="J30" s="0"/>
      <c r="K30" s="0"/>
      <c r="L30" s="0"/>
      <c r="M30" s="28"/>
    </row>
    <row r="31" s="21" customFormat="true" ht="29.85" hidden="false" customHeight="true" outlineLevel="0" collapsed="false">
      <c r="B31" s="22" t="n">
        <v>27</v>
      </c>
      <c r="C31" s="23" t="str">
        <f aca="false">IF(ISBLANK(Weitwurf!C32),"",Weitwurf!C32)</f>
        <v/>
      </c>
      <c r="D31" s="23" t="str">
        <f aca="false">IF(ISBLANK(Weitwurf!D32),"",Weitwurf!D32)</f>
        <v/>
      </c>
      <c r="E31" s="24" t="str">
        <f aca="false">IF(ISBLANK(Weitwurf!E32),"",Weitwurf!E32)</f>
        <v/>
      </c>
      <c r="F31" s="24" t="str">
        <f aca="false">IF(ISBLANK(Weitwurf!F32),"",Weitwurf!F32)</f>
        <v/>
      </c>
      <c r="G31" s="24" t="str">
        <f aca="false">IF(ISBLANK(Weitwurf!G32),"",Weitwurf!G32)</f>
        <v/>
      </c>
      <c r="H31" s="25" t="str">
        <f aca="false">IF(ISNUMBER(G31),_xlfn.IFS(G31&lt;13,"50m",G31=13,"50m/75m",AND(G31&gt;13,G31&lt;15),"75m",G31=15,"75m/100m",G31&gt;16,"100m"),"50m/75m/100m")</f>
        <v>50m/75m/100m</v>
      </c>
      <c r="I31" s="26"/>
      <c r="J31" s="0"/>
      <c r="K31" s="0"/>
      <c r="L31" s="0"/>
      <c r="M31" s="28"/>
    </row>
    <row r="32" s="21" customFormat="true" ht="29.85" hidden="false" customHeight="true" outlineLevel="0" collapsed="false">
      <c r="B32" s="22" t="n">
        <v>28</v>
      </c>
      <c r="C32" s="23" t="str">
        <f aca="false">IF(ISBLANK(Weitwurf!C33),"",Weitwurf!C33)</f>
        <v/>
      </c>
      <c r="D32" s="23" t="str">
        <f aca="false">IF(ISBLANK(Weitwurf!D33),"",Weitwurf!D33)</f>
        <v/>
      </c>
      <c r="E32" s="24" t="str">
        <f aca="false">IF(ISBLANK(Weitwurf!E33),"",Weitwurf!E33)</f>
        <v/>
      </c>
      <c r="F32" s="24" t="str">
        <f aca="false">IF(ISBLANK(Weitwurf!F33),"",Weitwurf!F33)</f>
        <v/>
      </c>
      <c r="G32" s="24" t="str">
        <f aca="false">IF(ISBLANK(Weitwurf!G33),"",Weitwurf!G33)</f>
        <v/>
      </c>
      <c r="H32" s="25" t="str">
        <f aca="false">IF(ISNUMBER(G32),_xlfn.IFS(G32&lt;13,"50m",G32=13,"50m/75m",AND(G32&gt;13,G32&lt;15),"75m",G32=15,"75m/100m",G32&gt;16,"100m"),"50m/75m/100m")</f>
        <v>50m/75m/100m</v>
      </c>
      <c r="I32" s="26"/>
      <c r="J32" s="0"/>
      <c r="K32" s="0"/>
      <c r="L32" s="0"/>
      <c r="M32" s="28"/>
    </row>
    <row r="33" s="21" customFormat="true" ht="29.85" hidden="false" customHeight="true" outlineLevel="0" collapsed="false">
      <c r="B33" s="22" t="n">
        <v>29</v>
      </c>
      <c r="C33" s="23" t="str">
        <f aca="false">IF(ISBLANK(Weitwurf!C34),"",Weitwurf!C34)</f>
        <v/>
      </c>
      <c r="D33" s="23" t="str">
        <f aca="false">IF(ISBLANK(Weitwurf!D34),"",Weitwurf!D34)</f>
        <v/>
      </c>
      <c r="E33" s="24" t="str">
        <f aca="false">IF(ISBLANK(Weitwurf!E34),"",Weitwurf!E34)</f>
        <v/>
      </c>
      <c r="F33" s="24" t="str">
        <f aca="false">IF(ISBLANK(Weitwurf!F34),"",Weitwurf!F34)</f>
        <v/>
      </c>
      <c r="G33" s="24" t="str">
        <f aca="false">IF(ISBLANK(Weitwurf!G34),"",Weitwurf!G34)</f>
        <v/>
      </c>
      <c r="H33" s="25" t="str">
        <f aca="false">IF(ISNUMBER(G33),_xlfn.IFS(G33&lt;13,"50m",G33=13,"50m/75m",AND(G33&gt;13,G33&lt;15),"75m",G33=15,"75m/100m",G33&gt;16,"100m"),"50m/75m/100m")</f>
        <v>50m/75m/100m</v>
      </c>
      <c r="I33" s="26"/>
      <c r="J33" s="0"/>
      <c r="K33" s="0"/>
      <c r="L33" s="0"/>
      <c r="M33" s="28"/>
    </row>
    <row r="34" s="21" customFormat="true" ht="29.85" hidden="false" customHeight="true" outlineLevel="0" collapsed="false">
      <c r="B34" s="22" t="n">
        <v>30</v>
      </c>
      <c r="C34" s="23" t="str">
        <f aca="false">IF(ISBLANK(Weitwurf!C35),"",Weitwurf!C35)</f>
        <v/>
      </c>
      <c r="D34" s="23" t="str">
        <f aca="false">IF(ISBLANK(Weitwurf!D35),"",Weitwurf!D35)</f>
        <v/>
      </c>
      <c r="E34" s="24" t="str">
        <f aca="false">IF(ISBLANK(Weitwurf!E35),"",Weitwurf!E35)</f>
        <v/>
      </c>
      <c r="F34" s="24" t="str">
        <f aca="false">IF(ISBLANK(Weitwurf!F35),"",Weitwurf!F35)</f>
        <v/>
      </c>
      <c r="G34" s="24" t="str">
        <f aca="false">IF(ISBLANK(Weitwurf!G35),"",Weitwurf!G35)</f>
        <v/>
      </c>
      <c r="H34" s="25" t="str">
        <f aca="false">IF(ISNUMBER(G34),_xlfn.IFS(G34&lt;13,"50m",G34=13,"50m/75m",AND(G34&gt;13,G34&lt;15),"75m",G34=15,"75m/100m",G34&gt;16,"100m"),"50m/75m/100m")</f>
        <v>50m/75m/100m</v>
      </c>
      <c r="I34" s="26"/>
      <c r="J34" s="0"/>
      <c r="K34" s="0"/>
      <c r="L34" s="0"/>
      <c r="M34" s="28"/>
    </row>
    <row r="35" s="2" customFormat="true" ht="41.1" hidden="false" customHeight="true" outlineLevel="0" collapsed="false">
      <c r="B35" s="30"/>
      <c r="C35" s="31"/>
      <c r="D35" s="31"/>
      <c r="E35" s="30"/>
      <c r="F35" s="30"/>
      <c r="G35" s="31"/>
      <c r="H35" s="31"/>
      <c r="I35" s="30"/>
      <c r="J35" s="0"/>
      <c r="K35" s="0"/>
      <c r="L35" s="0"/>
    </row>
    <row r="36" s="2" customFormat="true" ht="41.1" hidden="false" customHeight="tru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0"/>
      <c r="M36" s="0"/>
    </row>
    <row r="37" customFormat="false" ht="43.5" hidden="false" customHeight="tru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0"/>
      <c r="M37" s="0"/>
    </row>
    <row r="38" s="21" customFormat="true" ht="53.45" hidden="false" customHeight="tru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0"/>
      <c r="M38" s="0"/>
    </row>
    <row r="39" s="21" customFormat="true" ht="53.45" hidden="false" customHeight="tru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0"/>
      <c r="M39" s="0"/>
    </row>
    <row r="40" s="21" customFormat="true" ht="53.45" hidden="false" customHeight="tru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0"/>
      <c r="M40" s="0"/>
    </row>
    <row r="41" s="21" customFormat="true" ht="53.45" hidden="false" customHeight="true" outlineLevel="0" collapsed="false">
      <c r="A41" s="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0"/>
      <c r="M41" s="0"/>
    </row>
    <row r="42" s="21" customFormat="true" ht="53.45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</row>
    <row r="43" s="21" customFormat="true" ht="53.45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="21" customFormat="true" ht="53.4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="21" customFormat="true" ht="53.4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="21" customFormat="true" ht="53.45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="21" customFormat="true" ht="53.45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="21" customFormat="true" ht="53.4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="21" customFormat="true" ht="53.45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="21" customFormat="true" ht="53.45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="21" customFormat="true" ht="53.4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</row>
    <row r="73" customFormat="false" ht="12.8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</row>
    <row r="75" customFormat="false" ht="12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</row>
    <row r="79" customFormat="false" ht="12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</row>
    <row r="124" customFormat="false" ht="12.8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</row>
    <row r="125" customFormat="false" ht="12.8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</row>
    <row r="126" customFormat="false" ht="12.8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</row>
    <row r="127" customFormat="false" ht="12.8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</row>
    <row r="128" customFormat="false" ht="12.8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</row>
    <row r="129" customFormat="false" ht="12.8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</row>
    <row r="130" customFormat="false" ht="12.8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</row>
    <row r="131" customFormat="false" ht="12.8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</row>
    <row r="151" customFormat="false" ht="12.8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</row>
    <row r="152" customFormat="false" ht="12.8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</row>
    <row r="153" customFormat="false" ht="12.8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</row>
    <row r="154" customFormat="false" ht="12.8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</row>
    <row r="156" customFormat="false" ht="12.8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</row>
    <row r="157" customFormat="false" ht="12.8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</row>
    <row r="158" customFormat="false" ht="12.8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</row>
    <row r="159" customFormat="false" ht="12.8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</row>
    <row r="160" customFormat="false" ht="12.8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</row>
    <row r="161" customFormat="fals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</row>
    <row r="162" customFormat="false" ht="12.8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</row>
    <row r="163" customFormat="false" ht="12.8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</row>
    <row r="164" customFormat="false" ht="12.8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</row>
    <row r="165" customFormat="false" ht="12.8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</row>
    <row r="167" customFormat="false" ht="12.8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</row>
    <row r="168" customFormat="false" ht="12.8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</row>
    <row r="169" customFormat="false" ht="12.8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</row>
    <row r="170" customFormat="false" ht="12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</row>
    <row r="171" customFormat="false" ht="12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</row>
    <row r="172" customFormat="false" ht="12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</row>
    <row r="173" customFormat="false" ht="12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</row>
    <row r="174" customFormat="false" ht="12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</row>
    <row r="175" customFormat="false" ht="12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</row>
    <row r="176" customFormat="false" ht="12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</row>
    <row r="178" customFormat="false" ht="12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</row>
    <row r="179" customFormat="fals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</row>
    <row r="180" customFormat="fals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</row>
    <row r="181" customFormat="false" ht="12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</row>
    <row r="190" customFormat="false" ht="12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</row>
    <row r="191" customFormat="false" ht="12.8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</row>
    <row r="192" customFormat="false" ht="12.8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</row>
    <row r="193" customFormat="false" ht="12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</row>
    <row r="194" customFormat="false" ht="12.8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</row>
  </sheetData>
  <mergeCells count="3">
    <mergeCell ref="B1:I1"/>
    <mergeCell ref="G2:H2"/>
    <mergeCell ref="C35:D35"/>
  </mergeCells>
  <conditionalFormatting sqref="M5:M34 B5:I34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6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8" zoomScalePageLayoutView="100" workbookViewId="0">
      <selection pane="topLeft" activeCell="F5" activeCellId="0" sqref="F5:F29"/>
    </sheetView>
  </sheetViews>
  <sheetFormatPr defaultRowHeight="12.8" zeroHeight="false" outlineLevelRow="0" outlineLevelCol="0"/>
  <cols>
    <col collapsed="false" customWidth="true" hidden="false" outlineLevel="0" max="2" min="1" style="1" width="4.1"/>
    <col collapsed="false" customWidth="true" hidden="false" outlineLevel="0" max="4" min="3" style="1" width="18.52"/>
    <col collapsed="false" customWidth="true" hidden="false" outlineLevel="0" max="5" min="5" style="1" width="6.94"/>
    <col collapsed="false" customWidth="true" hidden="false" outlineLevel="0" max="6" min="6" style="1" width="8.33"/>
    <col collapsed="false" customWidth="false" hidden="false" outlineLevel="0" max="7" min="7" style="1" width="11.52"/>
    <col collapsed="false" customWidth="true" hidden="false" outlineLevel="0" max="8" min="8" style="1" width="21.56"/>
    <col collapsed="false" customWidth="true" hidden="false" outlineLevel="0" max="9" min="9" style="1" width="19.91"/>
    <col collapsed="false" customWidth="true" hidden="false" outlineLevel="0" max="12" min="10" style="1" width="13.19"/>
    <col collapsed="false" customWidth="false" hidden="false" outlineLevel="0" max="1025" min="13" style="1" width="11.52"/>
  </cols>
  <sheetData>
    <row r="1" s="2" customFormat="true" ht="39.8" hidden="false" customHeight="true" outlineLevel="0" collapsed="false">
      <c r="B1" s="3" t="s">
        <v>29</v>
      </c>
      <c r="C1" s="3"/>
      <c r="D1" s="3"/>
      <c r="E1" s="3"/>
      <c r="F1" s="3"/>
      <c r="G1" s="3"/>
      <c r="H1" s="3"/>
      <c r="I1" s="3"/>
      <c r="J1" s="11"/>
      <c r="L1" s="12"/>
    </row>
    <row r="2" s="2" customFormat="true" ht="41.1" hidden="false" customHeight="true" outlineLevel="0" collapsed="false">
      <c r="C2" s="4" t="s">
        <v>1</v>
      </c>
      <c r="D2" s="5" t="str">
        <f aca="false">Weitwurf!D2</f>
        <v>6a</v>
      </c>
      <c r="F2" s="0"/>
      <c r="G2" s="6" t="s">
        <v>3</v>
      </c>
      <c r="H2" s="6"/>
      <c r="I2" s="7" t="n">
        <f aca="false">Weitwurf!L2</f>
        <v>2019</v>
      </c>
      <c r="J2" s="12"/>
      <c r="K2" s="0"/>
      <c r="L2" s="0"/>
    </row>
    <row r="3" customFormat="false" ht="43.5" hidden="false" customHeight="true" outlineLevel="0" collapsed="false">
      <c r="C3" s="35" t="s">
        <v>30</v>
      </c>
    </row>
    <row r="4" customFormat="false" ht="36.05" hidden="false" customHeight="true" outlineLevel="0" collapsed="false">
      <c r="B4" s="14"/>
      <c r="C4" s="15" t="s">
        <v>8</v>
      </c>
      <c r="D4" s="16" t="s">
        <v>9</v>
      </c>
      <c r="E4" s="17" t="s">
        <v>10</v>
      </c>
      <c r="F4" s="18" t="s">
        <v>11</v>
      </c>
      <c r="G4" s="17" t="s">
        <v>12</v>
      </c>
      <c r="H4" s="17" t="s">
        <v>31</v>
      </c>
      <c r="I4" s="17" t="s">
        <v>28</v>
      </c>
      <c r="J4" s="0"/>
      <c r="K4" s="0"/>
      <c r="L4" s="0"/>
      <c r="M4" s="20"/>
    </row>
    <row r="5" s="21" customFormat="true" ht="29.85" hidden="false" customHeight="true" outlineLevel="0" collapsed="false">
      <c r="B5" s="22" t="n">
        <v>1</v>
      </c>
      <c r="C5" s="23" t="str">
        <f aca="false">IF(ISBLANK(Weitwurf!C6),"",Weitwurf!C6)</f>
        <v>Mustermann</v>
      </c>
      <c r="D5" s="23" t="str">
        <f aca="false">IF(ISBLANK(Weitwurf!D6),"",Weitwurf!D6)</f>
        <v>Max</v>
      </c>
      <c r="E5" s="23" t="str">
        <f aca="false">IF(ISBLANK(Weitwurf!E6),"",Weitwurf!E6)</f>
        <v>m</v>
      </c>
      <c r="F5" s="23" t="n">
        <f aca="false">IF(ISBLANK(Weitwurf!F6),"",Weitwurf!F6)</f>
        <v>2005</v>
      </c>
      <c r="G5" s="24" t="n">
        <f aca="false">IF(ISBLANK(Weitwurf!G6),"",Weitwurf!G6)</f>
        <v>14</v>
      </c>
      <c r="H5" s="25" t="str">
        <f aca="false">IF(ISNUMBER(G5),_xlfn.IFS(E5="m","1000m",E5="w","800m"),"800m/1000m")</f>
        <v>1000m</v>
      </c>
      <c r="I5" s="26"/>
      <c r="J5" s="0"/>
      <c r="K5" s="0"/>
      <c r="L5" s="0"/>
      <c r="M5" s="28"/>
    </row>
    <row r="6" s="21" customFormat="true" ht="29.85" hidden="false" customHeight="true" outlineLevel="0" collapsed="false">
      <c r="B6" s="22" t="n">
        <v>2</v>
      </c>
      <c r="C6" s="23" t="str">
        <f aca="false">IF(ISBLANK(Weitwurf!C7),"",Weitwurf!C7)</f>
        <v>Musterfrau</v>
      </c>
      <c r="D6" s="23" t="str">
        <f aca="false">IF(ISBLANK(Weitwurf!D7),"",Weitwurf!D7)</f>
        <v>Marla</v>
      </c>
      <c r="E6" s="23" t="str">
        <f aca="false">IF(ISBLANK(Weitwurf!E7),"",Weitwurf!E7)</f>
        <v>w</v>
      </c>
      <c r="F6" s="23" t="n">
        <f aca="false">IF(ISBLANK(Weitwurf!F7),"",Weitwurf!F7)</f>
        <v>2009</v>
      </c>
      <c r="G6" s="24" t="n">
        <f aca="false">IF(ISBLANK(Weitwurf!G7),"",Weitwurf!G7)</f>
        <v>10</v>
      </c>
      <c r="H6" s="25" t="str">
        <f aca="false">IF(ISNUMBER(G6),_xlfn.IFS(E6="m","1000m",E6="w","800m"),"800m/1000m")</f>
        <v>800m</v>
      </c>
      <c r="I6" s="26"/>
      <c r="J6" s="0"/>
      <c r="K6" s="0"/>
      <c r="L6" s="0"/>
      <c r="M6" s="28"/>
    </row>
    <row r="7" s="21" customFormat="true" ht="29.85" hidden="false" customHeight="true" outlineLevel="0" collapsed="false">
      <c r="B7" s="22" t="n">
        <v>3</v>
      </c>
      <c r="C7" s="23" t="str">
        <f aca="false">IF(ISBLANK(Weitwurf!C8),"",Weitwurf!C8)</f>
        <v/>
      </c>
      <c r="D7" s="23" t="str">
        <f aca="false">IF(ISBLANK(Weitwurf!D8),"",Weitwurf!D8)</f>
        <v/>
      </c>
      <c r="E7" s="23" t="str">
        <f aca="false">IF(ISBLANK(Weitwurf!E8),"",Weitwurf!E8)</f>
        <v/>
      </c>
      <c r="F7" s="23" t="str">
        <f aca="false">IF(ISBLANK(Weitwurf!F8),"",Weitwurf!F8)</f>
        <v/>
      </c>
      <c r="G7" s="24" t="str">
        <f aca="false">IF(ISBLANK(Weitwurf!G8),"",Weitwurf!G8)</f>
        <v/>
      </c>
      <c r="H7" s="25" t="str">
        <f aca="false">IF(ISNUMBER(G7),_xlfn.IFS(E7="m","1000m",E7="w","800m"),"800m/1000m")</f>
        <v>800m/1000m</v>
      </c>
      <c r="I7" s="26"/>
      <c r="J7" s="0"/>
      <c r="K7" s="0"/>
      <c r="L7" s="0"/>
      <c r="M7" s="28"/>
    </row>
    <row r="8" s="21" customFormat="true" ht="29.85" hidden="false" customHeight="true" outlineLevel="0" collapsed="false">
      <c r="B8" s="22" t="n">
        <v>4</v>
      </c>
      <c r="C8" s="23" t="str">
        <f aca="false">IF(ISBLANK(Weitwurf!C9),"",Weitwurf!C9)</f>
        <v/>
      </c>
      <c r="D8" s="23" t="str">
        <f aca="false">IF(ISBLANK(Weitwurf!D9),"",Weitwurf!D9)</f>
        <v/>
      </c>
      <c r="E8" s="23" t="str">
        <f aca="false">IF(ISBLANK(Weitwurf!E9),"",Weitwurf!E9)</f>
        <v/>
      </c>
      <c r="F8" s="23" t="str">
        <f aca="false">IF(ISBLANK(Weitwurf!F9),"",Weitwurf!F9)</f>
        <v/>
      </c>
      <c r="G8" s="24" t="str">
        <f aca="false">IF(ISBLANK(Weitwurf!G9),"",Weitwurf!G9)</f>
        <v/>
      </c>
      <c r="H8" s="25" t="str">
        <f aca="false">IF(ISNUMBER(G8),_xlfn.IFS(E8="m","1000m",E8="w","800m"),"800m/1000m")</f>
        <v>800m/1000m</v>
      </c>
      <c r="I8" s="26"/>
      <c r="J8" s="0"/>
      <c r="K8" s="0"/>
      <c r="L8" s="0"/>
      <c r="M8" s="28"/>
    </row>
    <row r="9" s="21" customFormat="true" ht="29.85" hidden="false" customHeight="true" outlineLevel="0" collapsed="false">
      <c r="B9" s="22" t="n">
        <v>5</v>
      </c>
      <c r="C9" s="23" t="str">
        <f aca="false">IF(ISBLANK(Weitwurf!C10),"",Weitwurf!C10)</f>
        <v/>
      </c>
      <c r="D9" s="23" t="str">
        <f aca="false">IF(ISBLANK(Weitwurf!D10),"",Weitwurf!D10)</f>
        <v/>
      </c>
      <c r="E9" s="23" t="str">
        <f aca="false">IF(ISBLANK(Weitwurf!E10),"",Weitwurf!E10)</f>
        <v/>
      </c>
      <c r="F9" s="23" t="str">
        <f aca="false">IF(ISBLANK(Weitwurf!F10),"",Weitwurf!F10)</f>
        <v/>
      </c>
      <c r="G9" s="24" t="str">
        <f aca="false">IF(ISBLANK(Weitwurf!G10),"",Weitwurf!G10)</f>
        <v/>
      </c>
      <c r="H9" s="25" t="str">
        <f aca="false">IF(ISNUMBER(G9),_xlfn.IFS(E9="m","1000m",E9="w","800m"),"800m/1000m")</f>
        <v>800m/1000m</v>
      </c>
      <c r="I9" s="26"/>
      <c r="J9" s="0"/>
      <c r="K9" s="0"/>
      <c r="L9" s="0"/>
      <c r="M9" s="28"/>
    </row>
    <row r="10" s="21" customFormat="true" ht="29.85" hidden="false" customHeight="true" outlineLevel="0" collapsed="false">
      <c r="B10" s="22" t="n">
        <v>6</v>
      </c>
      <c r="C10" s="23" t="str">
        <f aca="false">IF(ISBLANK(Weitwurf!C11),"",Weitwurf!C11)</f>
        <v/>
      </c>
      <c r="D10" s="23" t="str">
        <f aca="false">IF(ISBLANK(Weitwurf!D11),"",Weitwurf!D11)</f>
        <v/>
      </c>
      <c r="E10" s="23" t="str">
        <f aca="false">IF(ISBLANK(Weitwurf!E11),"",Weitwurf!E11)</f>
        <v/>
      </c>
      <c r="F10" s="23" t="str">
        <f aca="false">IF(ISBLANK(Weitwurf!F11),"",Weitwurf!F11)</f>
        <v/>
      </c>
      <c r="G10" s="24" t="str">
        <f aca="false">IF(ISBLANK(Weitwurf!G11),"",Weitwurf!G11)</f>
        <v/>
      </c>
      <c r="H10" s="25" t="str">
        <f aca="false">IF(ISNUMBER(G10),_xlfn.IFS(E10="m","1000m",E10="w","800m"),"800m/1000m")</f>
        <v>800m/1000m</v>
      </c>
      <c r="I10" s="26"/>
      <c r="J10" s="0"/>
      <c r="K10" s="0"/>
      <c r="L10" s="0"/>
      <c r="M10" s="28"/>
    </row>
    <row r="11" s="21" customFormat="true" ht="29.85" hidden="false" customHeight="true" outlineLevel="0" collapsed="false">
      <c r="B11" s="22" t="n">
        <v>7</v>
      </c>
      <c r="C11" s="23" t="str">
        <f aca="false">IF(ISBLANK(Weitwurf!C12),"",Weitwurf!C12)</f>
        <v/>
      </c>
      <c r="D11" s="23" t="str">
        <f aca="false">IF(ISBLANK(Weitwurf!D12),"",Weitwurf!D12)</f>
        <v/>
      </c>
      <c r="E11" s="23" t="str">
        <f aca="false">IF(ISBLANK(Weitwurf!E12),"",Weitwurf!E12)</f>
        <v/>
      </c>
      <c r="F11" s="23" t="str">
        <f aca="false">IF(ISBLANK(Weitwurf!F12),"",Weitwurf!F12)</f>
        <v/>
      </c>
      <c r="G11" s="24" t="str">
        <f aca="false">IF(ISBLANK(Weitwurf!G12),"",Weitwurf!G12)</f>
        <v/>
      </c>
      <c r="H11" s="25" t="str">
        <f aca="false">IF(ISNUMBER(G11),_xlfn.IFS(E11="m","1000m",E11="w","800m"),"800m/1000m")</f>
        <v>800m/1000m</v>
      </c>
      <c r="I11" s="26"/>
      <c r="J11" s="0"/>
      <c r="K11" s="0"/>
      <c r="L11" s="0"/>
      <c r="M11" s="28"/>
    </row>
    <row r="12" s="21" customFormat="true" ht="29.85" hidden="false" customHeight="true" outlineLevel="0" collapsed="false">
      <c r="B12" s="22" t="n">
        <v>8</v>
      </c>
      <c r="C12" s="23" t="str">
        <f aca="false">IF(ISBLANK(Weitwurf!C13),"",Weitwurf!C13)</f>
        <v/>
      </c>
      <c r="D12" s="23" t="str">
        <f aca="false">IF(ISBLANK(Weitwurf!D13),"",Weitwurf!D13)</f>
        <v/>
      </c>
      <c r="E12" s="23" t="str">
        <f aca="false">IF(ISBLANK(Weitwurf!E13),"",Weitwurf!E13)</f>
        <v/>
      </c>
      <c r="F12" s="23" t="str">
        <f aca="false">IF(ISBLANK(Weitwurf!F13),"",Weitwurf!F13)</f>
        <v/>
      </c>
      <c r="G12" s="24" t="str">
        <f aca="false">IF(ISBLANK(Weitwurf!G13),"",Weitwurf!G13)</f>
        <v/>
      </c>
      <c r="H12" s="25" t="str">
        <f aca="false">IF(ISNUMBER(G12),_xlfn.IFS(E12="m","1000m",E12="w","800m"),"800m/1000m")</f>
        <v>800m/1000m</v>
      </c>
      <c r="I12" s="26"/>
      <c r="J12" s="0"/>
      <c r="K12" s="0"/>
      <c r="L12" s="0"/>
      <c r="M12" s="28"/>
    </row>
    <row r="13" s="21" customFormat="true" ht="29.85" hidden="false" customHeight="true" outlineLevel="0" collapsed="false">
      <c r="B13" s="22" t="n">
        <v>9</v>
      </c>
      <c r="C13" s="23" t="str">
        <f aca="false">IF(ISBLANK(Weitwurf!C14),"",Weitwurf!C14)</f>
        <v/>
      </c>
      <c r="D13" s="23" t="str">
        <f aca="false">IF(ISBLANK(Weitwurf!D14),"",Weitwurf!D14)</f>
        <v/>
      </c>
      <c r="E13" s="23" t="str">
        <f aca="false">IF(ISBLANK(Weitwurf!E14),"",Weitwurf!E14)</f>
        <v/>
      </c>
      <c r="F13" s="23" t="str">
        <f aca="false">IF(ISBLANK(Weitwurf!F14),"",Weitwurf!F14)</f>
        <v/>
      </c>
      <c r="G13" s="24" t="str">
        <f aca="false">IF(ISBLANK(Weitwurf!G14),"",Weitwurf!G14)</f>
        <v/>
      </c>
      <c r="H13" s="25" t="str">
        <f aca="false">IF(ISNUMBER(G13),_xlfn.IFS(E13="m","1000m",E13="w","800m"),"800m/1000m")</f>
        <v>800m/1000m</v>
      </c>
      <c r="I13" s="26"/>
      <c r="J13" s="0"/>
      <c r="K13" s="0"/>
      <c r="L13" s="0"/>
      <c r="M13" s="28"/>
    </row>
    <row r="14" s="21" customFormat="true" ht="29.85" hidden="false" customHeight="true" outlineLevel="0" collapsed="false">
      <c r="B14" s="22" t="n">
        <v>10</v>
      </c>
      <c r="C14" s="23" t="str">
        <f aca="false">IF(ISBLANK(Weitwurf!C15),"",Weitwurf!C15)</f>
        <v/>
      </c>
      <c r="D14" s="23" t="str">
        <f aca="false">IF(ISBLANK(Weitwurf!D15),"",Weitwurf!D15)</f>
        <v/>
      </c>
      <c r="E14" s="23" t="str">
        <f aca="false">IF(ISBLANK(Weitwurf!E15),"",Weitwurf!E15)</f>
        <v/>
      </c>
      <c r="F14" s="23" t="str">
        <f aca="false">IF(ISBLANK(Weitwurf!F15),"",Weitwurf!F15)</f>
        <v/>
      </c>
      <c r="G14" s="24" t="str">
        <f aca="false">IF(ISBLANK(Weitwurf!G15),"",Weitwurf!G15)</f>
        <v/>
      </c>
      <c r="H14" s="25" t="str">
        <f aca="false">IF(ISNUMBER(G14),_xlfn.IFS(E14="m","1000m",E14="w","800m"),"800m/1000m")</f>
        <v>800m/1000m</v>
      </c>
      <c r="I14" s="26"/>
      <c r="J14" s="0"/>
      <c r="K14" s="0"/>
      <c r="L14" s="0"/>
      <c r="M14" s="28"/>
    </row>
    <row r="15" s="21" customFormat="true" ht="29.85" hidden="false" customHeight="true" outlineLevel="0" collapsed="false">
      <c r="B15" s="22" t="n">
        <v>11</v>
      </c>
      <c r="C15" s="23" t="str">
        <f aca="false">IF(ISBLANK(Weitwurf!C16),"",Weitwurf!C16)</f>
        <v/>
      </c>
      <c r="D15" s="23" t="str">
        <f aca="false">IF(ISBLANK(Weitwurf!D16),"",Weitwurf!D16)</f>
        <v/>
      </c>
      <c r="E15" s="23" t="str">
        <f aca="false">IF(ISBLANK(Weitwurf!E16),"",Weitwurf!E16)</f>
        <v/>
      </c>
      <c r="F15" s="23" t="str">
        <f aca="false">IF(ISBLANK(Weitwurf!F16),"",Weitwurf!F16)</f>
        <v/>
      </c>
      <c r="G15" s="24" t="str">
        <f aca="false">IF(ISBLANK(Weitwurf!G16),"",Weitwurf!G16)</f>
        <v/>
      </c>
      <c r="H15" s="25" t="str">
        <f aca="false">IF(ISNUMBER(G15),_xlfn.IFS(E15="m","1000m",E15="w","800m"),"800m/1000m")</f>
        <v>800m/1000m</v>
      </c>
      <c r="I15" s="26"/>
      <c r="J15" s="0"/>
      <c r="K15" s="0"/>
      <c r="L15" s="0"/>
      <c r="M15" s="28"/>
    </row>
    <row r="16" s="21" customFormat="true" ht="29.85" hidden="false" customHeight="true" outlineLevel="0" collapsed="false">
      <c r="B16" s="22" t="n">
        <v>12</v>
      </c>
      <c r="C16" s="23" t="str">
        <f aca="false">IF(ISBLANK(Weitwurf!C17),"",Weitwurf!C17)</f>
        <v/>
      </c>
      <c r="D16" s="23" t="str">
        <f aca="false">IF(ISBLANK(Weitwurf!D17),"",Weitwurf!D17)</f>
        <v/>
      </c>
      <c r="E16" s="23" t="str">
        <f aca="false">IF(ISBLANK(Weitwurf!E17),"",Weitwurf!E17)</f>
        <v/>
      </c>
      <c r="F16" s="23" t="str">
        <f aca="false">IF(ISBLANK(Weitwurf!F17),"",Weitwurf!F17)</f>
        <v/>
      </c>
      <c r="G16" s="24" t="str">
        <f aca="false">IF(ISBLANK(Weitwurf!G17),"",Weitwurf!G17)</f>
        <v/>
      </c>
      <c r="H16" s="25" t="str">
        <f aca="false">IF(ISNUMBER(G16),_xlfn.IFS(E16="m","1000m",E16="w","800m"),"800m/1000m")</f>
        <v>800m/1000m</v>
      </c>
      <c r="I16" s="26"/>
      <c r="J16" s="0"/>
      <c r="K16" s="0"/>
      <c r="L16" s="0"/>
      <c r="M16" s="28"/>
    </row>
    <row r="17" s="21" customFormat="true" ht="29.85" hidden="false" customHeight="true" outlineLevel="0" collapsed="false">
      <c r="B17" s="22" t="n">
        <v>13</v>
      </c>
      <c r="C17" s="23" t="str">
        <f aca="false">IF(ISBLANK(Weitwurf!C18),"",Weitwurf!C18)</f>
        <v/>
      </c>
      <c r="D17" s="23" t="str">
        <f aca="false">IF(ISBLANK(Weitwurf!D18),"",Weitwurf!D18)</f>
        <v/>
      </c>
      <c r="E17" s="23" t="str">
        <f aca="false">IF(ISBLANK(Weitwurf!E18),"",Weitwurf!E18)</f>
        <v/>
      </c>
      <c r="F17" s="23" t="str">
        <f aca="false">IF(ISBLANK(Weitwurf!F18),"",Weitwurf!F18)</f>
        <v/>
      </c>
      <c r="G17" s="24" t="str">
        <f aca="false">IF(ISBLANK(Weitwurf!G18),"",Weitwurf!G18)</f>
        <v/>
      </c>
      <c r="H17" s="25" t="str">
        <f aca="false">IF(ISNUMBER(G17),_xlfn.IFS(E17="m","1000m",E17="w","800m"),"800m/1000m")</f>
        <v>800m/1000m</v>
      </c>
      <c r="I17" s="26"/>
      <c r="J17" s="0"/>
      <c r="K17" s="0"/>
      <c r="L17" s="0"/>
      <c r="M17" s="28"/>
    </row>
    <row r="18" s="21" customFormat="true" ht="29.85" hidden="false" customHeight="true" outlineLevel="0" collapsed="false">
      <c r="B18" s="22" t="n">
        <v>14</v>
      </c>
      <c r="C18" s="23" t="str">
        <f aca="false">IF(ISBLANK(Weitwurf!C19),"",Weitwurf!C19)</f>
        <v/>
      </c>
      <c r="D18" s="23" t="str">
        <f aca="false">IF(ISBLANK(Weitwurf!D19),"",Weitwurf!D19)</f>
        <v/>
      </c>
      <c r="E18" s="23" t="str">
        <f aca="false">IF(ISBLANK(Weitwurf!E19),"",Weitwurf!E19)</f>
        <v/>
      </c>
      <c r="F18" s="23" t="str">
        <f aca="false">IF(ISBLANK(Weitwurf!F19),"",Weitwurf!F19)</f>
        <v/>
      </c>
      <c r="G18" s="24" t="str">
        <f aca="false">IF(ISBLANK(Weitwurf!G19),"",Weitwurf!G19)</f>
        <v/>
      </c>
      <c r="H18" s="25" t="str">
        <f aca="false">IF(ISNUMBER(G18),_xlfn.IFS(E18="m","1000m",E18="w","800m"),"800m/1000m")</f>
        <v>800m/1000m</v>
      </c>
      <c r="I18" s="26"/>
      <c r="J18" s="0"/>
      <c r="K18" s="0"/>
      <c r="L18" s="0"/>
      <c r="M18" s="28"/>
    </row>
    <row r="19" s="21" customFormat="true" ht="29.85" hidden="false" customHeight="true" outlineLevel="0" collapsed="false">
      <c r="B19" s="22" t="n">
        <v>15</v>
      </c>
      <c r="C19" s="23" t="str">
        <f aca="false">IF(ISBLANK(Weitwurf!C20),"",Weitwurf!C20)</f>
        <v/>
      </c>
      <c r="D19" s="23" t="str">
        <f aca="false">IF(ISBLANK(Weitwurf!D20),"",Weitwurf!D20)</f>
        <v/>
      </c>
      <c r="E19" s="23" t="str">
        <f aca="false">IF(ISBLANK(Weitwurf!E20),"",Weitwurf!E20)</f>
        <v/>
      </c>
      <c r="F19" s="23" t="str">
        <f aca="false">IF(ISBLANK(Weitwurf!F20),"",Weitwurf!F20)</f>
        <v/>
      </c>
      <c r="G19" s="24" t="str">
        <f aca="false">IF(ISBLANK(Weitwurf!G20),"",Weitwurf!G20)</f>
        <v/>
      </c>
      <c r="H19" s="25" t="str">
        <f aca="false">IF(ISNUMBER(G19),_xlfn.IFS(E19="m","1000m",E19="w","800m"),"800m/1000m")</f>
        <v>800m/1000m</v>
      </c>
      <c r="I19" s="26"/>
      <c r="J19" s="0"/>
      <c r="K19" s="0"/>
      <c r="L19" s="0"/>
      <c r="M19" s="28"/>
    </row>
    <row r="20" s="21" customFormat="true" ht="29.85" hidden="false" customHeight="true" outlineLevel="0" collapsed="false">
      <c r="B20" s="22" t="n">
        <v>16</v>
      </c>
      <c r="C20" s="23" t="str">
        <f aca="false">IF(ISBLANK(Weitwurf!C21),"",Weitwurf!C21)</f>
        <v/>
      </c>
      <c r="D20" s="23" t="str">
        <f aca="false">IF(ISBLANK(Weitwurf!D21),"",Weitwurf!D21)</f>
        <v/>
      </c>
      <c r="E20" s="23" t="str">
        <f aca="false">IF(ISBLANK(Weitwurf!E21),"",Weitwurf!E21)</f>
        <v/>
      </c>
      <c r="F20" s="23" t="str">
        <f aca="false">IF(ISBLANK(Weitwurf!F21),"",Weitwurf!F21)</f>
        <v/>
      </c>
      <c r="G20" s="24" t="str">
        <f aca="false">IF(ISBLANK(Weitwurf!G21),"",Weitwurf!G21)</f>
        <v/>
      </c>
      <c r="H20" s="25" t="str">
        <f aca="false">IF(ISNUMBER(G20),_xlfn.IFS(E20="m","1000m",E20="w","800m"),"800m/1000m")</f>
        <v>800m/1000m</v>
      </c>
      <c r="I20" s="26"/>
      <c r="J20" s="0"/>
      <c r="K20" s="0"/>
      <c r="L20" s="0"/>
      <c r="M20" s="28"/>
    </row>
    <row r="21" s="21" customFormat="true" ht="29.85" hidden="false" customHeight="true" outlineLevel="0" collapsed="false">
      <c r="B21" s="22" t="n">
        <v>17</v>
      </c>
      <c r="C21" s="23" t="str">
        <f aca="false">IF(ISBLANK(Weitwurf!C22),"",Weitwurf!C22)</f>
        <v/>
      </c>
      <c r="D21" s="23" t="str">
        <f aca="false">IF(ISBLANK(Weitwurf!D22),"",Weitwurf!D22)</f>
        <v/>
      </c>
      <c r="E21" s="23" t="str">
        <f aca="false">IF(ISBLANK(Weitwurf!E22),"",Weitwurf!E22)</f>
        <v/>
      </c>
      <c r="F21" s="23" t="str">
        <f aca="false">IF(ISBLANK(Weitwurf!F22),"",Weitwurf!F22)</f>
        <v/>
      </c>
      <c r="G21" s="24" t="str">
        <f aca="false">IF(ISBLANK(Weitwurf!G22),"",Weitwurf!G22)</f>
        <v/>
      </c>
      <c r="H21" s="25" t="str">
        <f aca="false">IF(ISNUMBER(G21),_xlfn.IFS(E21="m","1000m",E21="w","800m"),"800m/1000m")</f>
        <v>800m/1000m</v>
      </c>
      <c r="I21" s="26"/>
      <c r="J21" s="0"/>
      <c r="K21" s="0"/>
      <c r="L21" s="0"/>
      <c r="M21" s="28"/>
    </row>
    <row r="22" s="21" customFormat="true" ht="29.85" hidden="false" customHeight="true" outlineLevel="0" collapsed="false">
      <c r="B22" s="22" t="n">
        <v>18</v>
      </c>
      <c r="C22" s="23" t="str">
        <f aca="false">IF(ISBLANK(Weitwurf!C23),"",Weitwurf!C23)</f>
        <v/>
      </c>
      <c r="D22" s="23" t="str">
        <f aca="false">IF(ISBLANK(Weitwurf!D23),"",Weitwurf!D23)</f>
        <v/>
      </c>
      <c r="E22" s="23" t="str">
        <f aca="false">IF(ISBLANK(Weitwurf!E23),"",Weitwurf!E23)</f>
        <v/>
      </c>
      <c r="F22" s="23" t="str">
        <f aca="false">IF(ISBLANK(Weitwurf!F23),"",Weitwurf!F23)</f>
        <v/>
      </c>
      <c r="G22" s="24" t="str">
        <f aca="false">IF(ISBLANK(Weitwurf!G23),"",Weitwurf!G23)</f>
        <v/>
      </c>
      <c r="H22" s="25" t="str">
        <f aca="false">IF(ISNUMBER(G22),_xlfn.IFS(E22="m","1000m",E22="w","800m"),"800m/1000m")</f>
        <v>800m/1000m</v>
      </c>
      <c r="I22" s="26"/>
      <c r="J22" s="0"/>
      <c r="K22" s="0"/>
      <c r="L22" s="0"/>
      <c r="M22" s="28"/>
    </row>
    <row r="23" s="21" customFormat="true" ht="29.85" hidden="false" customHeight="true" outlineLevel="0" collapsed="false">
      <c r="B23" s="22" t="n">
        <v>19</v>
      </c>
      <c r="C23" s="23" t="str">
        <f aca="false">IF(ISBLANK(Weitwurf!C24),"",Weitwurf!C24)</f>
        <v/>
      </c>
      <c r="D23" s="23" t="str">
        <f aca="false">IF(ISBLANK(Weitwurf!D24),"",Weitwurf!D24)</f>
        <v/>
      </c>
      <c r="E23" s="23" t="str">
        <f aca="false">IF(ISBLANK(Weitwurf!E24),"",Weitwurf!E24)</f>
        <v/>
      </c>
      <c r="F23" s="23" t="str">
        <f aca="false">IF(ISBLANK(Weitwurf!F24),"",Weitwurf!F24)</f>
        <v/>
      </c>
      <c r="G23" s="24" t="str">
        <f aca="false">IF(ISBLANK(Weitwurf!G24),"",Weitwurf!G24)</f>
        <v/>
      </c>
      <c r="H23" s="25" t="str">
        <f aca="false">IF(ISNUMBER(G23),_xlfn.IFS(E23="m","1000m",E23="w","800m"),"800m/1000m")</f>
        <v>800m/1000m</v>
      </c>
      <c r="I23" s="26"/>
      <c r="J23" s="0"/>
      <c r="K23" s="0"/>
      <c r="L23" s="0"/>
      <c r="M23" s="28"/>
    </row>
    <row r="24" s="21" customFormat="true" ht="29.85" hidden="false" customHeight="true" outlineLevel="0" collapsed="false">
      <c r="B24" s="22" t="n">
        <v>20</v>
      </c>
      <c r="C24" s="23" t="str">
        <f aca="false">IF(ISBLANK(Weitwurf!C25),"",Weitwurf!C25)</f>
        <v/>
      </c>
      <c r="D24" s="23" t="str">
        <f aca="false">IF(ISBLANK(Weitwurf!D25),"",Weitwurf!D25)</f>
        <v/>
      </c>
      <c r="E24" s="23" t="str">
        <f aca="false">IF(ISBLANK(Weitwurf!E25),"",Weitwurf!E25)</f>
        <v/>
      </c>
      <c r="F24" s="23" t="str">
        <f aca="false">IF(ISBLANK(Weitwurf!F25),"",Weitwurf!F25)</f>
        <v/>
      </c>
      <c r="G24" s="24" t="str">
        <f aca="false">IF(ISBLANK(Weitwurf!G25),"",Weitwurf!G25)</f>
        <v/>
      </c>
      <c r="H24" s="25" t="str">
        <f aca="false">IF(ISNUMBER(G24),_xlfn.IFS(E24="m","1000m",E24="w","800m"),"800m/1000m")</f>
        <v>800m/1000m</v>
      </c>
      <c r="I24" s="26"/>
      <c r="J24" s="0"/>
      <c r="K24" s="0"/>
      <c r="L24" s="0"/>
      <c r="M24" s="28"/>
    </row>
    <row r="25" s="21" customFormat="true" ht="29.85" hidden="false" customHeight="true" outlineLevel="0" collapsed="false">
      <c r="B25" s="22" t="n">
        <v>21</v>
      </c>
      <c r="C25" s="23" t="str">
        <f aca="false">IF(ISBLANK(Weitwurf!C26),"",Weitwurf!C26)</f>
        <v/>
      </c>
      <c r="D25" s="23" t="str">
        <f aca="false">IF(ISBLANK(Weitwurf!D26),"",Weitwurf!D26)</f>
        <v/>
      </c>
      <c r="E25" s="23" t="str">
        <f aca="false">IF(ISBLANK(Weitwurf!E26),"",Weitwurf!E26)</f>
        <v/>
      </c>
      <c r="F25" s="23" t="str">
        <f aca="false">IF(ISBLANK(Weitwurf!F26),"",Weitwurf!F26)</f>
        <v/>
      </c>
      <c r="G25" s="24" t="str">
        <f aca="false">IF(ISBLANK(Weitwurf!G26),"",Weitwurf!G26)</f>
        <v/>
      </c>
      <c r="H25" s="25" t="str">
        <f aca="false">IF(ISNUMBER(G25),_xlfn.IFS(E25="m","1000m",E25="w","800m"),"800m/1000m")</f>
        <v>800m/1000m</v>
      </c>
      <c r="I25" s="26"/>
      <c r="J25" s="0"/>
      <c r="K25" s="0"/>
      <c r="L25" s="0"/>
      <c r="M25" s="28"/>
    </row>
    <row r="26" s="21" customFormat="true" ht="29.85" hidden="false" customHeight="true" outlineLevel="0" collapsed="false">
      <c r="B26" s="22" t="n">
        <v>22</v>
      </c>
      <c r="C26" s="23" t="str">
        <f aca="false">IF(ISBLANK(Weitwurf!C27),"",Weitwurf!C27)</f>
        <v/>
      </c>
      <c r="D26" s="23" t="str">
        <f aca="false">IF(ISBLANK(Weitwurf!D27),"",Weitwurf!D27)</f>
        <v/>
      </c>
      <c r="E26" s="23" t="str">
        <f aca="false">IF(ISBLANK(Weitwurf!E27),"",Weitwurf!E27)</f>
        <v/>
      </c>
      <c r="F26" s="23" t="str">
        <f aca="false">IF(ISBLANK(Weitwurf!F27),"",Weitwurf!F27)</f>
        <v/>
      </c>
      <c r="G26" s="24" t="str">
        <f aca="false">IF(ISBLANK(Weitwurf!G27),"",Weitwurf!G27)</f>
        <v/>
      </c>
      <c r="H26" s="25" t="str">
        <f aca="false">IF(ISNUMBER(G26),_xlfn.IFS(E26="m","1000m",E26="w","800m"),"800m/1000m")</f>
        <v>800m/1000m</v>
      </c>
      <c r="I26" s="26"/>
      <c r="J26" s="0"/>
      <c r="K26" s="0"/>
      <c r="L26" s="0"/>
      <c r="M26" s="28"/>
    </row>
    <row r="27" s="21" customFormat="true" ht="29.85" hidden="false" customHeight="true" outlineLevel="0" collapsed="false">
      <c r="B27" s="22" t="n">
        <v>23</v>
      </c>
      <c r="C27" s="23" t="str">
        <f aca="false">IF(ISBLANK(Weitwurf!C28),"",Weitwurf!C28)</f>
        <v/>
      </c>
      <c r="D27" s="23" t="str">
        <f aca="false">IF(ISBLANK(Weitwurf!D28),"",Weitwurf!D28)</f>
        <v/>
      </c>
      <c r="E27" s="23" t="str">
        <f aca="false">IF(ISBLANK(Weitwurf!E28),"",Weitwurf!E28)</f>
        <v/>
      </c>
      <c r="F27" s="23" t="str">
        <f aca="false">IF(ISBLANK(Weitwurf!F28),"",Weitwurf!F28)</f>
        <v/>
      </c>
      <c r="G27" s="24" t="str">
        <f aca="false">IF(ISBLANK(Weitwurf!G28),"",Weitwurf!G28)</f>
        <v/>
      </c>
      <c r="H27" s="25" t="str">
        <f aca="false">IF(ISNUMBER(G27),_xlfn.IFS(E27="m","1000m",E27="w","800m"),"800m/1000m")</f>
        <v>800m/1000m</v>
      </c>
      <c r="I27" s="26"/>
      <c r="J27" s="0"/>
      <c r="K27" s="0"/>
      <c r="L27" s="0"/>
      <c r="M27" s="28"/>
    </row>
    <row r="28" s="21" customFormat="true" ht="29.85" hidden="false" customHeight="true" outlineLevel="0" collapsed="false">
      <c r="B28" s="22" t="n">
        <v>24</v>
      </c>
      <c r="C28" s="23" t="str">
        <f aca="false">IF(ISBLANK(Weitwurf!C29),"",Weitwurf!C29)</f>
        <v/>
      </c>
      <c r="D28" s="23" t="str">
        <f aca="false">IF(ISBLANK(Weitwurf!D29),"",Weitwurf!D29)</f>
        <v/>
      </c>
      <c r="E28" s="23" t="str">
        <f aca="false">IF(ISBLANK(Weitwurf!E29),"",Weitwurf!E29)</f>
        <v/>
      </c>
      <c r="F28" s="23" t="str">
        <f aca="false">IF(ISBLANK(Weitwurf!F29),"",Weitwurf!F29)</f>
        <v/>
      </c>
      <c r="G28" s="24" t="str">
        <f aca="false">IF(ISBLANK(Weitwurf!G29),"",Weitwurf!G29)</f>
        <v/>
      </c>
      <c r="H28" s="25" t="str">
        <f aca="false">IF(ISNUMBER(G28),_xlfn.IFS(E28="m","1000m",E28="w","800m"),"800m/1000m")</f>
        <v>800m/1000m</v>
      </c>
      <c r="I28" s="26"/>
      <c r="J28" s="0"/>
      <c r="K28" s="0"/>
      <c r="L28" s="0"/>
      <c r="M28" s="28"/>
    </row>
    <row r="29" s="21" customFormat="true" ht="29.85" hidden="false" customHeight="true" outlineLevel="0" collapsed="false">
      <c r="B29" s="22" t="n">
        <v>25</v>
      </c>
      <c r="C29" s="23" t="str">
        <f aca="false">IF(ISBLANK(Weitwurf!C30),"",Weitwurf!C30)</f>
        <v/>
      </c>
      <c r="D29" s="23" t="str">
        <f aca="false">IF(ISBLANK(Weitwurf!D30),"",Weitwurf!D30)</f>
        <v/>
      </c>
      <c r="E29" s="23" t="str">
        <f aca="false">IF(ISBLANK(Weitwurf!E30),"",Weitwurf!E30)</f>
        <v/>
      </c>
      <c r="F29" s="23" t="str">
        <f aca="false">IF(ISBLANK(Weitwurf!F30),"",Weitwurf!F30)</f>
        <v/>
      </c>
      <c r="G29" s="24" t="str">
        <f aca="false">IF(ISBLANK(Weitwurf!G30),"",Weitwurf!G30)</f>
        <v/>
      </c>
      <c r="H29" s="25" t="str">
        <f aca="false">IF(ISNUMBER(G29),_xlfn.IFS(E29="m","1000m",E29="w","800m"),"800m/1000m")</f>
        <v>800m/1000m</v>
      </c>
      <c r="I29" s="26"/>
      <c r="J29" s="0"/>
      <c r="K29" s="0"/>
      <c r="L29" s="0"/>
      <c r="M29" s="28"/>
    </row>
    <row r="30" s="21" customFormat="true" ht="29.85" hidden="false" customHeight="true" outlineLevel="0" collapsed="false">
      <c r="B30" s="22" t="n">
        <v>26</v>
      </c>
      <c r="C30" s="23" t="str">
        <f aca="false">IF(ISBLANK(Weitwurf!C31),"",Weitwurf!C31)</f>
        <v/>
      </c>
      <c r="D30" s="23" t="str">
        <f aca="false">IF(ISBLANK(Weitwurf!D31),"",Weitwurf!D31)</f>
        <v/>
      </c>
      <c r="E30" s="23" t="str">
        <f aca="false">IF(ISBLANK(Weitwurf!E31),"",Weitwurf!E31)</f>
        <v/>
      </c>
      <c r="F30" s="23" t="str">
        <f aca="false">IF(ISBLANK(Weitwurf!F31),"",Weitwurf!F31)</f>
        <v/>
      </c>
      <c r="G30" s="24" t="str">
        <f aca="false">IF(ISBLANK(Weitwurf!G31),"",Weitwurf!G31)</f>
        <v/>
      </c>
      <c r="H30" s="25" t="str">
        <f aca="false">IF(ISNUMBER(G30),_xlfn.IFS(E30="m","1000m",E30="w","800m"),"800m/1000m")</f>
        <v>800m/1000m</v>
      </c>
      <c r="I30" s="26"/>
      <c r="J30" s="0"/>
      <c r="K30" s="0"/>
      <c r="L30" s="0"/>
      <c r="M30" s="28"/>
    </row>
    <row r="31" s="21" customFormat="true" ht="29.85" hidden="false" customHeight="true" outlineLevel="0" collapsed="false">
      <c r="B31" s="22" t="n">
        <v>27</v>
      </c>
      <c r="C31" s="23" t="str">
        <f aca="false">IF(ISBLANK(Weitwurf!C32),"",Weitwurf!C32)</f>
        <v/>
      </c>
      <c r="D31" s="23" t="str">
        <f aca="false">IF(ISBLANK(Weitwurf!D32),"",Weitwurf!D32)</f>
        <v/>
      </c>
      <c r="E31" s="23" t="str">
        <f aca="false">IF(ISBLANK(Weitwurf!E32),"",Weitwurf!E32)</f>
        <v/>
      </c>
      <c r="F31" s="23" t="str">
        <f aca="false">IF(ISBLANK(Weitwurf!F32),"",Weitwurf!F32)</f>
        <v/>
      </c>
      <c r="G31" s="24" t="str">
        <f aca="false">IF(ISBLANK(Weitwurf!G32),"",Weitwurf!G32)</f>
        <v/>
      </c>
      <c r="H31" s="25" t="str">
        <f aca="false">IF(ISNUMBER(G31),_xlfn.IFS(E31="m","1000m",E31="w","800m"),"800m/1000m")</f>
        <v>800m/1000m</v>
      </c>
      <c r="I31" s="26"/>
      <c r="J31" s="0"/>
      <c r="K31" s="0"/>
      <c r="L31" s="0"/>
      <c r="M31" s="28"/>
    </row>
    <row r="32" s="21" customFormat="true" ht="29.85" hidden="false" customHeight="true" outlineLevel="0" collapsed="false">
      <c r="B32" s="22" t="n">
        <v>28</v>
      </c>
      <c r="C32" s="23" t="str">
        <f aca="false">IF(ISBLANK(Weitwurf!C33),"",Weitwurf!C33)</f>
        <v/>
      </c>
      <c r="D32" s="23" t="str">
        <f aca="false">IF(ISBLANK(Weitwurf!D33),"",Weitwurf!D33)</f>
        <v/>
      </c>
      <c r="E32" s="23" t="str">
        <f aca="false">IF(ISBLANK(Weitwurf!E33),"",Weitwurf!E33)</f>
        <v/>
      </c>
      <c r="F32" s="23" t="str">
        <f aca="false">IF(ISBLANK(Weitwurf!F33),"",Weitwurf!F33)</f>
        <v/>
      </c>
      <c r="G32" s="24" t="str">
        <f aca="false">IF(ISBLANK(Weitwurf!G33),"",Weitwurf!G33)</f>
        <v/>
      </c>
      <c r="H32" s="25" t="str">
        <f aca="false">IF(ISNUMBER(G32),_xlfn.IFS(E32="m","1000m",E32="w","800m"),"800m/1000m")</f>
        <v>800m/1000m</v>
      </c>
      <c r="I32" s="26"/>
      <c r="J32" s="0"/>
      <c r="K32" s="0"/>
      <c r="L32" s="0"/>
      <c r="M32" s="28"/>
    </row>
    <row r="33" s="21" customFormat="true" ht="29.85" hidden="false" customHeight="true" outlineLevel="0" collapsed="false">
      <c r="B33" s="22" t="n">
        <v>29</v>
      </c>
      <c r="C33" s="23" t="str">
        <f aca="false">IF(ISBLANK(Weitwurf!C34),"",Weitwurf!C34)</f>
        <v/>
      </c>
      <c r="D33" s="23" t="str">
        <f aca="false">IF(ISBLANK(Weitwurf!D34),"",Weitwurf!D34)</f>
        <v/>
      </c>
      <c r="E33" s="23" t="str">
        <f aca="false">IF(ISBLANK(Weitwurf!E34),"",Weitwurf!E34)</f>
        <v/>
      </c>
      <c r="F33" s="23" t="str">
        <f aca="false">IF(ISBLANK(Weitwurf!F34),"",Weitwurf!F34)</f>
        <v/>
      </c>
      <c r="G33" s="24" t="str">
        <f aca="false">IF(ISBLANK(Weitwurf!G34),"",Weitwurf!G34)</f>
        <v/>
      </c>
      <c r="H33" s="25" t="str">
        <f aca="false">IF(ISNUMBER(G33),_xlfn.IFS(E33="m","1000m",E33="w","800m"),"800m/1000m")</f>
        <v>800m/1000m</v>
      </c>
      <c r="I33" s="26"/>
      <c r="J33" s="0"/>
      <c r="K33" s="0"/>
      <c r="L33" s="0"/>
      <c r="M33" s="28"/>
    </row>
    <row r="34" s="21" customFormat="true" ht="29.85" hidden="false" customHeight="true" outlineLevel="0" collapsed="false">
      <c r="B34" s="22" t="n">
        <v>30</v>
      </c>
      <c r="C34" s="23" t="str">
        <f aca="false">IF(ISBLANK(Weitwurf!C35),"",Weitwurf!C35)</f>
        <v/>
      </c>
      <c r="D34" s="23" t="str">
        <f aca="false">IF(ISBLANK(Weitwurf!D35),"",Weitwurf!D35)</f>
        <v/>
      </c>
      <c r="E34" s="23" t="str">
        <f aca="false">IF(ISBLANK(Weitwurf!E35),"",Weitwurf!E35)</f>
        <v/>
      </c>
      <c r="F34" s="23" t="str">
        <f aca="false">IF(ISBLANK(Weitwurf!F35),"",Weitwurf!F35)</f>
        <v/>
      </c>
      <c r="G34" s="24" t="str">
        <f aca="false">IF(ISBLANK(Weitwurf!G35),"",Weitwurf!G35)</f>
        <v/>
      </c>
      <c r="H34" s="25" t="str">
        <f aca="false">IF(ISNUMBER(G34),_xlfn.IFS(E34="m","1000m",E34="w","800m"),"800m/1000m")</f>
        <v>800m/1000m</v>
      </c>
      <c r="I34" s="26"/>
      <c r="J34" s="0"/>
      <c r="K34" s="0"/>
      <c r="L34" s="0"/>
      <c r="M34" s="28"/>
    </row>
    <row r="35" s="2" customFormat="true" ht="41.1" hidden="false" customHeight="true" outlineLevel="0" collapsed="false">
      <c r="B35" s="30"/>
      <c r="C35" s="31"/>
      <c r="D35" s="31"/>
      <c r="E35" s="30"/>
      <c r="F35" s="30"/>
      <c r="G35" s="31"/>
      <c r="H35" s="31"/>
      <c r="I35" s="30"/>
      <c r="J35" s="0"/>
      <c r="K35" s="0"/>
      <c r="L35" s="0"/>
    </row>
    <row r="36" s="2" customFormat="true" ht="41.1" hidden="false" customHeight="true" outlineLevel="0" collapsed="false">
      <c r="A36" s="0"/>
      <c r="B36" s="34"/>
      <c r="C36" s="34"/>
      <c r="D36" s="34"/>
      <c r="E36" s="34"/>
      <c r="F36" s="34"/>
      <c r="G36" s="36"/>
      <c r="H36" s="34"/>
      <c r="I36" s="34"/>
      <c r="J36" s="34"/>
      <c r="K36" s="34"/>
      <c r="L36" s="0"/>
      <c r="M36" s="0"/>
    </row>
    <row r="37" customFormat="false" ht="43.5" hidden="false" customHeight="true" outlineLevel="0" collapsed="false">
      <c r="A37" s="0"/>
      <c r="B37" s="34"/>
      <c r="C37" s="34"/>
      <c r="D37" s="34"/>
      <c r="E37" s="34"/>
      <c r="F37" s="34"/>
      <c r="G37" s="36"/>
      <c r="H37" s="34"/>
      <c r="I37" s="34"/>
      <c r="J37" s="34"/>
      <c r="K37" s="34"/>
      <c r="L37" s="0"/>
      <c r="M37" s="0"/>
    </row>
    <row r="38" s="21" customFormat="true" ht="53.45" hidden="false" customHeight="true" outlineLevel="0" collapsed="false">
      <c r="A38" s="0"/>
      <c r="B38" s="34"/>
      <c r="C38" s="34"/>
      <c r="D38" s="34"/>
      <c r="E38" s="34"/>
      <c r="F38" s="34"/>
      <c r="G38" s="36"/>
      <c r="H38" s="34"/>
      <c r="I38" s="34"/>
      <c r="J38" s="34"/>
      <c r="K38" s="34"/>
      <c r="L38" s="0"/>
      <c r="M38" s="0"/>
    </row>
    <row r="39" s="21" customFormat="true" ht="53.45" hidden="false" customHeight="true" outlineLevel="0" collapsed="false">
      <c r="A39" s="0"/>
      <c r="B39" s="34"/>
      <c r="C39" s="34"/>
      <c r="D39" s="34"/>
      <c r="E39" s="34"/>
      <c r="F39" s="34"/>
      <c r="G39" s="36"/>
      <c r="H39" s="34"/>
      <c r="I39" s="34"/>
      <c r="J39" s="34"/>
      <c r="K39" s="34"/>
      <c r="L39" s="0"/>
      <c r="M39" s="0"/>
    </row>
    <row r="40" s="21" customFormat="true" ht="53.45" hidden="false" customHeight="true" outlineLevel="0" collapsed="false">
      <c r="A40" s="0"/>
      <c r="B40" s="34"/>
      <c r="C40" s="34"/>
      <c r="D40" s="34"/>
      <c r="E40" s="34"/>
      <c r="F40" s="34"/>
      <c r="G40" s="36"/>
      <c r="H40" s="34"/>
      <c r="I40" s="34"/>
      <c r="J40" s="34"/>
      <c r="K40" s="34"/>
      <c r="L40" s="0"/>
      <c r="M40" s="0"/>
    </row>
    <row r="41" s="21" customFormat="true" ht="53.45" hidden="false" customHeight="true" outlineLevel="0" collapsed="false">
      <c r="A41" s="0"/>
      <c r="B41" s="34"/>
      <c r="C41" s="34"/>
      <c r="D41" s="34"/>
      <c r="E41" s="34"/>
      <c r="F41" s="34"/>
      <c r="G41" s="36"/>
      <c r="H41" s="34"/>
      <c r="I41" s="34"/>
      <c r="J41" s="34"/>
      <c r="K41" s="34"/>
      <c r="L41" s="0"/>
      <c r="M41" s="0"/>
    </row>
    <row r="42" s="21" customFormat="true" ht="53.45" hidden="false" customHeight="true" outlineLevel="0" collapsed="false">
      <c r="A42" s="0"/>
      <c r="B42" s="0"/>
      <c r="C42" s="0"/>
      <c r="D42" s="0"/>
      <c r="E42" s="0"/>
      <c r="F42" s="0"/>
      <c r="G42" s="29"/>
      <c r="H42" s="0"/>
      <c r="I42" s="0"/>
      <c r="J42" s="0"/>
      <c r="K42" s="0"/>
      <c r="L42" s="0"/>
      <c r="M42" s="0"/>
    </row>
    <row r="43" s="21" customFormat="true" ht="53.45" hidden="false" customHeight="true" outlineLevel="0" collapsed="false">
      <c r="A43" s="0"/>
      <c r="B43" s="0"/>
      <c r="C43" s="0"/>
      <c r="D43" s="0"/>
      <c r="E43" s="0"/>
      <c r="F43" s="0"/>
      <c r="G43" s="29"/>
      <c r="H43" s="0"/>
      <c r="I43" s="0"/>
      <c r="J43" s="0"/>
      <c r="K43" s="0"/>
      <c r="L43" s="0"/>
      <c r="M43" s="0"/>
    </row>
    <row r="44" s="21" customFormat="true" ht="53.45" hidden="false" customHeight="true" outlineLevel="0" collapsed="false">
      <c r="A44" s="0"/>
      <c r="B44" s="0"/>
      <c r="C44" s="0"/>
      <c r="D44" s="0"/>
      <c r="E44" s="0"/>
      <c r="F44" s="0"/>
      <c r="G44" s="29"/>
      <c r="H44" s="0"/>
      <c r="I44" s="0"/>
      <c r="J44" s="0"/>
      <c r="K44" s="0"/>
      <c r="L44" s="0"/>
      <c r="M44" s="0"/>
    </row>
    <row r="45" s="21" customFormat="true" ht="53.4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="21" customFormat="true" ht="53.45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="21" customFormat="true" ht="53.45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="21" customFormat="true" ht="53.4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="21" customFormat="true" ht="53.45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="21" customFormat="true" ht="53.45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="21" customFormat="true" ht="53.4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</row>
    <row r="73" customFormat="false" ht="12.8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</row>
    <row r="75" customFormat="false" ht="12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</row>
    <row r="79" customFormat="false" ht="12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</row>
    <row r="124" customFormat="false" ht="12.8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</row>
    <row r="125" customFormat="false" ht="12.8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</row>
    <row r="126" customFormat="false" ht="12.8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</row>
    <row r="127" customFormat="false" ht="12.8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</row>
    <row r="128" customFormat="false" ht="12.8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</row>
    <row r="129" customFormat="false" ht="12.8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</row>
    <row r="130" customFormat="false" ht="12.8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</row>
    <row r="131" customFormat="false" ht="12.8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</row>
    <row r="151" customFormat="false" ht="12.8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</row>
    <row r="152" customFormat="false" ht="12.8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</row>
    <row r="153" customFormat="false" ht="12.8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</row>
    <row r="154" customFormat="false" ht="12.8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</row>
    <row r="156" customFormat="false" ht="12.8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</row>
    <row r="157" customFormat="false" ht="12.8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</row>
    <row r="158" customFormat="false" ht="12.8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</row>
    <row r="159" customFormat="false" ht="12.8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</row>
    <row r="160" customFormat="false" ht="12.8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</row>
    <row r="161" customFormat="fals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</row>
    <row r="162" customFormat="false" ht="12.8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</row>
    <row r="163" customFormat="false" ht="12.8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</row>
    <row r="164" customFormat="false" ht="12.8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</row>
    <row r="165" customFormat="false" ht="12.8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</row>
    <row r="167" customFormat="false" ht="12.8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</row>
    <row r="168" customFormat="false" ht="12.8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</row>
    <row r="169" customFormat="false" ht="12.8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</row>
    <row r="170" customFormat="false" ht="12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</row>
    <row r="171" customFormat="false" ht="12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</row>
    <row r="172" customFormat="false" ht="12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</row>
    <row r="173" customFormat="false" ht="12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</row>
    <row r="174" customFormat="false" ht="12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</row>
    <row r="175" customFormat="false" ht="12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</row>
    <row r="176" customFormat="false" ht="12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</row>
    <row r="178" customFormat="false" ht="12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</row>
    <row r="179" customFormat="fals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</row>
    <row r="180" customFormat="fals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</row>
    <row r="181" customFormat="false" ht="12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</row>
    <row r="190" customFormat="false" ht="12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</row>
    <row r="191" customFormat="false" ht="12.8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</row>
    <row r="192" customFormat="false" ht="12.8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</row>
    <row r="193" customFormat="false" ht="12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</row>
    <row r="194" customFormat="false" ht="12.8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</row>
  </sheetData>
  <mergeCells count="3">
    <mergeCell ref="B1:I1"/>
    <mergeCell ref="G2:H2"/>
    <mergeCell ref="C35:D35"/>
  </mergeCells>
  <conditionalFormatting sqref="M5:M34 B5:I34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6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LibreOffice/6.2.5.2$Linux_X86_64 LibreOffice_project/a887734edd14b7c31b8ab527c0422d03c5e16f8b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2019-03-28T20:00:48Z</dcterms:created>
  <dc:creator/>
  <dc:description/>
  <dc:language>de-DE</dc:language>
  <cp:lastModifiedBy/>
  <cp:lastPrinted>2019-03-28T20:47:22Z</cp:lastPrinted>
  <dcterms:modified xsi:type="dcterms:W3CDTF">2019-08-12T10:01:00Z</dcterms:modified>
  <cp:revision>33</cp:revision>
  <dc:subject/>
  <dc:title/>
</cp:coreProperties>
</file>