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dataset/models/output/"/>
    </mc:Choice>
  </mc:AlternateContent>
  <xr:revisionPtr revIDLastSave="0" documentId="13_ncr:1_{CBDED962-FD21-3D4B-A6A4-EABDBA69E9CE}" xr6:coauthVersionLast="47" xr6:coauthVersionMax="47" xr10:uidLastSave="{00000000-0000-0000-0000-000000000000}"/>
  <bookViews>
    <workbookView xWindow="0" yWindow="500" windowWidth="26760" windowHeight="11900" tabRatio="500" xr2:uid="{00000000-000D-0000-FFFF-FFFF00000000}"/>
  </bookViews>
  <sheets>
    <sheet name="Stand Alone Storage Output" sheetId="1" r:id="rId1"/>
    <sheet name="Cashflow Output" sheetId="2" r:id="rId2"/>
    <sheet name="LCOSE draft formula" sheetId="3" r:id="rId3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opexdiscounted">'LCOSE draft formula'!$C$9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19" i="3" l="1"/>
</calcChain>
</file>

<file path=xl/sharedStrings.xml><?xml version="1.0" encoding="utf-8"?>
<sst xmlns="http://schemas.openxmlformats.org/spreadsheetml/2006/main" count="325" uniqueCount="201">
  <si>
    <t>SIMAZA version 1.0</t>
  </si>
  <si>
    <t>Gray boxes are populated by directly input data</t>
  </si>
  <si>
    <t>Project Type</t>
  </si>
  <si>
    <t>[Summary.Project Type]</t>
  </si>
  <si>
    <t>Yellow boxes are calculated from inputs</t>
  </si>
  <si>
    <t>Project name</t>
  </si>
  <si>
    <t>[Summary.Project Name]</t>
  </si>
  <si>
    <t>Red boxes are populated by SIMAZA</t>
  </si>
  <si>
    <t>Project Description</t>
  </si>
  <si>
    <t>[Summary.Project Description]</t>
  </si>
  <si>
    <t>Model creation date</t>
  </si>
  <si>
    <t>[Summary.Model Creation Date]</t>
  </si>
  <si>
    <t xml:space="preserve">Nameplate Load </t>
  </si>
  <si>
    <t>[System.Nameplate Load|AZA]</t>
  </si>
  <si>
    <t>MW</t>
  </si>
  <si>
    <t>Battery Capacity Degredation per Annum</t>
  </si>
  <si>
    <t>[Summary.Battery Capacity Degredation per Annum]</t>
  </si>
  <si>
    <t>Hours of Sustained Output</t>
  </si>
  <si>
    <t>[Summary.Hours of Sustained Output]</t>
  </si>
  <si>
    <t>hours</t>
  </si>
  <si>
    <t>Cycle Need Usage</t>
  </si>
  <si>
    <t>[Summary.Cycle Need Usage]</t>
  </si>
  <si>
    <t>MWh</t>
  </si>
  <si>
    <t>Cycles Required per Year</t>
  </si>
  <si>
    <t>[Summary.Cycle Required per Year]</t>
  </si>
  <si>
    <t>Service Start</t>
  </si>
  <si>
    <t>[Summary.Start]</t>
  </si>
  <si>
    <t>year</t>
  </si>
  <si>
    <t>Service End</t>
  </si>
  <si>
    <t>[Summary.End]</t>
  </si>
  <si>
    <t xml:space="preserve"> </t>
  </si>
  <si>
    <t>Project Duration</t>
  </si>
  <si>
    <t>[Summary.Project Duration Yearly]</t>
  </si>
  <si>
    <t>years</t>
  </si>
  <si>
    <t>[Summary.Project Duration Monthly]</t>
  </si>
  <si>
    <t>months</t>
  </si>
  <si>
    <t>Annual MWh delivered</t>
  </si>
  <si>
    <t>Project MWh delivered</t>
  </si>
  <si>
    <t>AZA zinc air chemistry</t>
  </si>
  <si>
    <t>LFP chemistry</t>
  </si>
  <si>
    <t>Nameplate Load</t>
  </si>
  <si>
    <t>[System.Nameplate Load|LFP]</t>
  </si>
  <si>
    <t>Actual Load Year 1</t>
  </si>
  <si>
    <t>[Constants.AZA.Actual Load Year]</t>
  </si>
  <si>
    <t>Load Capacity Degredation</t>
  </si>
  <si>
    <t>[Constants.AZA.Load Capacity Degredetion]</t>
  </si>
  <si>
    <t>%</t>
  </si>
  <si>
    <t>Maxium DOD</t>
  </si>
  <si>
    <t>[Constants.AZA.Maximum DOD]</t>
  </si>
  <si>
    <t>[Constants.LFP.Maximum DOD]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</si>
  <si>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</si>
  <si>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Net Present CAPEX (@ project year 1)</t>
  </si>
  <si>
    <t>[System.CAPEX|AZA]</t>
  </si>
  <si>
    <t>$</t>
  </si>
  <si>
    <t>[System.CAPEX|LFP]</t>
  </si>
  <si>
    <t>Net Present OPEX (@ project year 1)</t>
  </si>
  <si>
    <t>[System.OPEX|AZA]</t>
  </si>
  <si>
    <t>[System.OPEX|LFP]</t>
  </si>
  <si>
    <t>Net Present Cost (@ project year 1)</t>
  </si>
  <si>
    <t>[System.TCO|AZA]</t>
  </si>
  <si>
    <t>[System.TCO|LFP]</t>
  </si>
  <si>
    <t>LCOSE Levelized Cost of Stablized Electricity</t>
  </si>
  <si>
    <t>[System.LCOSE|AZA]</t>
  </si>
  <si>
    <t>$/kWh</t>
  </si>
  <si>
    <t>[System.LCOSE|LFP]</t>
  </si>
  <si>
    <t>System Footprint (number of 20 foot containers 25 ton max payload)</t>
  </si>
  <si>
    <t xml:space="preserve">containers </t>
  </si>
  <si>
    <t>System Energy Density</t>
  </si>
  <si>
    <t>Wh/kg</t>
  </si>
  <si>
    <r>
      <rPr>
        <sz val="11"/>
        <color rgb="FF000000"/>
        <rFont val="Calibri"/>
        <family val="2"/>
        <charset val="1"/>
      </rPr>
      <t>Wh/dm</t>
    </r>
    <r>
      <rPr>
        <sz val="12"/>
        <color rgb="FF000000"/>
        <rFont val="Calibri"/>
        <family val="2"/>
        <charset val="1"/>
      </rPr>
      <t>3</t>
    </r>
  </si>
  <si>
    <t>MARKET ASSUMPTIONS</t>
  </si>
  <si>
    <t>Debt</t>
  </si>
  <si>
    <t>Equity</t>
  </si>
  <si>
    <t>Financing split</t>
  </si>
  <si>
    <t>[Summary.Debt]</t>
  </si>
  <si>
    <t>[Summary.Equity]</t>
  </si>
  <si>
    <t>CELL &amp; PACK ASSUMPTIONS</t>
  </si>
  <si>
    <t>Project Year</t>
  </si>
  <si>
    <t>Year</t>
  </si>
  <si>
    <t>Cycle Life</t>
  </si>
  <si>
    <t>Cell Energy Density (gravimetric)</t>
  </si>
  <si>
    <t>Pack Service Life</t>
  </si>
  <si>
    <t>Nominal Discharge Rate</t>
  </si>
  <si>
    <t>Charge Rate</t>
  </si>
  <si>
    <t>Bill of Materials Cost</t>
  </si>
  <si>
    <t>Cell manufacture Cost</t>
  </si>
  <si>
    <t>Total cell cost</t>
  </si>
  <si>
    <t>Pack assembly cost as % of cell cost</t>
  </si>
  <si>
    <t>BMS cost as % of cell cost</t>
  </si>
  <si>
    <t>Total Pack Cost</t>
  </si>
  <si>
    <t>AZA</t>
  </si>
  <si>
    <t>LFP</t>
  </si>
  <si>
    <t>FOR:INDEX</t>
  </si>
  <si>
    <t>FOR:[Cell.Cycle Life|AZA]</t>
  </si>
  <si>
    <t>FOR:[Cell.Cycle Life|LFP]</t>
  </si>
  <si>
    <t>cycles</t>
  </si>
  <si>
    <t>FOR:[Cell.Energy Density (gravimetric)|AZA]</t>
  </si>
  <si>
    <t>FOR:[Cell.Energy Density (gravimetric)|LFP]</t>
  </si>
  <si>
    <t>FOR:[BatteryPack.Max Service Life|AZA]</t>
  </si>
  <si>
    <t>FOR:[BatteryPack.Max Service Life|LFP]</t>
  </si>
  <si>
    <t>FOR:[Cell.Nominal Discharge Rate|AZA]</t>
  </si>
  <si>
    <t>FOR:[Cell.Nominal Discharge Rate|LFP]</t>
  </si>
  <si>
    <t>FOR:[Cell.Charge Rate|AZA]</t>
  </si>
  <si>
    <t>FOR:[Cell.Charge Rate|LFP]</t>
  </si>
  <si>
    <t>FOR:[Cell.Material Cost|AZA]</t>
  </si>
  <si>
    <t>FOR:[Cell.Material Cost|LFP]</t>
  </si>
  <si>
    <t>FOR:[Cell.Factory Cost|AZA]</t>
  </si>
  <si>
    <t>FOR:[Cell.Factory Cost|LFP]</t>
  </si>
  <si>
    <t>USD</t>
  </si>
  <si>
    <t>ROUND TRIP EFFICIENCY &amp; SELF DISCHARGE</t>
  </si>
  <si>
    <t>Conversion Losses</t>
  </si>
  <si>
    <t>Power electronics including inverter</t>
  </si>
  <si>
    <t>[BatteryPack.Power Electronic Losses|AZA]</t>
  </si>
  <si>
    <t>[BatteryPack.Power Electronic Losses|LFP]</t>
  </si>
  <si>
    <t xml:space="preserve">Battery </t>
  </si>
  <si>
    <t>[BatteryPack.Battery Losses|AZA]</t>
  </si>
  <si>
    <t>[BatteryPack.Battery Losses|LFP]</t>
  </si>
  <si>
    <t>System Consumption Losses</t>
  </si>
  <si>
    <t>Control &amp; Monitoring</t>
  </si>
  <si>
    <t>[BatteryPack.Control Monitoring Losses|AZA]</t>
  </si>
  <si>
    <t>[BatteryPack.Control Monitoring Losses|LFP]</t>
  </si>
  <si>
    <t>Thermal &amp; Ventilation Management (best case)</t>
  </si>
  <si>
    <r>
      <rPr>
        <sz val="11"/>
        <color rgb="FF000000"/>
        <rFont val="Calibri"/>
        <family val="2"/>
        <charset val="1"/>
      </rPr>
      <t>[BatteryPack</t>
    </r>
    <r>
      <rPr>
        <sz val="12"/>
        <color rgb="FF000000"/>
        <rFont val="Calibri"/>
        <family val="2"/>
        <charset val="1"/>
      </rPr>
      <t>.</t>
    </r>
    <r>
      <rPr>
        <sz val="11"/>
        <color rgb="FF000000"/>
        <rFont val="Calibri"/>
        <family val="2"/>
        <charset val="1"/>
      </rPr>
      <t>Thermal Ventilation losses|AZA]</t>
    </r>
  </si>
  <si>
    <t>[BatteryPack.Thermal Ventilation losses|LFP]</t>
  </si>
  <si>
    <t>Thermal &amp; Ventilation Management (factoring in ambient temp at location)</t>
  </si>
  <si>
    <t>[BatteryPack.Thermal Ventilation location|AZA]</t>
  </si>
  <si>
    <t>[BatteryPack.Thermal Ventilation location|LFP]</t>
  </si>
  <si>
    <t>Battery RTE</t>
  </si>
  <si>
    <t>[BatterySystem.RTE|AZA]</t>
  </si>
  <si>
    <t>[BatterySystem.RTE|LFP]</t>
  </si>
  <si>
    <t>System RTE</t>
  </si>
  <si>
    <t>Daily self-discharge percent of capacity</t>
  </si>
  <si>
    <t>[BatteryPack.Daily self discharge percent of capacity|AZA]</t>
  </si>
  <si>
    <t>[BatteryPack.Daily self discharge percent of capacity|LFP]</t>
  </si>
  <si>
    <t>BALANCE OF SYSTEM SERVICE LIFE &amp; COST</t>
  </si>
  <si>
    <t>Service life</t>
  </si>
  <si>
    <t xml:space="preserve"> Cost</t>
  </si>
  <si>
    <t>System BMS</t>
  </si>
  <si>
    <t>[System.BMS Cost|AZA]</t>
  </si>
  <si>
    <t>[System.BMS Cost|LFP]</t>
  </si>
  <si>
    <t>System Cabling</t>
  </si>
  <si>
    <t>[System.Cabling Cost|AZA]</t>
  </si>
  <si>
    <t>[System.Cabling Cost|LFP]</t>
  </si>
  <si>
    <t>System Inverters</t>
  </si>
  <si>
    <t>System Fan/HVAC</t>
  </si>
  <si>
    <t>[System.HVAC Cost|AZA]</t>
  </si>
  <si>
    <t>[System.HVAC Cost|LFP]</t>
  </si>
  <si>
    <t>System Racks</t>
  </si>
  <si>
    <t>System Container/enclosure</t>
  </si>
  <si>
    <t>OPEX COSTS</t>
  </si>
  <si>
    <t>Service Visits per year</t>
  </si>
  <si>
    <t>number</t>
  </si>
  <si>
    <t>Man-hours per service visit</t>
  </si>
  <si>
    <t>Per Service Visit material &amp; travel cost</t>
  </si>
  <si>
    <t>Annual System Monitoring cost</t>
  </si>
  <si>
    <t>[System.System maintainance over project period|AZA]</t>
  </si>
  <si>
    <t>[System.System maintainance over project period|LFP]</t>
  </si>
  <si>
    <t>Annual Insurance Cost</t>
  </si>
  <si>
    <t>[System.Insurance|AZA]</t>
  </si>
  <si>
    <t>[System.Insurance|LFP]</t>
  </si>
  <si>
    <t>PACK REPLACEMENT LABOR COST</t>
  </si>
  <si>
    <t>Labor cost</t>
  </si>
  <si>
    <t>[System.Labor Cost|AZA]</t>
  </si>
  <si>
    <t>[System.Labor Cost|LFP]</t>
  </si>
  <si>
    <t>Expendible materials &amp; travel</t>
  </si>
  <si>
    <t>Total cost per pack replacement (excluding cost of packs themselves)</t>
  </si>
  <si>
    <t>PROJECT LIFETIME CASHFLOW MODEL</t>
  </si>
  <si>
    <t>AZA ZINC AIR CHEMISTRY</t>
  </si>
  <si>
    <t>YEAR</t>
  </si>
  <si>
    <t>PROJECT YEAR</t>
  </si>
  <si>
    <t>CAPEX</t>
  </si>
  <si>
    <t>Initial Pack cost</t>
  </si>
  <si>
    <t>System Setup (install, permit, design, etc)</t>
  </si>
  <si>
    <t>System Setup Transport</t>
  </si>
  <si>
    <t>Cost of replacement packs</t>
  </si>
  <si>
    <t>Service cost to replace packs</t>
  </si>
  <si>
    <t>TOTAL CAPEX</t>
  </si>
  <si>
    <t>OPEX</t>
  </si>
  <si>
    <t>Scheduled service</t>
  </si>
  <si>
    <t>Monitoring</t>
  </si>
  <si>
    <t>Insurance</t>
  </si>
  <si>
    <t>TOTAL OPEX</t>
  </si>
  <si>
    <t>END OF SERVICE LIFE COST</t>
  </si>
  <si>
    <t>Decomissioning</t>
  </si>
  <si>
    <t>System end of life value</t>
  </si>
  <si>
    <t>Recycling cost</t>
  </si>
  <si>
    <t>TOTAL CASH OUTFLOW</t>
  </si>
  <si>
    <t>REAL WACC</t>
  </si>
  <si>
    <t>PROJECT YEAR 1 NET PRESENT COST</t>
  </si>
  <si>
    <t xml:space="preserve">Levelized Cost of Stablized Electricity </t>
  </si>
  <si>
    <t>capex discounted</t>
  </si>
  <si>
    <t>opex discounted</t>
  </si>
  <si>
    <t>cost to charge per kWh</t>
  </si>
  <si>
    <t>system capacity kWh</t>
  </si>
  <si>
    <t>system losses</t>
  </si>
  <si>
    <t>daily self discharge rate</t>
  </si>
  <si>
    <t>annual cycles required</t>
  </si>
  <si>
    <t>kWh output per cycle</t>
  </si>
  <si>
    <t>project years</t>
  </si>
  <si>
    <t>LCOSE</t>
  </si>
  <si>
    <t>FOR:DATEPOINT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</si>
</sst>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000_);&quot;($&quot;#,##0.00000\)"/>
    <numFmt numFmtId="165" formatCode="\$#,##0.000_);&quot;($&quot;#,##0.000\)"/>
    <numFmt numFmtId="166" formatCode="#,##0.00%"/>
  </numFmts>
  <fonts count="12" x14ac:knownFonts="1">
    <font>
      <sz val="11"/>
      <color rgb="FF000000"/>
      <name val="Calibri"/>
      <family val="2"/>
      <charset val="1"/>
    </font>
    <font>
      <b/>
      <sz val="16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000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9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rgb="FFC6C6C6"/>
      </right>
      <top style="thin">
        <color rgb="FFC6C6C6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rgb="FFC6C6C6"/>
      </left>
      <right style="medium">
        <color auto="1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6" xfId="0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4" fillId="0" borderId="4" xfId="0" applyFont="1" applyBorder="1" applyAlignment="1">
      <alignment horizontal="left"/>
    </xf>
    <xf numFmtId="0" fontId="0" fillId="2" borderId="5" xfId="0" applyFill="1" applyBorder="1" applyAlignment="1">
      <alignment horizontal="left"/>
    </xf>
    <xf numFmtId="0" fontId="7" fillId="0" borderId="0" xfId="0" applyFont="1" applyAlignment="1">
      <alignment horizontal="left"/>
    </xf>
    <xf numFmtId="0" fontId="0" fillId="2" borderId="1" xfId="0" applyFill="1" applyBorder="1" applyAlignment="1">
      <alignment horizontal="left"/>
    </xf>
    <xf numFmtId="0" fontId="7" fillId="0" borderId="6" xfId="0" applyFont="1" applyBorder="1" applyAlignment="1">
      <alignment horizontal="left"/>
    </xf>
    <xf numFmtId="0" fontId="0" fillId="2" borderId="7" xfId="0" applyFill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left"/>
    </xf>
    <xf numFmtId="0" fontId="4" fillId="0" borderId="11" xfId="0" applyFont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12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6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11" xfId="0" applyFont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0" fontId="7" fillId="3" borderId="14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  <xf numFmtId="3" fontId="7" fillId="0" borderId="0" xfId="0" applyNumberFormat="1" applyFont="1" applyAlignment="1">
      <alignment horizontal="left"/>
    </xf>
    <xf numFmtId="3" fontId="0" fillId="0" borderId="10" xfId="0" applyNumberFormat="1" applyBorder="1" applyAlignment="1">
      <alignment horizontal="right"/>
    </xf>
    <xf numFmtId="3" fontId="0" fillId="0" borderId="13" xfId="0" applyNumberFormat="1" applyBorder="1" applyAlignment="1">
      <alignment horizontal="right"/>
    </xf>
    <xf numFmtId="3" fontId="0" fillId="0" borderId="11" xfId="0" applyNumberFormat="1" applyBorder="1" applyAlignment="1">
      <alignment horizontal="right"/>
    </xf>
    <xf numFmtId="3" fontId="0" fillId="0" borderId="17" xfId="0" applyNumberFormat="1" applyBorder="1" applyAlignment="1">
      <alignment horizontal="right"/>
    </xf>
    <xf numFmtId="3" fontId="0" fillId="0" borderId="8" xfId="0" applyNumberFormat="1" applyBorder="1" applyAlignment="1">
      <alignment horizontal="right"/>
    </xf>
    <xf numFmtId="3" fontId="0" fillId="0" borderId="9" xfId="0" applyNumberFormat="1" applyBorder="1" applyAlignment="1">
      <alignment horizontal="right"/>
    </xf>
    <xf numFmtId="4" fontId="5" fillId="0" borderId="12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6" xfId="0" applyNumberFormat="1" applyBorder="1" applyAlignment="1">
      <alignment horizontal="left"/>
    </xf>
    <xf numFmtId="3" fontId="0" fillId="0" borderId="12" xfId="0" applyNumberFormat="1" applyBorder="1" applyAlignment="1">
      <alignment horizontal="left"/>
    </xf>
    <xf numFmtId="3" fontId="0" fillId="3" borderId="5" xfId="0" applyNumberFormat="1" applyFill="1" applyBorder="1" applyAlignment="1">
      <alignment horizontal="left"/>
    </xf>
    <xf numFmtId="3" fontId="0" fillId="3" borderId="1" xfId="0" applyNumberFormat="1" applyFill="1" applyBorder="1" applyAlignment="1">
      <alignment horizontal="left"/>
    </xf>
    <xf numFmtId="3" fontId="0" fillId="3" borderId="18" xfId="0" applyNumberFormat="1" applyFill="1" applyBorder="1" applyAlignment="1">
      <alignment horizontal="left"/>
    </xf>
    <xf numFmtId="4" fontId="0" fillId="0" borderId="12" xfId="0" applyNumberFormat="1" applyBorder="1" applyAlignment="1">
      <alignment horizontal="right"/>
    </xf>
    <xf numFmtId="0" fontId="7" fillId="0" borderId="0" xfId="0" applyFont="1" applyAlignment="1">
      <alignment horizontal="right"/>
    </xf>
    <xf numFmtId="4" fontId="0" fillId="0" borderId="17" xfId="0" applyNumberFormat="1" applyBorder="1" applyAlignment="1">
      <alignment horizontal="right"/>
    </xf>
    <xf numFmtId="4" fontId="0" fillId="0" borderId="8" xfId="0" applyNumberFormat="1" applyBorder="1" applyAlignment="1">
      <alignment horizontal="right"/>
    </xf>
    <xf numFmtId="3" fontId="0" fillId="0" borderId="8" xfId="0" applyNumberFormat="1" applyBorder="1" applyAlignment="1">
      <alignment horizontal="left"/>
    </xf>
    <xf numFmtId="3" fontId="0" fillId="0" borderId="9" xfId="0" applyNumberFormat="1" applyBorder="1" applyAlignment="1">
      <alignment horizontal="left"/>
    </xf>
    <xf numFmtId="3" fontId="0" fillId="3" borderId="15" xfId="0" applyNumberFormat="1" applyFill="1" applyBorder="1" applyAlignment="1">
      <alignment horizontal="left"/>
    </xf>
    <xf numFmtId="3" fontId="0" fillId="0" borderId="0" xfId="0" applyNumberFormat="1"/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0"/>
  <sheetViews>
    <sheetView tabSelected="1" topLeftCell="A36" zoomScaleNormal="100" workbookViewId="0">
      <selection activeCell="G77" sqref="G77"/>
    </sheetView>
  </sheetViews>
  <sheetFormatPr baseColWidth="10" defaultColWidth="8.6640625" defaultRowHeight="15" x14ac:dyDescent="0.2"/>
  <cols>
    <col min="1" max="1" width="2.6640625" customWidth="1"/>
    <col min="2" max="2" width="1.5" customWidth="1"/>
    <col min="3" max="3" width="2.6640625" customWidth="1"/>
    <col min="4" max="4" width="12.5" customWidth="1"/>
    <col min="5" max="5" width="21.33203125" customWidth="1"/>
    <col min="6" max="6" width="20.83203125" customWidth="1"/>
    <col min="7" max="7" width="9.6640625" customWidth="1"/>
    <col min="8" max="8" width="16.5" customWidth="1"/>
    <col min="9" max="9" width="9.1640625" style="5" customWidth="1"/>
    <col min="10" max="10" width="14.5" customWidth="1"/>
    <col min="11" max="11" width="6.6640625" customWidth="1"/>
    <col min="12" max="12" width="34.83203125" customWidth="1"/>
    <col min="13" max="13" width="7.1640625" customWidth="1"/>
    <col min="14" max="14" width="17.33203125" customWidth="1"/>
    <col min="15" max="15" width="6.6640625" customWidth="1"/>
    <col min="16" max="16" width="19.33203125" customWidth="1"/>
    <col min="17" max="18" width="6.5" customWidth="1"/>
    <col min="19" max="19" width="6.1640625" customWidth="1"/>
    <col min="20" max="20" width="8" customWidth="1"/>
    <col min="21" max="21" width="7.33203125" customWidth="1"/>
    <col min="22" max="22" width="5.6640625" customWidth="1"/>
    <col min="23" max="23" width="8" customWidth="1"/>
    <col min="24" max="24" width="5.5" customWidth="1"/>
    <col min="25" max="25" width="4.83203125" customWidth="1"/>
    <col min="26" max="26" width="9.33203125" customWidth="1"/>
    <col min="27" max="28" width="12.5" customWidth="1"/>
    <col min="29" max="29" width="7.1640625" customWidth="1"/>
    <col min="30" max="38" width="12.5" customWidth="1"/>
  </cols>
  <sheetData>
    <row r="1" spans="1:17" ht="24.75" customHeight="1" x14ac:dyDescent="0.2">
      <c r="B1" s="6" t="s">
        <v>0</v>
      </c>
    </row>
    <row r="2" spans="1:17" ht="17.25" customHeight="1" x14ac:dyDescent="0.2">
      <c r="A2" s="7"/>
      <c r="B2" s="7"/>
      <c r="C2" s="7"/>
      <c r="D2" s="7"/>
      <c r="L2" s="8"/>
      <c r="M2" t="s">
        <v>1</v>
      </c>
    </row>
    <row r="3" spans="1:17" ht="17.25" customHeight="1" x14ac:dyDescent="0.2">
      <c r="A3" s="7"/>
      <c r="B3" s="7"/>
      <c r="C3" s="7"/>
      <c r="D3" t="s">
        <v>2</v>
      </c>
      <c r="F3" s="8" t="s">
        <v>3</v>
      </c>
      <c r="L3" s="9"/>
      <c r="M3" t="s">
        <v>4</v>
      </c>
    </row>
    <row r="4" spans="1:17" ht="17.25" customHeight="1" x14ac:dyDescent="0.2">
      <c r="D4" t="s">
        <v>5</v>
      </c>
      <c r="F4" s="8" t="s">
        <v>6</v>
      </c>
      <c r="L4" s="10"/>
      <c r="M4" t="s">
        <v>7</v>
      </c>
    </row>
    <row r="5" spans="1:17" ht="17.25" customHeight="1" x14ac:dyDescent="0.2">
      <c r="D5" t="s">
        <v>8</v>
      </c>
      <c r="F5" s="8" t="s">
        <v>9</v>
      </c>
    </row>
    <row r="6" spans="1:17" ht="17.25" customHeight="1" x14ac:dyDescent="0.2">
      <c r="D6" t="s">
        <v>10</v>
      </c>
      <c r="F6" s="11" t="s">
        <v>11</v>
      </c>
    </row>
    <row r="7" spans="1:17" ht="17.25" customHeight="1" x14ac:dyDescent="0.2"/>
    <row r="8" spans="1:17" ht="17.25" customHeight="1" x14ac:dyDescent="0.2">
      <c r="D8" s="5" t="s">
        <v>12</v>
      </c>
      <c r="F8" s="9" t="s">
        <v>13</v>
      </c>
      <c r="G8" s="5" t="s">
        <v>14</v>
      </c>
    </row>
    <row r="9" spans="1:17" ht="17.25" customHeight="1" x14ac:dyDescent="0.2">
      <c r="D9" s="5" t="s">
        <v>15</v>
      </c>
      <c r="F9" s="8" t="s">
        <v>16</v>
      </c>
    </row>
    <row r="10" spans="1:17" ht="17.25" customHeight="1" x14ac:dyDescent="0.2">
      <c r="D10" s="5" t="s">
        <v>17</v>
      </c>
      <c r="F10" s="8" t="s">
        <v>18</v>
      </c>
      <c r="G10" s="5" t="s">
        <v>19</v>
      </c>
    </row>
    <row r="11" spans="1:17" ht="17.25" customHeight="1" x14ac:dyDescent="0.2">
      <c r="D11" s="5" t="s">
        <v>20</v>
      </c>
      <c r="F11" s="8" t="s">
        <v>21</v>
      </c>
      <c r="G11" t="s">
        <v>22</v>
      </c>
      <c r="H11" s="5"/>
    </row>
    <row r="12" spans="1:17" ht="17.25" customHeight="1" x14ac:dyDescent="0.2">
      <c r="D12" t="s">
        <v>23</v>
      </c>
      <c r="F12" s="8" t="s">
        <v>24</v>
      </c>
    </row>
    <row r="13" spans="1:17" ht="17.25" customHeight="1" x14ac:dyDescent="0.2">
      <c r="F13" s="12"/>
    </row>
    <row r="14" spans="1:17" ht="19.5" customHeight="1" x14ac:dyDescent="0.2">
      <c r="B14" s="13"/>
      <c r="D14" s="5" t="s">
        <v>25</v>
      </c>
      <c r="F14" s="8" t="s">
        <v>26</v>
      </c>
      <c r="G14" s="5" t="s">
        <v>27</v>
      </c>
      <c r="I14" s="14"/>
    </row>
    <row r="15" spans="1:17" ht="19.5" customHeight="1" x14ac:dyDescent="0.2">
      <c r="C15" s="15"/>
      <c r="D15" t="s">
        <v>28</v>
      </c>
      <c r="F15" s="8" t="s">
        <v>29</v>
      </c>
      <c r="G15" s="5" t="s">
        <v>27</v>
      </c>
      <c r="Q15" s="16" t="s">
        <v>30</v>
      </c>
    </row>
    <row r="16" spans="1:17" ht="17.25" customHeight="1" x14ac:dyDescent="0.2">
      <c r="D16" t="s">
        <v>31</v>
      </c>
      <c r="F16" s="17" t="s">
        <v>32</v>
      </c>
      <c r="G16" s="5" t="s">
        <v>33</v>
      </c>
    </row>
    <row r="17" spans="4:21" ht="17.25" customHeight="1" x14ac:dyDescent="0.2">
      <c r="F17" s="17" t="s">
        <v>34</v>
      </c>
      <c r="G17" s="5" t="s">
        <v>35</v>
      </c>
    </row>
    <row r="18" spans="4:21" ht="17.25" customHeight="1" x14ac:dyDescent="0.2">
      <c r="D18" t="s">
        <v>36</v>
      </c>
      <c r="F18" s="17"/>
      <c r="G18" s="5"/>
    </row>
    <row r="19" spans="4:21" ht="17.25" customHeight="1" x14ac:dyDescent="0.2">
      <c r="D19" t="s">
        <v>37</v>
      </c>
      <c r="F19" s="17"/>
    </row>
    <row r="20" spans="4:21" ht="17.25" customHeight="1" x14ac:dyDescent="0.2"/>
    <row r="21" spans="4:21" ht="17.25" customHeight="1" x14ac:dyDescent="0.2"/>
    <row r="22" spans="4:21" ht="20.25" customHeight="1" x14ac:dyDescent="0.2">
      <c r="F22" s="18" t="s">
        <v>38</v>
      </c>
      <c r="G22" s="19"/>
      <c r="H22" s="20" t="s">
        <v>39</v>
      </c>
      <c r="I22" s="21"/>
    </row>
    <row r="23" spans="4:21" ht="20.25" customHeight="1" x14ac:dyDescent="0.2">
      <c r="D23" t="s">
        <v>40</v>
      </c>
      <c r="F23" s="22" t="s">
        <v>13</v>
      </c>
      <c r="G23" s="23" t="s">
        <v>14</v>
      </c>
      <c r="H23" s="24" t="s">
        <v>41</v>
      </c>
      <c r="I23" s="25" t="s">
        <v>14</v>
      </c>
    </row>
    <row r="24" spans="4:21" ht="19.5" customHeight="1" x14ac:dyDescent="0.2">
      <c r="D24" t="s">
        <v>42</v>
      </c>
      <c r="F24" s="26" t="s">
        <v>43</v>
      </c>
      <c r="G24" s="23" t="s">
        <v>14</v>
      </c>
      <c r="H24" s="26" t="s">
        <v>43</v>
      </c>
      <c r="I24" s="25" t="s">
        <v>14</v>
      </c>
    </row>
    <row r="25" spans="4:21" ht="19.5" customHeight="1" x14ac:dyDescent="0.2">
      <c r="D25" t="s">
        <v>44</v>
      </c>
      <c r="F25" s="26" t="s">
        <v>45</v>
      </c>
      <c r="G25" s="23" t="s">
        <v>46</v>
      </c>
      <c r="H25" s="26" t="s">
        <v>45</v>
      </c>
      <c r="I25" s="25" t="s">
        <v>46</v>
      </c>
    </row>
    <row r="26" spans="4:21" ht="19.5" customHeight="1" x14ac:dyDescent="0.2">
      <c r="D26" t="s">
        <v>47</v>
      </c>
      <c r="F26" s="26" t="s">
        <v>48</v>
      </c>
      <c r="G26" s="27" t="s">
        <v>46</v>
      </c>
      <c r="H26" s="26" t="s">
        <v>49</v>
      </c>
      <c r="I26" s="28" t="s">
        <v>46</v>
      </c>
    </row>
    <row r="27" spans="4:21" ht="18" customHeight="1" x14ac:dyDescent="0.2">
      <c r="U27" t="s">
        <v>50</v>
      </c>
    </row>
    <row r="28" spans="4:21" ht="17.25" customHeight="1" x14ac:dyDescent="0.2"/>
    <row r="29" spans="4:21" ht="17.25" customHeight="1" x14ac:dyDescent="0.2">
      <c r="G29" s="5"/>
    </row>
    <row r="30" spans="4:21" ht="17.25" customHeight="1" x14ac:dyDescent="0.2">
      <c r="G30" s="5"/>
    </row>
    <row r="31" spans="4:21" ht="20.25" customHeight="1" x14ac:dyDescent="0.2">
      <c r="F31" s="29" t="s">
        <v>38</v>
      </c>
      <c r="G31" s="30"/>
      <c r="H31" s="29" t="s">
        <v>39</v>
      </c>
      <c r="I31" s="31"/>
    </row>
    <row r="32" spans="4:21" ht="20" customHeight="1" x14ac:dyDescent="0.2">
      <c r="D32" t="s">
        <v>51</v>
      </c>
      <c r="F32" s="32" t="s">
        <v>52</v>
      </c>
      <c r="G32" s="33" t="s">
        <v>53</v>
      </c>
      <c r="H32" s="32" t="s">
        <v>54</v>
      </c>
      <c r="I32" s="33" t="s">
        <v>53</v>
      </c>
    </row>
    <row r="33" spans="1:23" ht="18.75" customHeight="1" x14ac:dyDescent="0.2">
      <c r="D33" t="s">
        <v>55</v>
      </c>
      <c r="F33" s="32" t="s">
        <v>56</v>
      </c>
      <c r="G33" s="33" t="s">
        <v>53</v>
      </c>
      <c r="H33" s="32" t="s">
        <v>57</v>
      </c>
      <c r="I33" s="33" t="s">
        <v>53</v>
      </c>
    </row>
    <row r="34" spans="1:23" ht="18.75" customHeight="1" x14ac:dyDescent="0.2">
      <c r="D34" t="s">
        <v>58</v>
      </c>
      <c r="F34" s="32" t="s">
        <v>59</v>
      </c>
      <c r="G34" s="33" t="s">
        <v>53</v>
      </c>
      <c r="H34" s="32" t="s">
        <v>60</v>
      </c>
      <c r="I34" s="33" t="s">
        <v>53</v>
      </c>
    </row>
    <row r="35" spans="1:23" ht="31.5" customHeight="1" x14ac:dyDescent="0.2">
      <c r="D35" s="4" t="s">
        <v>61</v>
      </c>
      <c r="E35" s="4"/>
      <c r="F35" s="32" t="s">
        <v>62</v>
      </c>
      <c r="G35" s="33" t="s">
        <v>63</v>
      </c>
      <c r="H35" s="32" t="s">
        <v>64</v>
      </c>
      <c r="I35" s="33" t="s">
        <v>63</v>
      </c>
    </row>
    <row r="36" spans="1:23" ht="31.5" customHeight="1" x14ac:dyDescent="0.2">
      <c r="C36" s="14"/>
      <c r="D36" s="4" t="s">
        <v>65</v>
      </c>
      <c r="E36" s="4"/>
      <c r="F36" s="32"/>
      <c r="G36" s="33" t="s">
        <v>66</v>
      </c>
      <c r="H36" s="32"/>
      <c r="I36" s="33" t="s">
        <v>66</v>
      </c>
    </row>
    <row r="37" spans="1:23" ht="18.75" customHeight="1" x14ac:dyDescent="0.2">
      <c r="F37" s="34"/>
      <c r="G37" s="33"/>
      <c r="H37" s="34"/>
      <c r="I37" s="33"/>
    </row>
    <row r="38" spans="1:23" ht="18.75" customHeight="1" x14ac:dyDescent="0.2">
      <c r="D38" t="s">
        <v>67</v>
      </c>
      <c r="F38" s="32"/>
      <c r="G38" s="33" t="s">
        <v>68</v>
      </c>
      <c r="H38" s="32"/>
      <c r="I38" s="33" t="s">
        <v>68</v>
      </c>
    </row>
    <row r="39" spans="1:23" ht="19.5" customHeight="1" x14ac:dyDescent="0.2">
      <c r="F39" s="35"/>
      <c r="G39" s="36" t="s">
        <v>69</v>
      </c>
      <c r="H39" s="35"/>
      <c r="I39" s="36" t="s">
        <v>69</v>
      </c>
    </row>
    <row r="40" spans="1:23" ht="20.25" customHeight="1" x14ac:dyDescent="0.2">
      <c r="B40" s="13"/>
      <c r="I40" s="14"/>
      <c r="J40" s="5"/>
      <c r="K40" s="5"/>
      <c r="L40" s="5"/>
      <c r="M40" s="5"/>
      <c r="N40" s="5"/>
      <c r="O40" s="5"/>
      <c r="P40" s="5"/>
    </row>
    <row r="41" spans="1:23" ht="18.75" customHeight="1" x14ac:dyDescent="0.2"/>
    <row r="42" spans="1:23" ht="19.5" customHeight="1" x14ac:dyDescent="0.2">
      <c r="C42" s="15" t="s">
        <v>70</v>
      </c>
    </row>
    <row r="43" spans="1:23" ht="19.5" customHeight="1" x14ac:dyDescent="0.2">
      <c r="C43" s="15"/>
    </row>
    <row r="44" spans="1:23" ht="19.5" customHeight="1" x14ac:dyDescent="0.2">
      <c r="C44" s="15"/>
      <c r="F44" s="29" t="s">
        <v>71</v>
      </c>
      <c r="G44" s="37"/>
      <c r="H44" s="38" t="s">
        <v>72</v>
      </c>
      <c r="I44" s="30"/>
    </row>
    <row r="45" spans="1:23" ht="19.5" customHeight="1" x14ac:dyDescent="0.2">
      <c r="C45" s="15"/>
      <c r="D45" t="s">
        <v>73</v>
      </c>
      <c r="F45" s="26" t="s">
        <v>74</v>
      </c>
      <c r="G45" s="39" t="s">
        <v>46</v>
      </c>
      <c r="H45" s="40" t="s">
        <v>75</v>
      </c>
      <c r="I45" s="36" t="s">
        <v>46</v>
      </c>
    </row>
    <row r="46" spans="1:23" ht="19.5" customHeight="1" x14ac:dyDescent="0.2">
      <c r="C46" s="15"/>
    </row>
    <row r="47" spans="1:23" ht="19.5" customHeight="1" x14ac:dyDescent="0.2">
      <c r="B47" s="14"/>
      <c r="C47" s="23"/>
      <c r="D47" s="13"/>
      <c r="J47" s="14"/>
      <c r="K47" s="14"/>
      <c r="L47" s="14"/>
      <c r="M47" s="14"/>
      <c r="N47" s="14"/>
      <c r="P47" s="14"/>
    </row>
    <row r="48" spans="1:23" ht="19.5" customHeight="1" x14ac:dyDescent="0.2">
      <c r="A48" s="23"/>
      <c r="P48" s="15"/>
      <c r="Q48" s="23"/>
      <c r="R48" s="23"/>
      <c r="S48" s="23"/>
      <c r="T48" s="23"/>
      <c r="U48" s="23"/>
      <c r="V48" s="23"/>
      <c r="W48" s="23"/>
    </row>
    <row r="49" spans="1:38" ht="19.5" customHeight="1" x14ac:dyDescent="0.2">
      <c r="A49" s="23"/>
      <c r="C49" s="15" t="s">
        <v>76</v>
      </c>
      <c r="P49" s="15"/>
      <c r="Q49" s="23"/>
      <c r="R49" s="23"/>
      <c r="S49" s="23"/>
      <c r="T49" s="23"/>
      <c r="U49" s="23"/>
      <c r="V49" s="23"/>
      <c r="W49" s="23"/>
    </row>
    <row r="50" spans="1:38" ht="19.5" customHeight="1" x14ac:dyDescent="0.2">
      <c r="A50" s="23"/>
      <c r="Q50" s="23"/>
      <c r="R50" s="23"/>
      <c r="S50" s="23"/>
      <c r="T50" s="23"/>
      <c r="U50" s="23"/>
      <c r="V50" s="23"/>
      <c r="W50" s="23"/>
    </row>
    <row r="51" spans="1:38" ht="19.5" customHeight="1" x14ac:dyDescent="0.2">
      <c r="A51" s="23"/>
      <c r="D51" t="s">
        <v>77</v>
      </c>
      <c r="E51" t="s">
        <v>78</v>
      </c>
      <c r="F51" s="3" t="s">
        <v>79</v>
      </c>
      <c r="G51" s="3"/>
      <c r="H51" s="3"/>
      <c r="I51" s="3" t="s">
        <v>80</v>
      </c>
      <c r="J51" s="3"/>
      <c r="K51" s="3"/>
      <c r="L51" s="3" t="s">
        <v>81</v>
      </c>
      <c r="M51" s="3"/>
      <c r="N51" s="3"/>
      <c r="O51" s="3" t="s">
        <v>82</v>
      </c>
      <c r="P51" s="3"/>
      <c r="Q51" s="3"/>
      <c r="R51" s="2" t="s">
        <v>83</v>
      </c>
      <c r="S51" s="2"/>
      <c r="T51" s="2"/>
      <c r="U51" s="3" t="s">
        <v>84</v>
      </c>
      <c r="V51" s="3"/>
      <c r="W51" s="3"/>
      <c r="X51" s="3" t="s">
        <v>85</v>
      </c>
      <c r="Y51" s="3"/>
      <c r="Z51" s="3"/>
      <c r="AA51" s="3" t="s">
        <v>86</v>
      </c>
      <c r="AB51" s="3"/>
      <c r="AC51" s="3"/>
      <c r="AD51" s="3" t="s">
        <v>87</v>
      </c>
      <c r="AE51" s="3"/>
      <c r="AF51" s="3"/>
      <c r="AG51" s="3" t="s">
        <v>88</v>
      </c>
      <c r="AH51" s="3"/>
      <c r="AI51" s="3"/>
      <c r="AJ51" s="3" t="s">
        <v>89</v>
      </c>
      <c r="AK51" s="3"/>
      <c r="AL51" s="3"/>
    </row>
    <row r="52" spans="1:38" ht="20.25" customHeight="1" x14ac:dyDescent="0.2">
      <c r="A52" s="23"/>
      <c r="F52" s="41" t="s">
        <v>90</v>
      </c>
      <c r="G52" s="12" t="s">
        <v>91</v>
      </c>
      <c r="H52" s="42"/>
      <c r="I52" s="41" t="s">
        <v>90</v>
      </c>
      <c r="J52" s="12" t="s">
        <v>91</v>
      </c>
      <c r="K52" s="42"/>
      <c r="L52" s="41" t="s">
        <v>90</v>
      </c>
      <c r="M52" s="12" t="s">
        <v>91</v>
      </c>
      <c r="N52" s="42"/>
      <c r="O52" s="41" t="s">
        <v>90</v>
      </c>
      <c r="P52" s="12" t="s">
        <v>91</v>
      </c>
      <c r="Q52" s="42"/>
      <c r="R52" s="43" t="s">
        <v>90</v>
      </c>
      <c r="S52" s="44" t="s">
        <v>91</v>
      </c>
      <c r="T52" s="45"/>
      <c r="U52" s="41" t="s">
        <v>90</v>
      </c>
      <c r="V52" s="12" t="s">
        <v>91</v>
      </c>
      <c r="W52" s="42"/>
      <c r="X52" s="41" t="s">
        <v>90</v>
      </c>
      <c r="Y52" s="12" t="s">
        <v>91</v>
      </c>
      <c r="Z52" s="42"/>
      <c r="AA52" s="41" t="s">
        <v>90</v>
      </c>
      <c r="AB52" s="12" t="s">
        <v>91</v>
      </c>
      <c r="AC52" s="42"/>
      <c r="AD52" s="41" t="s">
        <v>90</v>
      </c>
      <c r="AE52" s="12" t="s">
        <v>91</v>
      </c>
      <c r="AF52" s="42"/>
      <c r="AG52" s="41" t="s">
        <v>90</v>
      </c>
      <c r="AH52" s="12" t="s">
        <v>91</v>
      </c>
      <c r="AI52" s="42"/>
      <c r="AJ52" s="41" t="s">
        <v>90</v>
      </c>
      <c r="AK52" s="12" t="s">
        <v>91</v>
      </c>
      <c r="AL52" s="46"/>
    </row>
    <row r="53" spans="1:38" ht="19.5" customHeight="1" x14ac:dyDescent="0.2">
      <c r="A53" s="23"/>
      <c r="D53" s="17" t="s">
        <v>92</v>
      </c>
      <c r="E53" s="17" t="s">
        <v>200</v>
      </c>
      <c r="F53" s="8" t="s">
        <v>93</v>
      </c>
      <c r="G53" s="8" t="s">
        <v>94</v>
      </c>
      <c r="H53" s="33" t="s">
        <v>95</v>
      </c>
      <c r="I53" s="8" t="s">
        <v>96</v>
      </c>
      <c r="J53" s="8" t="s">
        <v>97</v>
      </c>
      <c r="K53" s="33" t="s">
        <v>68</v>
      </c>
      <c r="L53" s="8" t="s">
        <v>98</v>
      </c>
      <c r="M53" s="8" t="s">
        <v>99</v>
      </c>
      <c r="N53" s="33" t="s">
        <v>33</v>
      </c>
      <c r="O53" s="8" t="s">
        <v>100</v>
      </c>
      <c r="P53" s="8" t="s">
        <v>101</v>
      </c>
      <c r="Q53" s="33" t="s">
        <v>19</v>
      </c>
      <c r="R53" s="47" t="s">
        <v>102</v>
      </c>
      <c r="S53" s="47" t="s">
        <v>103</v>
      </c>
      <c r="T53" s="45" t="s">
        <v>19</v>
      </c>
      <c r="U53" s="8" t="s">
        <v>104</v>
      </c>
      <c r="V53" s="8" t="s">
        <v>105</v>
      </c>
      <c r="W53" s="33" t="s">
        <v>63</v>
      </c>
      <c r="X53" s="8" t="s">
        <v>106</v>
      </c>
      <c r="Y53" s="8" t="s">
        <v>107</v>
      </c>
      <c r="Z53" s="33" t="s">
        <v>63</v>
      </c>
      <c r="AA53" s="32"/>
      <c r="AB53" s="17"/>
      <c r="AC53" s="33" t="s">
        <v>108</v>
      </c>
      <c r="AD53" s="48"/>
      <c r="AE53" s="8"/>
      <c r="AF53" s="25" t="s">
        <v>46</v>
      </c>
      <c r="AG53" s="48"/>
      <c r="AH53" s="8"/>
      <c r="AI53" s="25" t="s">
        <v>46</v>
      </c>
      <c r="AJ53" s="49"/>
      <c r="AK53" s="50"/>
      <c r="AL53" s="25" t="s">
        <v>63</v>
      </c>
    </row>
    <row r="54" spans="1:38" ht="19.5" customHeight="1" x14ac:dyDescent="0.2">
      <c r="D54" s="23"/>
      <c r="E54" s="23"/>
      <c r="F54" s="23"/>
      <c r="G54" s="23"/>
      <c r="H54" s="23"/>
      <c r="I54" s="23"/>
      <c r="J54" s="23"/>
      <c r="K54" s="23"/>
      <c r="L54" s="23"/>
      <c r="M54" s="23"/>
    </row>
    <row r="55" spans="1:38" ht="17.25" customHeight="1" x14ac:dyDescent="0.2"/>
    <row r="56" spans="1:38" ht="19.5" customHeight="1" x14ac:dyDescent="0.2">
      <c r="A56" s="15"/>
      <c r="V56" s="15"/>
      <c r="W56" s="15"/>
    </row>
    <row r="57" spans="1:38" ht="19.5" customHeight="1" x14ac:dyDescent="0.2">
      <c r="A57" s="51"/>
      <c r="C57" s="15" t="s">
        <v>109</v>
      </c>
      <c r="V57" s="51"/>
      <c r="W57" s="51"/>
    </row>
    <row r="58" spans="1:38" ht="17.25" customHeight="1" x14ac:dyDescent="0.2"/>
    <row r="59" spans="1:38" ht="19.5" customHeight="1" x14ac:dyDescent="0.2">
      <c r="D59" s="52" t="s">
        <v>110</v>
      </c>
      <c r="F59" s="29" t="s">
        <v>38</v>
      </c>
      <c r="G59" s="30"/>
      <c r="H59" s="29" t="s">
        <v>39</v>
      </c>
      <c r="I59" s="53"/>
    </row>
    <row r="60" spans="1:38" ht="20" customHeight="1" x14ac:dyDescent="0.2">
      <c r="D60" t="s">
        <v>111</v>
      </c>
      <c r="F60" s="22" t="s">
        <v>112</v>
      </c>
      <c r="G60" s="33" t="s">
        <v>46</v>
      </c>
      <c r="H60" s="22" t="s">
        <v>113</v>
      </c>
      <c r="I60" s="33" t="s">
        <v>46</v>
      </c>
    </row>
    <row r="61" spans="1:38" ht="20" customHeight="1" x14ac:dyDescent="0.2">
      <c r="D61" t="s">
        <v>114</v>
      </c>
      <c r="F61" s="22" t="s">
        <v>115</v>
      </c>
      <c r="G61" s="33" t="s">
        <v>46</v>
      </c>
      <c r="H61" s="22" t="s">
        <v>116</v>
      </c>
      <c r="I61" s="33" t="s">
        <v>46</v>
      </c>
    </row>
    <row r="62" spans="1:38" ht="20" customHeight="1" x14ac:dyDescent="0.2">
      <c r="A62" s="15"/>
      <c r="F62" s="34"/>
      <c r="G62" s="33"/>
      <c r="H62" s="34"/>
      <c r="I62" s="33"/>
      <c r="V62" s="15"/>
      <c r="W62" s="15"/>
    </row>
    <row r="63" spans="1:38" ht="20" customHeight="1" x14ac:dyDescent="0.2">
      <c r="D63" s="52" t="s">
        <v>117</v>
      </c>
      <c r="F63" s="34"/>
      <c r="G63" s="33"/>
      <c r="H63" s="34"/>
      <c r="I63" s="33"/>
    </row>
    <row r="64" spans="1:38" ht="20" customHeight="1" x14ac:dyDescent="0.2">
      <c r="A64" s="51"/>
      <c r="D64" t="s">
        <v>118</v>
      </c>
      <c r="F64" s="22" t="s">
        <v>119</v>
      </c>
      <c r="G64" s="33" t="s">
        <v>46</v>
      </c>
      <c r="H64" s="22" t="s">
        <v>120</v>
      </c>
      <c r="I64" s="33" t="s">
        <v>46</v>
      </c>
      <c r="V64" s="51"/>
      <c r="W64" s="51"/>
    </row>
    <row r="65" spans="1:23" ht="31" customHeight="1" x14ac:dyDescent="0.2">
      <c r="D65" s="4" t="s">
        <v>121</v>
      </c>
      <c r="E65" s="4"/>
      <c r="F65" s="22" t="s">
        <v>122</v>
      </c>
      <c r="G65" s="33" t="s">
        <v>46</v>
      </c>
      <c r="H65" s="22" t="s">
        <v>123</v>
      </c>
      <c r="I65" s="33" t="s">
        <v>46</v>
      </c>
    </row>
    <row r="66" spans="1:23" ht="47" customHeight="1" x14ac:dyDescent="0.2">
      <c r="D66" s="4" t="s">
        <v>124</v>
      </c>
      <c r="E66" s="4"/>
      <c r="F66" s="54" t="s">
        <v>125</v>
      </c>
      <c r="G66" s="33" t="s">
        <v>46</v>
      </c>
      <c r="H66" s="54" t="s">
        <v>126</v>
      </c>
      <c r="I66" s="33" t="s">
        <v>46</v>
      </c>
    </row>
    <row r="67" spans="1:23" ht="20" customHeight="1" x14ac:dyDescent="0.2">
      <c r="F67" s="34"/>
      <c r="G67" s="33"/>
      <c r="H67" s="34"/>
      <c r="I67" s="33"/>
    </row>
    <row r="68" spans="1:23" ht="20" customHeight="1" x14ac:dyDescent="0.2">
      <c r="D68" t="s">
        <v>127</v>
      </c>
      <c r="F68" s="32" t="s">
        <v>128</v>
      </c>
      <c r="G68" s="33" t="s">
        <v>46</v>
      </c>
      <c r="H68" s="32" t="s">
        <v>129</v>
      </c>
      <c r="I68" s="33" t="s">
        <v>46</v>
      </c>
    </row>
    <row r="69" spans="1:23" ht="20" customHeight="1" x14ac:dyDescent="0.2">
      <c r="A69" s="15"/>
      <c r="D69" t="s">
        <v>130</v>
      </c>
      <c r="F69" s="32"/>
      <c r="G69" s="33" t="s">
        <v>46</v>
      </c>
      <c r="H69" s="32"/>
      <c r="I69" s="33" t="s">
        <v>46</v>
      </c>
      <c r="V69" s="15"/>
      <c r="W69" s="15"/>
    </row>
    <row r="70" spans="1:23" ht="20" customHeight="1" x14ac:dyDescent="0.2">
      <c r="F70" s="34"/>
      <c r="G70" s="33"/>
      <c r="H70" s="34"/>
      <c r="I70" s="33"/>
    </row>
    <row r="71" spans="1:23" ht="34" customHeight="1" x14ac:dyDescent="0.2">
      <c r="D71" s="4" t="s">
        <v>131</v>
      </c>
      <c r="E71" s="4"/>
      <c r="F71" s="26" t="s">
        <v>132</v>
      </c>
      <c r="G71" s="36" t="s">
        <v>46</v>
      </c>
      <c r="H71" s="26" t="s">
        <v>133</v>
      </c>
      <c r="I71" s="36" t="s">
        <v>46</v>
      </c>
    </row>
    <row r="72" spans="1:23" ht="20" customHeight="1" x14ac:dyDescent="0.2"/>
    <row r="73" spans="1:23" ht="20" customHeight="1" x14ac:dyDescent="0.2"/>
    <row r="74" spans="1:23" ht="20" customHeight="1" x14ac:dyDescent="0.2">
      <c r="C74" s="15" t="s">
        <v>134</v>
      </c>
    </row>
    <row r="75" spans="1:23" ht="20" customHeight="1" x14ac:dyDescent="0.2">
      <c r="D75" s="15"/>
      <c r="F75" s="1" t="s">
        <v>38</v>
      </c>
      <c r="G75" s="1"/>
      <c r="H75" s="1"/>
      <c r="I75" s="1"/>
      <c r="J75" s="1" t="s">
        <v>39</v>
      </c>
      <c r="K75" s="1"/>
      <c r="L75" s="1"/>
      <c r="M75" s="1"/>
    </row>
    <row r="76" spans="1:23" ht="20" customHeight="1" x14ac:dyDescent="0.2">
      <c r="F76" s="34" t="s">
        <v>135</v>
      </c>
      <c r="H76" t="s">
        <v>136</v>
      </c>
      <c r="I76" s="33"/>
      <c r="J76" s="34" t="s">
        <v>135</v>
      </c>
      <c r="L76" t="s">
        <v>136</v>
      </c>
      <c r="M76" s="33"/>
    </row>
    <row r="77" spans="1:23" ht="20" customHeight="1" x14ac:dyDescent="0.2">
      <c r="D77" t="s">
        <v>137</v>
      </c>
      <c r="F77" s="54"/>
      <c r="G77" t="s">
        <v>33</v>
      </c>
      <c r="H77" s="55" t="s">
        <v>138</v>
      </c>
      <c r="I77" s="33" t="s">
        <v>53</v>
      </c>
      <c r="J77" s="54"/>
      <c r="K77" t="s">
        <v>33</v>
      </c>
      <c r="L77" s="55" t="s">
        <v>139</v>
      </c>
      <c r="M77" s="33" t="s">
        <v>53</v>
      </c>
    </row>
    <row r="78" spans="1:23" ht="20" customHeight="1" x14ac:dyDescent="0.2">
      <c r="D78" t="s">
        <v>140</v>
      </c>
      <c r="F78" s="54"/>
      <c r="G78" t="s">
        <v>33</v>
      </c>
      <c r="H78" s="55" t="s">
        <v>141</v>
      </c>
      <c r="I78" s="33" t="s">
        <v>53</v>
      </c>
      <c r="J78" s="54"/>
      <c r="K78" t="s">
        <v>33</v>
      </c>
      <c r="L78" s="55" t="s">
        <v>142</v>
      </c>
      <c r="M78" s="33" t="s">
        <v>53</v>
      </c>
    </row>
    <row r="79" spans="1:23" ht="20" customHeight="1" x14ac:dyDescent="0.2">
      <c r="D79" t="s">
        <v>143</v>
      </c>
      <c r="F79" s="54"/>
      <c r="G79" t="s">
        <v>33</v>
      </c>
      <c r="H79" s="55"/>
      <c r="I79" s="33" t="s">
        <v>53</v>
      </c>
      <c r="J79" s="54"/>
      <c r="K79" t="s">
        <v>33</v>
      </c>
      <c r="L79" s="55"/>
      <c r="M79" s="33" t="s">
        <v>53</v>
      </c>
    </row>
    <row r="80" spans="1:23" ht="20" customHeight="1" x14ac:dyDescent="0.2">
      <c r="D80" t="s">
        <v>144</v>
      </c>
      <c r="F80" s="54"/>
      <c r="G80" t="s">
        <v>33</v>
      </c>
      <c r="H80" s="55" t="s">
        <v>145</v>
      </c>
      <c r="I80" s="33" t="s">
        <v>53</v>
      </c>
      <c r="J80" s="54"/>
      <c r="K80" t="s">
        <v>33</v>
      </c>
      <c r="L80" s="55" t="s">
        <v>146</v>
      </c>
      <c r="M80" s="33" t="s">
        <v>53</v>
      </c>
      <c r="P80" s="15"/>
    </row>
    <row r="81" spans="1:23" ht="20" customHeight="1" x14ac:dyDescent="0.2">
      <c r="D81" t="s">
        <v>147</v>
      </c>
      <c r="F81" s="54"/>
      <c r="G81" t="s">
        <v>33</v>
      </c>
      <c r="H81" s="55"/>
      <c r="I81" s="33" t="s">
        <v>53</v>
      </c>
      <c r="J81" s="54"/>
      <c r="K81" t="s">
        <v>33</v>
      </c>
      <c r="L81" s="55"/>
      <c r="M81" s="33" t="s">
        <v>53</v>
      </c>
      <c r="O81" s="14"/>
      <c r="P81" s="23"/>
    </row>
    <row r="82" spans="1:23" ht="20" customHeight="1" x14ac:dyDescent="0.2">
      <c r="C82" s="5"/>
      <c r="D82" t="s">
        <v>148</v>
      </c>
      <c r="F82" s="56"/>
      <c r="G82" s="39" t="s">
        <v>33</v>
      </c>
      <c r="H82" s="57"/>
      <c r="I82" s="36" t="s">
        <v>53</v>
      </c>
      <c r="J82" s="56"/>
      <c r="K82" s="39" t="s">
        <v>33</v>
      </c>
      <c r="L82" s="57"/>
      <c r="M82" s="36" t="s">
        <v>53</v>
      </c>
      <c r="O82" s="14"/>
      <c r="P82" s="23"/>
      <c r="Q82" s="23"/>
      <c r="R82" s="23"/>
      <c r="S82" s="23"/>
      <c r="T82" s="23"/>
      <c r="U82" s="23"/>
    </row>
    <row r="83" spans="1:23" ht="20" customHeight="1" x14ac:dyDescent="0.2">
      <c r="C83" s="5"/>
      <c r="O83" s="14"/>
      <c r="P83" s="23"/>
    </row>
    <row r="84" spans="1:23" ht="20" customHeight="1" x14ac:dyDescent="0.2">
      <c r="C84" s="5"/>
      <c r="O84" s="14"/>
      <c r="P84" s="23"/>
      <c r="Q84" s="23"/>
      <c r="R84" s="23"/>
      <c r="S84" s="23"/>
      <c r="T84" s="23"/>
      <c r="U84" s="23"/>
    </row>
    <row r="85" spans="1:23" ht="20" customHeight="1" x14ac:dyDescent="0.2">
      <c r="C85" s="15" t="s">
        <v>149</v>
      </c>
      <c r="P85" s="23"/>
    </row>
    <row r="86" spans="1:23" ht="20" customHeight="1" x14ac:dyDescent="0.2">
      <c r="C86" s="5"/>
      <c r="F86" s="29" t="s">
        <v>38</v>
      </c>
      <c r="G86" s="30"/>
      <c r="H86" s="29" t="s">
        <v>39</v>
      </c>
      <c r="I86" s="30"/>
      <c r="P86" s="23"/>
    </row>
    <row r="87" spans="1:23" ht="20" customHeight="1" x14ac:dyDescent="0.2">
      <c r="D87" t="s">
        <v>150</v>
      </c>
      <c r="F87" s="22"/>
      <c r="G87" s="33" t="s">
        <v>151</v>
      </c>
      <c r="H87" s="22"/>
      <c r="I87" s="33" t="s">
        <v>151</v>
      </c>
      <c r="P87" s="23"/>
    </row>
    <row r="88" spans="1:23" ht="20" customHeight="1" x14ac:dyDescent="0.2">
      <c r="D88" t="s">
        <v>152</v>
      </c>
      <c r="F88" s="22"/>
      <c r="G88" s="33" t="s">
        <v>19</v>
      </c>
      <c r="H88" s="22"/>
      <c r="I88" s="33" t="s">
        <v>19</v>
      </c>
      <c r="P88" s="23"/>
      <c r="Q88" s="23"/>
      <c r="R88" s="23"/>
      <c r="S88" s="23"/>
      <c r="T88" s="23"/>
      <c r="U88" s="23"/>
    </row>
    <row r="89" spans="1:23" ht="20" customHeight="1" x14ac:dyDescent="0.2">
      <c r="A89" s="15"/>
      <c r="D89" t="s">
        <v>153</v>
      </c>
      <c r="F89" s="22"/>
      <c r="G89" s="33" t="s">
        <v>53</v>
      </c>
      <c r="H89" s="22"/>
      <c r="I89" s="33" t="s">
        <v>53</v>
      </c>
      <c r="P89" s="23"/>
      <c r="Q89" s="23"/>
      <c r="R89" s="23"/>
      <c r="S89" s="23"/>
      <c r="T89" s="23"/>
      <c r="U89" s="23"/>
      <c r="V89" s="15"/>
      <c r="W89" s="15"/>
    </row>
    <row r="90" spans="1:23" ht="20" customHeight="1" x14ac:dyDescent="0.2">
      <c r="A90" s="15"/>
      <c r="F90" s="58"/>
      <c r="G90" s="59"/>
      <c r="H90" s="58"/>
      <c r="I90" s="59"/>
      <c r="V90" s="15"/>
      <c r="W90" s="15"/>
    </row>
    <row r="91" spans="1:23" ht="20" customHeight="1" x14ac:dyDescent="0.2">
      <c r="A91" s="15"/>
      <c r="C91" s="5"/>
      <c r="D91" t="s">
        <v>154</v>
      </c>
      <c r="F91" s="22" t="s">
        <v>155</v>
      </c>
      <c r="G91" s="33" t="s">
        <v>53</v>
      </c>
      <c r="H91" s="22" t="s">
        <v>156</v>
      </c>
      <c r="I91" s="33" t="s">
        <v>53</v>
      </c>
      <c r="Q91" s="23"/>
      <c r="R91" s="23"/>
      <c r="S91" s="23"/>
      <c r="T91" s="23"/>
      <c r="U91" s="23"/>
      <c r="V91" s="15"/>
      <c r="W91" s="15"/>
    </row>
    <row r="92" spans="1:23" ht="20" customHeight="1" x14ac:dyDescent="0.2">
      <c r="C92" s="5"/>
      <c r="F92" s="34"/>
      <c r="G92" s="33"/>
      <c r="H92" s="34"/>
      <c r="I92" s="33"/>
      <c r="Q92" s="23"/>
      <c r="R92" s="23"/>
      <c r="S92" s="23"/>
      <c r="T92" s="23"/>
      <c r="U92" s="23"/>
    </row>
    <row r="93" spans="1:23" ht="20" customHeight="1" x14ac:dyDescent="0.2">
      <c r="C93" s="5"/>
      <c r="D93" t="s">
        <v>157</v>
      </c>
      <c r="F93" s="32" t="s">
        <v>158</v>
      </c>
      <c r="G93" s="33" t="s">
        <v>53</v>
      </c>
      <c r="H93" s="32" t="s">
        <v>159</v>
      </c>
      <c r="I93" s="33" t="s">
        <v>53</v>
      </c>
      <c r="P93" s="23"/>
    </row>
    <row r="94" spans="1:23" ht="17.25" customHeight="1" x14ac:dyDescent="0.2">
      <c r="F94" s="34"/>
      <c r="G94" s="33"/>
      <c r="H94" s="34"/>
      <c r="I94" s="33"/>
    </row>
    <row r="95" spans="1:23" ht="17.25" customHeight="1" x14ac:dyDescent="0.2">
      <c r="F95" s="34"/>
      <c r="G95" s="33"/>
      <c r="H95" s="34"/>
      <c r="I95" s="33"/>
    </row>
    <row r="96" spans="1:23" ht="17.25" customHeight="1" x14ac:dyDescent="0.2">
      <c r="C96" s="15" t="s">
        <v>160</v>
      </c>
      <c r="F96" s="34"/>
      <c r="G96" s="33"/>
      <c r="H96" s="34"/>
      <c r="I96" s="33"/>
    </row>
    <row r="97" spans="4:9" ht="17.25" customHeight="1" x14ac:dyDescent="0.2">
      <c r="F97" s="41" t="s">
        <v>38</v>
      </c>
      <c r="G97" s="33"/>
      <c r="H97" s="41" t="s">
        <v>39</v>
      </c>
      <c r="I97" s="33"/>
    </row>
    <row r="98" spans="4:9" ht="17.25" customHeight="1" x14ac:dyDescent="0.2">
      <c r="D98" t="s">
        <v>161</v>
      </c>
      <c r="F98" s="22" t="s">
        <v>162</v>
      </c>
      <c r="G98" s="33" t="s">
        <v>53</v>
      </c>
      <c r="H98" s="22" t="s">
        <v>163</v>
      </c>
      <c r="I98" s="33" t="s">
        <v>53</v>
      </c>
    </row>
    <row r="99" spans="4:9" ht="17.25" customHeight="1" x14ac:dyDescent="0.2">
      <c r="D99" t="s">
        <v>164</v>
      </c>
      <c r="F99" s="22"/>
      <c r="G99" s="33" t="s">
        <v>53</v>
      </c>
      <c r="H99" s="22"/>
      <c r="I99" s="33" t="s">
        <v>53</v>
      </c>
    </row>
    <row r="100" spans="4:9" ht="17.25" customHeight="1" x14ac:dyDescent="0.2">
      <c r="F100" s="34"/>
      <c r="G100" s="33"/>
      <c r="H100" s="34"/>
      <c r="I100" s="33"/>
    </row>
    <row r="101" spans="4:9" ht="33" customHeight="1" x14ac:dyDescent="0.2">
      <c r="D101" s="4" t="s">
        <v>165</v>
      </c>
      <c r="E101" s="4"/>
      <c r="F101" s="35"/>
      <c r="G101" s="36" t="s">
        <v>53</v>
      </c>
      <c r="H101" s="35"/>
      <c r="I101" s="36" t="s">
        <v>53</v>
      </c>
    </row>
    <row r="102" spans="4:9" ht="17.25" customHeight="1" x14ac:dyDescent="0.2"/>
    <row r="103" spans="4:9" ht="17.25" customHeight="1" x14ac:dyDescent="0.2"/>
    <row r="104" spans="4:9" ht="17.25" customHeight="1" x14ac:dyDescent="0.2"/>
    <row r="105" spans="4:9" ht="17.25" customHeight="1" x14ac:dyDescent="0.2"/>
    <row r="106" spans="4:9" ht="17.25" customHeight="1" x14ac:dyDescent="0.2"/>
    <row r="107" spans="4:9" ht="17.25" customHeight="1" x14ac:dyDescent="0.2"/>
    <row r="108" spans="4:9" ht="17.25" customHeight="1" x14ac:dyDescent="0.2"/>
    <row r="109" spans="4:9" ht="17.25" customHeight="1" x14ac:dyDescent="0.2"/>
    <row r="110" spans="4:9" ht="17.25" customHeight="1" x14ac:dyDescent="0.2"/>
    <row r="111" spans="4:9" ht="17.25" customHeight="1" x14ac:dyDescent="0.2"/>
    <row r="112" spans="4:9" ht="17.25" customHeight="1" x14ac:dyDescent="0.2"/>
    <row r="113" ht="17.25" customHeight="1" x14ac:dyDescent="0.2"/>
    <row r="114" ht="17.25" customHeight="1" x14ac:dyDescent="0.2"/>
    <row r="115" ht="17.25" customHeight="1" x14ac:dyDescent="0.2"/>
    <row r="116" ht="17.25" customHeight="1" x14ac:dyDescent="0.2"/>
    <row r="117" ht="17.25" customHeight="1" x14ac:dyDescent="0.2"/>
    <row r="118" ht="17.25" customHeight="1" x14ac:dyDescent="0.2"/>
    <row r="119" ht="17.25" customHeight="1" x14ac:dyDescent="0.2"/>
    <row r="120" ht="17.25" customHeight="1" x14ac:dyDescent="0.2"/>
    <row r="121" ht="17.25" customHeight="1" x14ac:dyDescent="0.2"/>
    <row r="122" ht="17.25" customHeight="1" x14ac:dyDescent="0.2"/>
    <row r="123" ht="17.25" customHeight="1" x14ac:dyDescent="0.2"/>
    <row r="124" ht="17.25" customHeight="1" x14ac:dyDescent="0.2"/>
    <row r="125" ht="17.25" customHeight="1" x14ac:dyDescent="0.2"/>
    <row r="126" ht="17.25" customHeight="1" x14ac:dyDescent="0.2"/>
    <row r="127" ht="17.25" customHeight="1" x14ac:dyDescent="0.2"/>
    <row r="128" ht="17.25" customHeight="1" x14ac:dyDescent="0.2"/>
    <row r="129" ht="17.25" customHeight="1" x14ac:dyDescent="0.2"/>
    <row r="130" ht="17.25" customHeight="1" x14ac:dyDescent="0.2"/>
    <row r="131" ht="17.25" customHeight="1" x14ac:dyDescent="0.2"/>
    <row r="132" ht="17.25" customHeight="1" x14ac:dyDescent="0.2"/>
    <row r="133" ht="17.25" customHeight="1" x14ac:dyDescent="0.2"/>
    <row r="134" ht="17.25" customHeight="1" x14ac:dyDescent="0.2"/>
    <row r="135" ht="17.25" customHeight="1" x14ac:dyDescent="0.2"/>
    <row r="136" ht="17.25" customHeight="1" x14ac:dyDescent="0.2"/>
    <row r="137" ht="17.25" customHeight="1" x14ac:dyDescent="0.2"/>
    <row r="138" ht="17.25" customHeight="1" x14ac:dyDescent="0.2"/>
    <row r="139" ht="17.25" customHeight="1" x14ac:dyDescent="0.2"/>
    <row r="140" ht="17.25" customHeight="1" x14ac:dyDescent="0.2"/>
    <row r="141" ht="17.25" customHeight="1" x14ac:dyDescent="0.2"/>
    <row r="142" ht="17.25" customHeight="1" x14ac:dyDescent="0.2"/>
    <row r="143" ht="17.25" customHeight="1" x14ac:dyDescent="0.2"/>
    <row r="144" ht="17.25" customHeight="1" x14ac:dyDescent="0.2"/>
    <row r="145" spans="9:9" ht="17.25" customHeight="1" x14ac:dyDescent="0.2"/>
    <row r="146" spans="9:9" ht="17.25" customHeight="1" x14ac:dyDescent="0.2"/>
    <row r="147" spans="9:9" ht="17.25" customHeight="1" x14ac:dyDescent="0.2"/>
    <row r="148" spans="9:9" ht="17.25" customHeight="1" x14ac:dyDescent="0.2"/>
    <row r="149" spans="9:9" ht="17.25" customHeight="1" x14ac:dyDescent="0.2"/>
    <row r="150" spans="9:9" ht="17.25" customHeight="1" x14ac:dyDescent="0.2">
      <c r="I150" s="23"/>
    </row>
  </sheetData>
  <mergeCells count="19">
    <mergeCell ref="D71:E71"/>
    <mergeCell ref="F75:I75"/>
    <mergeCell ref="J75:M75"/>
    <mergeCell ref="D101:E101"/>
    <mergeCell ref="AD51:AF51"/>
    <mergeCell ref="AG51:AI51"/>
    <mergeCell ref="AJ51:AL51"/>
    <mergeCell ref="D65:E65"/>
    <mergeCell ref="D66:E66"/>
    <mergeCell ref="O51:Q51"/>
    <mergeCell ref="R51:T51"/>
    <mergeCell ref="U51:W51"/>
    <mergeCell ref="X51:Z51"/>
    <mergeCell ref="AA51:AC51"/>
    <mergeCell ref="D35:E35"/>
    <mergeCell ref="D36:E36"/>
    <mergeCell ref="F51:H51"/>
    <mergeCell ref="I51:K51"/>
    <mergeCell ref="L51:N5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X94"/>
  <sheetViews>
    <sheetView zoomScaleNormal="100" workbookViewId="0"/>
  </sheetViews>
  <sheetFormatPr baseColWidth="10" defaultColWidth="8.6640625" defaultRowHeight="15" x14ac:dyDescent="0.2"/>
  <cols>
    <col min="1" max="1" width="2.5" customWidth="1"/>
    <col min="2" max="2" width="3.6640625" customWidth="1"/>
    <col min="3" max="3" width="3.5" customWidth="1"/>
    <col min="4" max="4" width="34.83203125" customWidth="1"/>
    <col min="5" max="14" width="12.5" style="60" customWidth="1"/>
    <col min="15" max="24" width="12.5" customWidth="1"/>
  </cols>
  <sheetData>
    <row r="1" spans="3:24" ht="17.25" customHeight="1" x14ac:dyDescent="0.2"/>
    <row r="2" spans="3:24" ht="20" customHeight="1" x14ac:dyDescent="0.2">
      <c r="C2" s="15" t="s">
        <v>166</v>
      </c>
      <c r="H2" s="61"/>
      <c r="I2" s="62"/>
      <c r="J2" s="63"/>
    </row>
    <row r="3" spans="3:24" ht="17.25" customHeight="1" x14ac:dyDescent="0.2"/>
    <row r="4" spans="3:24" ht="17.25" customHeight="1" x14ac:dyDescent="0.2">
      <c r="C4" s="15" t="s">
        <v>167</v>
      </c>
    </row>
    <row r="5" spans="3:24" ht="17.25" customHeight="1" x14ac:dyDescent="0.2"/>
    <row r="6" spans="3:24" ht="17.25" customHeight="1" x14ac:dyDescent="0.2">
      <c r="C6" s="15" t="s">
        <v>168</v>
      </c>
      <c r="E6" s="64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6"/>
    </row>
    <row r="7" spans="3:24" ht="17.25" customHeight="1" x14ac:dyDescent="0.2">
      <c r="C7" s="15" t="s">
        <v>169</v>
      </c>
      <c r="E7" s="67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9"/>
    </row>
    <row r="8" spans="3:24" ht="17.25" customHeight="1" x14ac:dyDescent="0.2">
      <c r="E8" s="70"/>
      <c r="F8" s="71"/>
      <c r="G8" s="71"/>
      <c r="H8" s="71"/>
      <c r="I8" s="71"/>
      <c r="J8" s="71"/>
      <c r="K8" s="71"/>
      <c r="L8" s="71"/>
      <c r="M8" s="71"/>
      <c r="N8" s="71"/>
      <c r="X8" s="72"/>
    </row>
    <row r="9" spans="3:24" ht="17.25" customHeight="1" x14ac:dyDescent="0.2">
      <c r="C9" s="15" t="s">
        <v>170</v>
      </c>
      <c r="E9" s="73"/>
      <c r="X9" s="72"/>
    </row>
    <row r="10" spans="3:24" ht="17.25" customHeight="1" x14ac:dyDescent="0.2">
      <c r="E10" s="73"/>
      <c r="X10" s="72"/>
    </row>
    <row r="11" spans="3:24" ht="17.25" customHeight="1" x14ac:dyDescent="0.2">
      <c r="D11" t="s">
        <v>171</v>
      </c>
      <c r="E11" s="73"/>
      <c r="X11" s="72"/>
    </row>
    <row r="12" spans="3:24" ht="17.25" customHeight="1" x14ac:dyDescent="0.2">
      <c r="E12" s="73"/>
      <c r="X12" s="72"/>
    </row>
    <row r="13" spans="3:24" ht="17.25" customHeight="1" x14ac:dyDescent="0.2">
      <c r="D13" t="s">
        <v>137</v>
      </c>
      <c r="E13" s="73"/>
      <c r="X13" s="72"/>
    </row>
    <row r="14" spans="3:24" ht="17.25" customHeight="1" x14ac:dyDescent="0.2">
      <c r="D14" t="s">
        <v>140</v>
      </c>
      <c r="E14" s="73"/>
      <c r="X14" s="72"/>
    </row>
    <row r="15" spans="3:24" ht="17.25" customHeight="1" x14ac:dyDescent="0.2">
      <c r="D15" t="s">
        <v>143</v>
      </c>
      <c r="E15" s="73"/>
      <c r="X15" s="72"/>
    </row>
    <row r="16" spans="3:24" ht="17.25" customHeight="1" x14ac:dyDescent="0.2">
      <c r="D16" t="s">
        <v>144</v>
      </c>
      <c r="E16" s="73"/>
      <c r="X16" s="72"/>
    </row>
    <row r="17" spans="3:24" ht="17.25" customHeight="1" x14ac:dyDescent="0.2">
      <c r="D17" t="s">
        <v>147</v>
      </c>
      <c r="E17" s="73"/>
      <c r="X17" s="72"/>
    </row>
    <row r="18" spans="3:24" ht="17.25" customHeight="1" x14ac:dyDescent="0.2">
      <c r="D18" t="s">
        <v>148</v>
      </c>
      <c r="E18" s="73"/>
      <c r="X18" s="72"/>
    </row>
    <row r="19" spans="3:24" ht="17.25" customHeight="1" x14ac:dyDescent="0.2">
      <c r="D19" t="s">
        <v>172</v>
      </c>
      <c r="E19" s="73"/>
      <c r="X19" s="72"/>
    </row>
    <row r="20" spans="3:24" ht="17.25" customHeight="1" x14ac:dyDescent="0.2">
      <c r="D20" t="s">
        <v>173</v>
      </c>
      <c r="E20" s="73"/>
      <c r="X20" s="72"/>
    </row>
    <row r="21" spans="3:24" ht="17.25" customHeight="1" x14ac:dyDescent="0.2">
      <c r="E21" s="73"/>
      <c r="X21" s="72"/>
    </row>
    <row r="22" spans="3:24" ht="17.25" customHeight="1" x14ac:dyDescent="0.2">
      <c r="D22" t="s">
        <v>174</v>
      </c>
      <c r="E22" s="73"/>
      <c r="X22" s="72"/>
    </row>
    <row r="23" spans="3:24" ht="17.25" customHeight="1" x14ac:dyDescent="0.2">
      <c r="D23" t="s">
        <v>175</v>
      </c>
      <c r="E23" s="73"/>
      <c r="X23" s="72"/>
    </row>
    <row r="24" spans="3:24" ht="17.25" customHeight="1" x14ac:dyDescent="0.2">
      <c r="E24" s="73"/>
      <c r="X24" s="72"/>
    </row>
    <row r="25" spans="3:24" ht="17.25" customHeight="1" x14ac:dyDescent="0.2">
      <c r="C25" s="15" t="s">
        <v>176</v>
      </c>
      <c r="E25" s="74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6"/>
    </row>
    <row r="26" spans="3:24" ht="17.25" customHeight="1" x14ac:dyDescent="0.2">
      <c r="C26" s="15"/>
      <c r="E26" s="74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6"/>
    </row>
    <row r="27" spans="3:24" ht="17.25" customHeight="1" x14ac:dyDescent="0.2">
      <c r="E27" s="73"/>
      <c r="X27" s="72"/>
    </row>
    <row r="28" spans="3:24" ht="17.25" customHeight="1" x14ac:dyDescent="0.2">
      <c r="C28" s="15" t="s">
        <v>177</v>
      </c>
      <c r="E28" s="73"/>
      <c r="X28" s="72"/>
    </row>
    <row r="29" spans="3:24" ht="17.25" customHeight="1" x14ac:dyDescent="0.2">
      <c r="E29" s="73"/>
      <c r="X29" s="72"/>
    </row>
    <row r="30" spans="3:24" ht="17.25" customHeight="1" x14ac:dyDescent="0.2">
      <c r="D30" t="s">
        <v>178</v>
      </c>
      <c r="E30" s="73"/>
      <c r="X30" s="72"/>
    </row>
    <row r="31" spans="3:24" ht="17.25" customHeight="1" x14ac:dyDescent="0.2">
      <c r="D31" t="s">
        <v>179</v>
      </c>
      <c r="E31" s="73"/>
      <c r="X31" s="72"/>
    </row>
    <row r="32" spans="3:24" ht="17.25" customHeight="1" x14ac:dyDescent="0.2">
      <c r="D32" t="s">
        <v>180</v>
      </c>
      <c r="E32" s="73"/>
      <c r="X32" s="72"/>
    </row>
    <row r="33" spans="3:24" ht="17.25" customHeight="1" x14ac:dyDescent="0.2">
      <c r="E33" s="73"/>
      <c r="X33" s="72"/>
    </row>
    <row r="34" spans="3:24" ht="17.25" customHeight="1" x14ac:dyDescent="0.2">
      <c r="C34" s="15" t="s">
        <v>181</v>
      </c>
      <c r="E34" s="74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6"/>
    </row>
    <row r="35" spans="3:24" ht="17.25" customHeight="1" x14ac:dyDescent="0.2">
      <c r="C35" s="15"/>
      <c r="E35" s="74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6"/>
    </row>
    <row r="36" spans="3:24" ht="17.25" customHeight="1" x14ac:dyDescent="0.2">
      <c r="E36" s="73"/>
      <c r="X36" s="72"/>
    </row>
    <row r="37" spans="3:24" ht="17.25" customHeight="1" x14ac:dyDescent="0.2">
      <c r="C37" s="15" t="s">
        <v>182</v>
      </c>
      <c r="E37" s="73"/>
      <c r="X37" s="72"/>
    </row>
    <row r="38" spans="3:24" ht="17.25" customHeight="1" x14ac:dyDescent="0.2">
      <c r="C38" s="15"/>
      <c r="E38" s="73"/>
      <c r="X38" s="72"/>
    </row>
    <row r="39" spans="3:24" ht="20" customHeight="1" x14ac:dyDescent="0.2">
      <c r="D39" t="s">
        <v>183</v>
      </c>
      <c r="E39" s="73"/>
      <c r="X39" s="72"/>
    </row>
    <row r="40" spans="3:24" ht="17.25" customHeight="1" x14ac:dyDescent="0.2">
      <c r="D40" t="s">
        <v>184</v>
      </c>
      <c r="E40" s="77"/>
      <c r="F40" s="71"/>
      <c r="G40" s="71"/>
      <c r="H40" s="71"/>
      <c r="I40" s="71"/>
      <c r="J40" s="71"/>
      <c r="K40" s="71"/>
      <c r="L40" s="71"/>
      <c r="M40" s="71"/>
      <c r="N40" s="71"/>
      <c r="X40" s="72"/>
    </row>
    <row r="41" spans="3:24" ht="17.25" customHeight="1" x14ac:dyDescent="0.2">
      <c r="D41" t="s">
        <v>185</v>
      </c>
      <c r="E41" s="77"/>
      <c r="F41" s="71"/>
      <c r="G41" s="71"/>
      <c r="H41" s="71"/>
      <c r="I41" s="71"/>
      <c r="J41" s="71"/>
      <c r="K41" s="71"/>
      <c r="L41" s="71"/>
      <c r="M41" s="71"/>
      <c r="N41" s="71"/>
      <c r="X41" s="72"/>
    </row>
    <row r="42" spans="3:24" ht="17.25" customHeight="1" x14ac:dyDescent="0.2">
      <c r="E42" s="77"/>
      <c r="F42" s="71"/>
      <c r="G42" s="71"/>
      <c r="H42" s="71"/>
      <c r="I42" s="71"/>
      <c r="J42" s="71"/>
      <c r="K42" s="71"/>
      <c r="L42" s="71"/>
      <c r="M42" s="71"/>
      <c r="N42" s="71"/>
      <c r="X42" s="72"/>
    </row>
    <row r="43" spans="3:24" ht="17.25" customHeight="1" x14ac:dyDescent="0.2">
      <c r="C43" s="15" t="s">
        <v>186</v>
      </c>
      <c r="E43" s="77"/>
      <c r="F43" s="71"/>
      <c r="G43" s="71"/>
      <c r="H43" s="71"/>
      <c r="I43" s="71"/>
      <c r="J43" s="71"/>
      <c r="K43" s="71"/>
      <c r="L43" s="71"/>
      <c r="M43" s="71"/>
      <c r="N43" s="71"/>
      <c r="X43" s="72"/>
    </row>
    <row r="44" spans="3:24" ht="17.25" customHeight="1" x14ac:dyDescent="0.2">
      <c r="E44" s="77"/>
      <c r="F44" s="71"/>
      <c r="G44" s="71"/>
      <c r="H44" s="71"/>
      <c r="I44" s="71"/>
      <c r="J44" s="71"/>
      <c r="K44" s="71"/>
      <c r="L44" s="71"/>
      <c r="M44" s="71"/>
      <c r="N44" s="71"/>
      <c r="X44" s="72"/>
    </row>
    <row r="45" spans="3:24" ht="17.25" customHeight="1" x14ac:dyDescent="0.2">
      <c r="C45" s="15" t="s">
        <v>187</v>
      </c>
      <c r="D45" s="78"/>
      <c r="E45" s="79"/>
      <c r="F45" s="80"/>
      <c r="G45" s="80"/>
      <c r="H45" s="80"/>
      <c r="I45" s="80"/>
      <c r="J45" s="80"/>
      <c r="K45" s="80"/>
      <c r="L45" s="80"/>
      <c r="M45" s="80"/>
      <c r="N45" s="80"/>
      <c r="O45" s="81"/>
      <c r="P45" s="81"/>
      <c r="Q45" s="81"/>
      <c r="R45" s="81"/>
      <c r="S45" s="81"/>
      <c r="T45" s="81"/>
      <c r="U45" s="81"/>
      <c r="V45" s="81"/>
      <c r="W45" s="81"/>
      <c r="X45" s="82"/>
    </row>
    <row r="46" spans="3:24" ht="17.25" customHeight="1" x14ac:dyDescent="0.2"/>
    <row r="47" spans="3:24" ht="17.25" customHeight="1" x14ac:dyDescent="0.2"/>
    <row r="48" spans="3:24" ht="17.25" customHeight="1" x14ac:dyDescent="0.2">
      <c r="D48" s="15" t="s">
        <v>188</v>
      </c>
      <c r="E48" s="83"/>
    </row>
    <row r="49" ht="17.25" customHeight="1" x14ac:dyDescent="0.2"/>
    <row r="50" ht="17.25" customHeight="1" x14ac:dyDescent="0.2"/>
    <row r="51" ht="17.25" customHeight="1" x14ac:dyDescent="0.2"/>
    <row r="52" ht="17.25" customHeight="1" x14ac:dyDescent="0.2"/>
    <row r="53" ht="17.25" customHeight="1" x14ac:dyDescent="0.2"/>
    <row r="54" ht="17.25" customHeight="1" x14ac:dyDescent="0.2"/>
    <row r="55" ht="17.25" customHeight="1" x14ac:dyDescent="0.2"/>
    <row r="56" ht="17.25" customHeight="1" x14ac:dyDescent="0.2"/>
    <row r="57" ht="17.25" customHeight="1" x14ac:dyDescent="0.2"/>
    <row r="58" ht="17.25" customHeight="1" x14ac:dyDescent="0.2"/>
    <row r="59" ht="17.25" customHeight="1" x14ac:dyDescent="0.2"/>
    <row r="60" ht="17.25" customHeight="1" x14ac:dyDescent="0.2"/>
    <row r="61" ht="17.25" customHeight="1" x14ac:dyDescent="0.2"/>
    <row r="62" ht="17.25" customHeight="1" x14ac:dyDescent="0.2"/>
    <row r="63" ht="17.25" customHeight="1" x14ac:dyDescent="0.2"/>
    <row r="64" ht="17.25" customHeight="1" x14ac:dyDescent="0.2"/>
    <row r="65" ht="17.25" customHeight="1" x14ac:dyDescent="0.2"/>
    <row r="66" ht="17.25" customHeight="1" x14ac:dyDescent="0.2"/>
    <row r="67" ht="17.25" customHeight="1" x14ac:dyDescent="0.2"/>
    <row r="68" ht="17.25" customHeight="1" x14ac:dyDescent="0.2"/>
    <row r="69" ht="17.25" customHeight="1" x14ac:dyDescent="0.2"/>
    <row r="70" ht="17.25" customHeight="1" x14ac:dyDescent="0.2"/>
    <row r="71" ht="17.25" customHeight="1" x14ac:dyDescent="0.2"/>
    <row r="72" ht="17.25" customHeight="1" x14ac:dyDescent="0.2"/>
    <row r="73" ht="17.25" customHeight="1" x14ac:dyDescent="0.2"/>
    <row r="74" ht="17.25" customHeight="1" x14ac:dyDescent="0.2"/>
    <row r="75" ht="17.25" customHeight="1" x14ac:dyDescent="0.2"/>
    <row r="76" ht="17.25" customHeight="1" x14ac:dyDescent="0.2"/>
    <row r="77" ht="17.25" customHeight="1" x14ac:dyDescent="0.2"/>
    <row r="78" ht="17.25" customHeight="1" x14ac:dyDescent="0.2"/>
    <row r="79" ht="17.25" customHeight="1" x14ac:dyDescent="0.2"/>
    <row r="80" ht="17.25" customHeight="1" x14ac:dyDescent="0.2"/>
    <row r="81" spans="5:14" ht="17.25" customHeight="1" x14ac:dyDescent="0.2"/>
    <row r="82" spans="5:14" ht="17.25" customHeight="1" x14ac:dyDescent="0.2"/>
    <row r="83" spans="5:14" ht="17.25" customHeight="1" x14ac:dyDescent="0.2"/>
    <row r="84" spans="5:14" ht="17.25" customHeight="1" x14ac:dyDescent="0.2"/>
    <row r="85" spans="5:14" ht="17.25" customHeight="1" x14ac:dyDescent="0.2"/>
    <row r="86" spans="5:14" ht="17.25" customHeight="1" x14ac:dyDescent="0.2"/>
    <row r="87" spans="5:14" ht="17.25" customHeight="1" x14ac:dyDescent="0.2"/>
    <row r="88" spans="5:14" ht="17.25" customHeight="1" x14ac:dyDescent="0.2"/>
    <row r="89" spans="5:14" ht="17.25" customHeight="1" x14ac:dyDescent="0.2"/>
    <row r="90" spans="5:14" ht="17.25" customHeight="1" x14ac:dyDescent="0.2">
      <c r="E90" s="71"/>
      <c r="F90" s="71"/>
      <c r="G90" s="71"/>
      <c r="H90" s="71"/>
      <c r="I90" s="71"/>
      <c r="J90" s="71"/>
      <c r="K90" s="71"/>
      <c r="L90" s="71"/>
      <c r="M90" s="71"/>
      <c r="N90" s="71"/>
    </row>
    <row r="91" spans="5:14" ht="17.25" customHeight="1" x14ac:dyDescent="0.2">
      <c r="E91" s="71"/>
      <c r="F91" s="71"/>
      <c r="G91" s="71"/>
      <c r="H91" s="71"/>
      <c r="I91" s="71"/>
      <c r="J91" s="71"/>
      <c r="K91" s="71"/>
      <c r="L91" s="71"/>
      <c r="M91" s="71"/>
      <c r="N91" s="71"/>
    </row>
    <row r="92" spans="5:14" ht="17.25" customHeight="1" x14ac:dyDescent="0.2">
      <c r="E92" s="71"/>
      <c r="F92" s="71"/>
      <c r="G92" s="71"/>
      <c r="H92" s="71"/>
      <c r="I92" s="71"/>
      <c r="J92" s="71"/>
      <c r="K92" s="71"/>
      <c r="L92" s="71"/>
      <c r="M92" s="71"/>
      <c r="N92" s="71"/>
    </row>
    <row r="93" spans="5:14" ht="17.25" customHeight="1" x14ac:dyDescent="0.2">
      <c r="E93" s="71"/>
      <c r="F93" s="71"/>
      <c r="G93" s="71"/>
      <c r="H93" s="71"/>
      <c r="I93" s="71"/>
      <c r="J93" s="71"/>
      <c r="K93" s="71"/>
      <c r="L93" s="71"/>
      <c r="M93" s="71"/>
      <c r="N93" s="71"/>
    </row>
    <row r="94" spans="5:14" ht="17.25" customHeight="1" x14ac:dyDescent="0.2">
      <c r="E94" s="71"/>
      <c r="F94" s="71"/>
      <c r="G94" s="71"/>
      <c r="H94" s="71"/>
      <c r="I94" s="71"/>
      <c r="J94" s="71"/>
      <c r="K94" s="71"/>
      <c r="L94" s="71"/>
      <c r="M94" s="71"/>
      <c r="N94" s="7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E19"/>
  <sheetViews>
    <sheetView zoomScaleNormal="100" workbookViewId="0"/>
  </sheetViews>
  <sheetFormatPr baseColWidth="10" defaultColWidth="8.6640625" defaultRowHeight="15" x14ac:dyDescent="0.2"/>
  <cols>
    <col min="1" max="1" width="3.83203125" customWidth="1"/>
    <col min="2" max="2" width="1.33203125" customWidth="1"/>
    <col min="3" max="3" width="23.33203125" style="84" customWidth="1"/>
    <col min="4" max="4" width="12.5" customWidth="1"/>
    <col min="5" max="5" width="12.5" style="85" customWidth="1"/>
  </cols>
  <sheetData>
    <row r="1" spans="3:4" ht="17.25" customHeight="1" x14ac:dyDescent="0.2"/>
    <row r="2" spans="3:4" ht="17.25" customHeight="1" x14ac:dyDescent="0.2"/>
    <row r="3" spans="3:4" ht="17.25" customHeight="1" x14ac:dyDescent="0.2"/>
    <row r="4" spans="3:4" ht="17.25" customHeight="1" x14ac:dyDescent="0.2"/>
    <row r="5" spans="3:4" ht="17.25" customHeight="1" x14ac:dyDescent="0.2">
      <c r="C5" s="61" t="s">
        <v>189</v>
      </c>
    </row>
    <row r="6" spans="3:4" ht="17.25" customHeight="1" x14ac:dyDescent="0.2"/>
    <row r="7" spans="3:4" ht="17.25" customHeight="1" x14ac:dyDescent="0.2"/>
    <row r="8" spans="3:4" ht="17.25" customHeight="1" x14ac:dyDescent="0.2">
      <c r="C8" s="86">
        <v>5000000</v>
      </c>
      <c r="D8" t="s">
        <v>190</v>
      </c>
    </row>
    <row r="9" spans="3:4" ht="17.25" customHeight="1" x14ac:dyDescent="0.2">
      <c r="C9" s="86">
        <v>3000000</v>
      </c>
      <c r="D9" t="s">
        <v>191</v>
      </c>
    </row>
    <row r="10" spans="3:4" ht="17.25" customHeight="1" x14ac:dyDescent="0.2">
      <c r="C10" s="87">
        <v>0.02</v>
      </c>
      <c r="D10" t="s">
        <v>192</v>
      </c>
    </row>
    <row r="11" spans="3:4" ht="17.25" customHeight="1" x14ac:dyDescent="0.2">
      <c r="C11" s="86">
        <v>36000</v>
      </c>
      <c r="D11" t="s">
        <v>193</v>
      </c>
    </row>
    <row r="12" spans="3:4" ht="17.25" customHeight="1" x14ac:dyDescent="0.2">
      <c r="C12" s="88">
        <v>0.45</v>
      </c>
      <c r="D12" t="s">
        <v>194</v>
      </c>
    </row>
    <row r="13" spans="3:4" ht="17.25" customHeight="1" x14ac:dyDescent="0.2">
      <c r="C13" s="88">
        <v>0.01</v>
      </c>
      <c r="D13" t="s">
        <v>195</v>
      </c>
    </row>
    <row r="14" spans="3:4" ht="17.25" customHeight="1" x14ac:dyDescent="0.2">
      <c r="C14" s="86">
        <v>50</v>
      </c>
      <c r="D14" t="s">
        <v>196</v>
      </c>
    </row>
    <row r="15" spans="3:4" ht="17.25" customHeight="1" x14ac:dyDescent="0.2">
      <c r="C15" s="86">
        <v>36000</v>
      </c>
      <c r="D15" t="s">
        <v>197</v>
      </c>
    </row>
    <row r="16" spans="3:4" ht="17.25" customHeight="1" x14ac:dyDescent="0.2">
      <c r="C16" s="86">
        <v>20</v>
      </c>
      <c r="D16" t="s">
        <v>198</v>
      </c>
    </row>
    <row r="17" spans="4:5" ht="17.25" customHeight="1" x14ac:dyDescent="0.2"/>
    <row r="18" spans="4:5" ht="17.25" customHeight="1" x14ac:dyDescent="0.2"/>
    <row r="19" spans="4:5" ht="17.25" customHeight="1" x14ac:dyDescent="0.2">
      <c r="D19" t="s">
        <v>199</v>
      </c>
      <c r="E19" s="85">
        <f>((capexdiscounted/projectyears)+(opexdiscounted/projectyears)+(systemcapacitykwh*costtochargeperkwh*annualcyclesrequired*(1+systemlosses))+(systemcapacitykwh*365*dailyselfdischargerate*costtochargeperkwh))/(annualcyclesrequired*percycleoutputkwh)</f>
        <v>0.2526822222222222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9</vt:i4>
      </vt:variant>
    </vt:vector>
  </HeadingPairs>
  <TitlesOfParts>
    <vt:vector size="12" baseType="lpstr">
      <vt:lpstr>Stand Alone Storage Output</vt:lpstr>
      <vt:lpstr>Cashflow Output</vt:lpstr>
      <vt:lpstr>LCOSE draft formula</vt:lpstr>
      <vt:lpstr>annualcyclesrequired</vt:lpstr>
      <vt:lpstr>capexdiscounted</vt:lpstr>
      <vt:lpstr>costtochargeperkwh</vt:lpstr>
      <vt:lpstr>dailyselfdischargerate</vt:lpstr>
      <vt:lpstr>opexdiscounted</vt:lpstr>
      <vt:lpstr>percycleoutputkwh</vt:lpstr>
      <vt:lpstr>projectyears</vt:lpstr>
      <vt:lpstr>systemcapacitykwh</vt:lpstr>
      <vt:lpstr>systemlosses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</cp:revision>
  <dcterms:created xsi:type="dcterms:W3CDTF">2022-11-10T14:50:07Z</dcterms:created>
  <dcterms:modified xsi:type="dcterms:W3CDTF">2023-11-03T14:55:23Z</dcterms:modified>
  <dc:language>en-US</dc:language>
</cp:coreProperties>
</file>