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960" yWindow="2160" windowWidth="31440" windowHeight="16040" tabRatio="600" firstSheet="0" activeTab="0" autoFilterDateGrouping="1"/>
  </bookViews>
  <sheets>
    <sheet xmlns:r="http://schemas.openxmlformats.org/officeDocument/2006/relationships" name="Stand Alone Storage Output" sheetId="1" state="visible" r:id="rId1"/>
    <sheet xmlns:r="http://schemas.openxmlformats.org/officeDocument/2006/relationships" name="Cashflow Output" sheetId="2" state="visible" r:id="rId2"/>
    <sheet xmlns:r="http://schemas.openxmlformats.org/officeDocument/2006/relationships" name="LCOSE draft formula" sheetId="3" state="visible" r:id="rId3"/>
  </sheets>
  <definedNames>
    <definedName name="annualcyclesrequired">'LCOSE draft formula'!$C$14</definedName>
    <definedName name="capexdiscounted">'LCOSE draft formula'!$C$8</definedName>
    <definedName name="costtochargeperkwh">'LCOSE draft formula'!$C$10</definedName>
    <definedName name="dailyselfdischargerate">'LCOSE draft formula'!$C$13</definedName>
    <definedName name="DC_cyclesPyear">#REF!</definedName>
    <definedName name="DC_elec_USDperkWh">#REF!</definedName>
    <definedName name="DC_nomin_kW">#REF!</definedName>
    <definedName name="DC_project_years">#REF!</definedName>
    <definedName name="DC_required_kWh">#REF!</definedName>
    <definedName name="opexdiscounted">'LCOSE draft formula'!$C$9</definedName>
    <definedName name="percycleoutputkwh">'LCOSE draft formula'!$C$15</definedName>
    <definedName name="projectyears">'LCOSE draft formula'!$C$16</definedName>
    <definedName name="systemcapacitykwh">'LCOSE draft formula'!$C$11</definedName>
    <definedName name="systemlosses">'LCOSE draft formula'!$C$12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\$#,##0.00000_);\(\$#,##0.00000\)"/>
    <numFmt numFmtId="165" formatCode="\$#,##0.000_);\(\$#,##0.000\)"/>
    <numFmt numFmtId="166" formatCode="#,##0.00%"/>
    <numFmt numFmtId="167" formatCode="yyyy-mm-dd h:mm:ss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theme="1"/>
      <sz val="12"/>
    </font>
    <font>
      <name val="Arial"/>
      <family val="2"/>
      <b val="1"/>
      <color theme="1"/>
      <sz val="16"/>
    </font>
    <font>
      <name val="Arial"/>
      <family val="2"/>
      <b val="1"/>
      <color theme="1"/>
      <sz val="10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b val="1"/>
      <color rgb="FFFF0000"/>
      <sz val="12"/>
    </font>
    <font>
      <name val="Calibri"/>
      <family val="2"/>
      <b val="1"/>
      <color theme="1"/>
      <sz val="12"/>
    </font>
    <font>
      <name val="Arial"/>
      <family val="2"/>
      <color theme="1"/>
      <sz val="10"/>
    </font>
    <font>
      <name val="Calibri"/>
      <family val="2"/>
      <i val="1"/>
      <color theme="1"/>
      <sz val="12"/>
    </font>
    <font>
      <name val="Calibri"/>
      <family val="2"/>
      <b val="1"/>
      <color rgb="FF000000"/>
      <sz val="12"/>
      <u val="single"/>
    </font>
    <font>
      <name val="Arial"/>
      <family val="2"/>
      <color theme="1"/>
      <sz val="9"/>
    </font>
  </fonts>
  <fills count="5">
    <fill>
      <patternFill/>
    </fill>
    <fill>
      <patternFill patternType="gray125"/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FF0000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1"/>
  </cellStyleXfs>
  <cellXfs count="106">
    <xf numFmtId="0" fontId="0" fillId="0" borderId="0" pivotButton="0" quotePrefix="0" xfId="0"/>
    <xf numFmtId="3" fontId="0" fillId="0" borderId="0" pivotButton="0" quotePrefix="0" xfId="0"/>
    <xf numFmtId="164" fontId="0" fillId="0" borderId="0" applyAlignment="1" pivotButton="0" quotePrefix="0" xfId="0">
      <alignment horizontal="right"/>
    </xf>
    <xf numFmtId="3" fontId="2" fillId="0" borderId="1" applyAlignment="1" pivotButton="0" quotePrefix="0" xfId="0">
      <alignment horizontal="right"/>
    </xf>
    <xf numFmtId="165" fontId="2" fillId="0" borderId="1" applyAlignment="1" pivotButton="0" quotePrefix="0" xfId="0">
      <alignment horizontal="right"/>
    </xf>
    <xf numFmtId="166" fontId="2" fillId="0" borderId="1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center"/>
    </xf>
    <xf numFmtId="3" fontId="4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right"/>
    </xf>
    <xf numFmtId="3" fontId="2" fillId="0" borderId="3" applyAlignment="1" pivotButton="0" quotePrefix="0" xfId="0">
      <alignment horizontal="right"/>
    </xf>
    <xf numFmtId="3" fontId="2" fillId="0" borderId="4" applyAlignment="1" pivotButton="0" quotePrefix="0" xfId="0">
      <alignment horizontal="right"/>
    </xf>
    <xf numFmtId="3" fontId="2" fillId="0" borderId="5" applyAlignment="1" pivotButton="0" quotePrefix="0" xfId="0">
      <alignment horizontal="right"/>
    </xf>
    <xf numFmtId="3" fontId="2" fillId="0" borderId="6" applyAlignment="1" pivotButton="0" quotePrefix="0" xfId="0">
      <alignment horizontal="right"/>
    </xf>
    <xf numFmtId="3" fontId="2" fillId="0" borderId="7" applyAlignment="1" pivotButton="0" quotePrefix="0" xfId="0">
      <alignment horizontal="right"/>
    </xf>
    <xf numFmtId="4" fontId="3" fillId="0" borderId="8" applyAlignment="1" pivotButton="0" quotePrefix="0" xfId="0">
      <alignment horizontal="right"/>
    </xf>
    <xf numFmtId="4" fontId="2" fillId="0" borderId="1" applyAlignment="1" pivotButton="0" quotePrefix="0" xfId="0">
      <alignment horizontal="right"/>
    </xf>
    <xf numFmtId="3" fontId="2" fillId="0" borderId="9" applyAlignment="1" pivotButton="0" quotePrefix="0" xfId="0">
      <alignment horizontal="left"/>
    </xf>
    <xf numFmtId="3" fontId="2" fillId="0" borderId="8" applyAlignment="1" pivotButton="0" quotePrefix="0" xfId="0">
      <alignment horizontal="left"/>
    </xf>
    <xf numFmtId="3" fontId="2" fillId="2" borderId="10" applyAlignment="1" pivotButton="0" quotePrefix="0" xfId="0">
      <alignment horizontal="left"/>
    </xf>
    <xf numFmtId="3" fontId="2" fillId="2" borderId="11" applyAlignment="1" pivotButton="0" quotePrefix="0" xfId="0">
      <alignment horizontal="left"/>
    </xf>
    <xf numFmtId="3" fontId="2" fillId="2" borderId="12" applyAlignment="1" pivotButton="0" quotePrefix="0" xfId="0">
      <alignment horizontal="left"/>
    </xf>
    <xf numFmtId="4" fontId="2" fillId="0" borderId="8" applyAlignment="1" pivotButton="0" quotePrefix="0" xfId="0">
      <alignment horizontal="right"/>
    </xf>
    <xf numFmtId="0" fontId="4" fillId="0" borderId="1" applyAlignment="1" pivotButton="0" quotePrefix="0" xfId="0">
      <alignment horizontal="right"/>
    </xf>
    <xf numFmtId="4" fontId="2" fillId="0" borderId="5" applyAlignment="1" pivotButton="0" quotePrefix="0" xfId="0">
      <alignment horizontal="right"/>
    </xf>
    <xf numFmtId="4" fontId="2" fillId="0" borderId="6" applyAlignment="1" pivotButton="0" quotePrefix="0" xfId="0">
      <alignment horizontal="right"/>
    </xf>
    <xf numFmtId="3" fontId="2" fillId="0" borderId="6" applyAlignment="1" pivotButton="0" quotePrefix="0" xfId="0">
      <alignment horizontal="left"/>
    </xf>
    <xf numFmtId="3" fontId="2" fillId="0" borderId="7" applyAlignment="1" pivotButton="0" quotePrefix="0" xfId="0">
      <alignment horizontal="left"/>
    </xf>
    <xf numFmtId="3" fontId="2" fillId="2" borderId="13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2" fillId="3" borderId="11" applyAlignment="1" pivotButton="0" quotePrefix="0" xfId="0">
      <alignment horizontal="center"/>
    </xf>
    <xf numFmtId="0" fontId="2" fillId="2" borderId="11" applyAlignment="1" pivotButton="0" quotePrefix="0" xfId="0">
      <alignment horizontal="center"/>
    </xf>
    <xf numFmtId="0" fontId="2" fillId="4" borderId="11" applyAlignment="1" pivotButton="0" quotePrefix="0" xfId="0">
      <alignment horizontal="left"/>
    </xf>
    <xf numFmtId="14" fontId="2" fillId="4" borderId="11" applyAlignment="1" pivotButton="0" quotePrefix="0" xfId="0">
      <alignment horizontal="center"/>
    </xf>
    <xf numFmtId="0" fontId="2" fillId="0" borderId="1" applyAlignment="1" pivotButton="0" quotePrefix="0" xfId="0">
      <alignment horizontal="left"/>
    </xf>
    <xf numFmtId="0" fontId="2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left"/>
    </xf>
    <xf numFmtId="0" fontId="9" fillId="0" borderId="1" applyAlignment="1" pivotButton="0" quotePrefix="0" xfId="0">
      <alignment horizontal="left"/>
    </xf>
    <xf numFmtId="0" fontId="2" fillId="2" borderId="11" applyAlignment="1" pivotButton="0" quotePrefix="0" xfId="0">
      <alignment horizontal="left"/>
    </xf>
    <xf numFmtId="0" fontId="2" fillId="0" borderId="14" applyAlignment="1" pivotButton="0" quotePrefix="0" xfId="0">
      <alignment horizontal="center"/>
    </xf>
    <xf numFmtId="0" fontId="8" fillId="0" borderId="15" applyAlignment="1" pivotButton="0" quotePrefix="0" xfId="0">
      <alignment horizontal="left"/>
    </xf>
    <xf numFmtId="0" fontId="2" fillId="0" borderId="15" applyAlignment="1" pivotButton="0" quotePrefix="0" xfId="0">
      <alignment horizontal="center"/>
    </xf>
    <xf numFmtId="0" fontId="8" fillId="0" borderId="16" applyAlignment="1" pivotButton="0" quotePrefix="0" xfId="0">
      <alignment horizontal="left"/>
    </xf>
    <xf numFmtId="0" fontId="2" fillId="3" borderId="10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0" fontId="2" fillId="3" borderId="11" applyAlignment="1" pivotButton="0" quotePrefix="0" xfId="0">
      <alignment horizontal="left"/>
    </xf>
    <xf numFmtId="0" fontId="4" fillId="0" borderId="9" applyAlignment="1" pivotButton="0" quotePrefix="0" xfId="0">
      <alignment horizontal="left"/>
    </xf>
    <xf numFmtId="0" fontId="2" fillId="3" borderId="17" applyAlignment="1" pivotButton="0" quotePrefix="0" xfId="0">
      <alignment horizontal="left"/>
    </xf>
    <xf numFmtId="0" fontId="4" fillId="0" borderId="6" applyAlignment="1" pivotButton="0" quotePrefix="0" xfId="0">
      <alignment horizontal="left"/>
    </xf>
    <xf numFmtId="0" fontId="2" fillId="3" borderId="18" applyAlignment="1" pivotButton="0" quotePrefix="0" xfId="0">
      <alignment horizontal="left"/>
    </xf>
    <xf numFmtId="0" fontId="4" fillId="0" borderId="7" applyAlignment="1" pivotButton="0" quotePrefix="0" xfId="0">
      <alignment horizontal="left"/>
    </xf>
    <xf numFmtId="0" fontId="2" fillId="0" borderId="2" applyAlignment="1" pivotButton="0" quotePrefix="0" xfId="0">
      <alignment horizontal="center"/>
    </xf>
    <xf numFmtId="0" fontId="2" fillId="0" borderId="4" applyAlignment="1" pivotButton="0" quotePrefix="0" xfId="0">
      <alignment horizontal="left"/>
    </xf>
    <xf numFmtId="0" fontId="8" fillId="0" borderId="4" applyAlignment="1" pivotButton="0" quotePrefix="0" xfId="0">
      <alignment horizontal="left"/>
    </xf>
    <xf numFmtId="0" fontId="2" fillId="2" borderId="10" applyAlignment="1" pivotButton="0" quotePrefix="0" xfId="0">
      <alignment horizontal="left"/>
    </xf>
    <xf numFmtId="0" fontId="2" fillId="0" borderId="9" applyAlignment="1" pivotButton="0" quotePrefix="0" xfId="0">
      <alignment horizontal="left"/>
    </xf>
    <xf numFmtId="0" fontId="2" fillId="0" borderId="8" applyAlignment="1" pivotButton="0" quotePrefix="0" xfId="0">
      <alignment horizontal="left"/>
    </xf>
    <xf numFmtId="0" fontId="2" fillId="2" borderId="17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2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/>
    </xf>
    <xf numFmtId="0" fontId="2" fillId="0" borderId="6" applyAlignment="1" pivotButton="0" quotePrefix="0" xfId="0">
      <alignment horizontal="left"/>
    </xf>
    <xf numFmtId="4" fontId="2" fillId="3" borderId="11" applyAlignment="1" pivotButton="0" quotePrefix="0" xfId="0">
      <alignment horizontal="right"/>
    </xf>
    <xf numFmtId="0" fontId="10" fillId="0" borderId="1" applyAlignment="1" pivotButton="0" quotePrefix="0" xfId="0">
      <alignment horizontal="left"/>
    </xf>
    <xf numFmtId="0" fontId="2" fillId="0" borderId="8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11" fillId="0" borderId="8" applyAlignment="1" pivotButton="0" quotePrefix="0" xfId="0">
      <alignment horizontal="left"/>
    </xf>
    <xf numFmtId="0" fontId="11" fillId="0" borderId="1" applyAlignment="1" pivotButton="0" quotePrefix="0" xfId="0">
      <alignment horizontal="left"/>
    </xf>
    <xf numFmtId="0" fontId="11" fillId="0" borderId="9" applyAlignment="1" pivotButton="0" quotePrefix="0" xfId="0">
      <alignment horizontal="left"/>
    </xf>
    <xf numFmtId="0" fontId="4" fillId="0" borderId="9" applyAlignment="1" pivotButton="0" quotePrefix="0" xfId="0">
      <alignment horizontal="center"/>
    </xf>
    <xf numFmtId="0" fontId="2" fillId="3" borderId="10" applyAlignment="1" pivotButton="0" quotePrefix="0" xfId="0">
      <alignment horizontal="center"/>
    </xf>
    <xf numFmtId="0" fontId="11" fillId="3" borderId="11" applyAlignment="1" pivotButton="0" quotePrefix="0" xfId="0">
      <alignment horizontal="left"/>
    </xf>
    <xf numFmtId="0" fontId="4" fillId="2" borderId="10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12" fillId="0" borderId="1" applyAlignment="1" pivotButton="0" quotePrefix="0" xfId="0">
      <alignment horizontal="left"/>
    </xf>
    <xf numFmtId="0" fontId="13" fillId="0" borderId="1" applyAlignment="1" pivotButton="0" quotePrefix="0" xfId="0">
      <alignment horizontal="left"/>
    </xf>
    <xf numFmtId="0" fontId="14" fillId="0" borderId="4" applyAlignment="1" pivotButton="0" quotePrefix="0" xfId="0">
      <alignment horizontal="left"/>
    </xf>
    <xf numFmtId="0" fontId="4" fillId="3" borderId="10" applyAlignment="1" pivotButton="0" quotePrefix="0" xfId="0">
      <alignment horizontal="left"/>
    </xf>
    <xf numFmtId="0" fontId="4" fillId="2" borderId="11" applyAlignment="1" pivotButton="0" quotePrefix="0" xfId="0">
      <alignment horizontal="left"/>
    </xf>
    <xf numFmtId="0" fontId="4" fillId="3" borderId="17" applyAlignment="1" pivotButton="0" quotePrefix="0" xfId="0">
      <alignment horizontal="left"/>
    </xf>
    <xf numFmtId="0" fontId="4" fillId="2" borderId="18" applyAlignment="1" pivotButton="0" quotePrefix="0" xfId="0">
      <alignment horizontal="left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2" fillId="0" borderId="1" applyAlignment="1" pivotButton="0" quotePrefix="0" xfId="0">
      <alignment horizontal="left" wrapText="1"/>
    </xf>
    <xf numFmtId="0" fontId="2" fillId="0" borderId="2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0" fontId="11" fillId="0" borderId="14" applyAlignment="1" pivotButton="0" quotePrefix="0" xfId="0">
      <alignment horizontal="center"/>
    </xf>
    <xf numFmtId="0" fontId="11" fillId="0" borderId="15" applyAlignment="1" pivotButton="0" quotePrefix="0" xfId="0">
      <alignment horizontal="center"/>
    </xf>
    <xf numFmtId="0" fontId="11" fillId="0" borderId="16" applyAlignment="1" pivotButton="0" quotePrefix="0" xfId="0">
      <alignment horizontal="center"/>
    </xf>
    <xf numFmtId="167" fontId="2" fillId="3" borderId="11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1" fillId="0" borderId="13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AL197"/>
  <sheetViews>
    <sheetView tabSelected="1" workbookViewId="0">
      <selection activeCell="L81" sqref="L81"/>
    </sheetView>
  </sheetViews>
  <sheetFormatPr baseColWidth="10" defaultColWidth="8.83203125" defaultRowHeight="15" outlineLevelCol="0"/>
  <cols>
    <col width="2.6640625" bestFit="1" customWidth="1" min="1" max="1"/>
    <col width="1.5" bestFit="1" customWidth="1" min="2" max="2"/>
    <col width="2.6640625" bestFit="1" customWidth="1" min="3" max="3"/>
    <col width="12.5" bestFit="1" customWidth="1" min="4" max="4"/>
    <col width="21.33203125" bestFit="1" customWidth="1" min="5" max="5"/>
    <col width="20.83203125" bestFit="1" customWidth="1" min="6" max="6"/>
    <col width="9.6640625" bestFit="1" customWidth="1" min="7" max="7"/>
    <col width="16.5" bestFit="1" customWidth="1" min="8" max="8"/>
    <col width="9.1640625" bestFit="1" customWidth="1" style="32" min="9" max="9"/>
    <col width="14.5" bestFit="1" customWidth="1" min="10" max="10"/>
    <col width="6.6640625" bestFit="1" customWidth="1" min="11" max="11"/>
    <col width="34.83203125" bestFit="1" customWidth="1" min="12" max="12"/>
    <col width="7.1640625" bestFit="1" customWidth="1" min="13" max="13"/>
    <col width="17.33203125" bestFit="1" customWidth="1" min="14" max="14"/>
    <col width="6.6640625" bestFit="1" customWidth="1" min="15" max="15"/>
    <col width="19.33203125" bestFit="1" customWidth="1" min="16" max="16"/>
    <col width="6.5" bestFit="1" customWidth="1" min="17" max="18"/>
    <col width="6.1640625" bestFit="1" customWidth="1" min="19" max="19"/>
    <col width="8" bestFit="1" customWidth="1" min="20" max="20"/>
    <col width="7.33203125" bestFit="1" customWidth="1" min="21" max="21"/>
    <col width="5.6640625" bestFit="1" customWidth="1" min="22" max="22"/>
    <col width="8" bestFit="1" customWidth="1" min="23" max="23"/>
    <col width="5.5" bestFit="1" customWidth="1" min="24" max="24"/>
    <col width="4.83203125" bestFit="1" customWidth="1" min="25" max="25"/>
    <col width="9.33203125" bestFit="1" customWidth="1" min="26" max="26"/>
    <col width="12.5" bestFit="1" customWidth="1" min="27" max="28"/>
    <col width="7.1640625" bestFit="1" customWidth="1" min="29" max="29"/>
    <col width="12.5" bestFit="1" customWidth="1" min="30" max="38"/>
  </cols>
  <sheetData>
    <row r="1" ht="24.75" customHeight="1">
      <c r="B1" s="31" t="inlineStr">
        <is>
          <t>SIMAZA version 1.0</t>
        </is>
      </c>
    </row>
    <row r="2" ht="17.25" customHeight="1">
      <c r="A2" s="33" t="n"/>
      <c r="B2" s="33" t="n"/>
      <c r="C2" s="33" t="n"/>
      <c r="D2" s="33" t="n"/>
      <c r="L2" s="34" t="n"/>
      <c r="M2" t="inlineStr">
        <is>
          <t>Gray boxes are populated by directly input data</t>
        </is>
      </c>
    </row>
    <row r="3" ht="17.25" customHeight="1">
      <c r="A3" s="33" t="n"/>
      <c r="B3" s="33" t="n"/>
      <c r="C3" s="33" t="n"/>
      <c r="D3" t="inlineStr">
        <is>
          <t>Project Type</t>
        </is>
      </c>
      <c r="F3" s="34" t="inlineStr">
        <is>
          <t>Stand Alone Storage</t>
        </is>
      </c>
      <c r="L3" s="35" t="n"/>
      <c r="M3" t="inlineStr">
        <is>
          <t>Yellow boxes are calculated from inputs</t>
        </is>
      </c>
    </row>
    <row r="4" ht="17.25" customHeight="1">
      <c r="D4" t="inlineStr">
        <is>
          <t>Project name</t>
        </is>
      </c>
      <c r="F4" s="34" t="inlineStr">
        <is>
          <t>Test</t>
        </is>
      </c>
      <c r="L4" s="36" t="n"/>
      <c r="M4" t="inlineStr">
        <is>
          <t>Red boxes are populated by SIMAZA</t>
        </is>
      </c>
    </row>
    <row r="5" ht="17.25" customHeight="1">
      <c r="D5" t="inlineStr">
        <is>
          <t>Project Description</t>
        </is>
      </c>
      <c r="F5" s="34" t="inlineStr">
        <is>
          <t>Description</t>
        </is>
      </c>
    </row>
    <row r="6" ht="17.25" customHeight="1">
      <c r="D6" t="inlineStr">
        <is>
          <t>Model creation date</t>
        </is>
      </c>
      <c r="F6" s="37" t="n">
        <v>44849</v>
      </c>
    </row>
    <row r="7" ht="17.25" customHeight="1"/>
    <row r="8" ht="17.25" customHeight="1">
      <c r="D8" s="38" t="inlineStr">
        <is>
          <t xml:space="preserve">Nameplate Load </t>
        </is>
      </c>
      <c r="F8" s="35" t="n">
        <v>10</v>
      </c>
      <c r="G8" s="38" t="inlineStr">
        <is>
          <t>MW</t>
        </is>
      </c>
    </row>
    <row r="9" ht="17.25" customHeight="1">
      <c r="D9" s="38" t="inlineStr">
        <is>
          <t>Battery Capacity Degredation per Annum</t>
        </is>
      </c>
      <c r="F9" s="34" t="n">
        <v>-0.063</v>
      </c>
    </row>
    <row r="10" ht="17.25" customHeight="1">
      <c r="D10" s="38" t="inlineStr">
        <is>
          <t>Hours of Sustained Output</t>
        </is>
      </c>
      <c r="F10" s="34" t="n">
        <v>5</v>
      </c>
      <c r="G10" s="38" t="inlineStr">
        <is>
          <t>hours</t>
        </is>
      </c>
    </row>
    <row r="11" ht="17.25" customHeight="1">
      <c r="D11" s="38" t="inlineStr">
        <is>
          <t>Cycle Need Usage</t>
        </is>
      </c>
      <c r="F11" s="34" t="n">
        <v>150</v>
      </c>
      <c r="G11" t="inlineStr">
        <is>
          <t>MWh</t>
        </is>
      </c>
      <c r="H11" s="38" t="n"/>
    </row>
    <row r="12" ht="17.25" customHeight="1">
      <c r="D12" t="inlineStr">
        <is>
          <t>Cycles Required per Year</t>
        </is>
      </c>
      <c r="F12" s="34" t="n">
        <v>24</v>
      </c>
    </row>
    <row r="13" ht="17.25" customHeight="1">
      <c r="F13" s="39" t="n"/>
    </row>
    <row r="14" ht="19.5" customHeight="1">
      <c r="B14" s="40" t="n"/>
      <c r="D14" s="38" t="inlineStr">
        <is>
          <t>Service Start</t>
        </is>
      </c>
      <c r="F14" s="98" t="n">
        <v>44849</v>
      </c>
      <c r="G14" s="38" t="inlineStr">
        <is>
          <t>year</t>
        </is>
      </c>
      <c r="I14" s="41" t="n"/>
    </row>
    <row r="15" ht="19.5" customHeight="1">
      <c r="C15" s="7" t="n"/>
      <c r="D15" t="inlineStr">
        <is>
          <t>Service End</t>
        </is>
      </c>
      <c r="F15" s="98" t="n">
        <v>48502</v>
      </c>
      <c r="G15" s="38" t="inlineStr">
        <is>
          <t>year</t>
        </is>
      </c>
      <c r="Q15" s="42" t="inlineStr">
        <is>
          <t xml:space="preserve"> </t>
        </is>
      </c>
    </row>
    <row r="16" ht="17.25" customHeight="1">
      <c r="D16" t="inlineStr">
        <is>
          <t>Project Duration</t>
        </is>
      </c>
      <c r="F16" s="43" t="inlineStr"/>
      <c r="G16" s="38" t="inlineStr">
        <is>
          <t>years</t>
        </is>
      </c>
    </row>
    <row r="17" ht="17.25" customHeight="1">
      <c r="F17" s="43" t="inlineStr"/>
      <c r="G17" s="38" t="inlineStr">
        <is>
          <t>months</t>
        </is>
      </c>
    </row>
    <row r="18" ht="17.25" customHeight="1">
      <c r="D18" t="inlineStr">
        <is>
          <t>Annual MWh delivered</t>
        </is>
      </c>
      <c r="F18" s="43" t="n"/>
      <c r="G18" s="38" t="n"/>
    </row>
    <row r="19" ht="17.25" customHeight="1">
      <c r="D19" t="inlineStr">
        <is>
          <t>Project MWh delivered</t>
        </is>
      </c>
      <c r="F19" s="43" t="n"/>
    </row>
    <row r="20" ht="17.25" customHeight="1"/>
    <row r="21" ht="17.25" customHeight="1"/>
    <row r="22" ht="20.25" customHeight="1" thickBot="1">
      <c r="F22" s="92" t="inlineStr">
        <is>
          <t>AZA zinc air chemistry</t>
        </is>
      </c>
      <c r="G22" s="45" t="n"/>
      <c r="H22" s="93" t="inlineStr">
        <is>
          <t>LFP chemistry</t>
        </is>
      </c>
      <c r="I22" s="47" t="n"/>
    </row>
    <row r="23" ht="20.25" customHeight="1">
      <c r="D23" t="inlineStr">
        <is>
          <t>Nameplate Load</t>
        </is>
      </c>
      <c r="F23" s="48" t="n">
        <v>10</v>
      </c>
      <c r="G23" s="49" t="inlineStr">
        <is>
          <t>MW</t>
        </is>
      </c>
      <c r="H23" s="50" t="n">
        <v>10</v>
      </c>
      <c r="I23" s="51" t="inlineStr">
        <is>
          <t>MW</t>
        </is>
      </c>
    </row>
    <row r="24" ht="19.5" customHeight="1" thickBot="1">
      <c r="D24" t="inlineStr">
        <is>
          <t>Actual Load Year 1</t>
        </is>
      </c>
      <c r="F24" s="52" t="n">
        <v>-0.01</v>
      </c>
      <c r="G24" s="49" t="inlineStr">
        <is>
          <t>MW</t>
        </is>
      </c>
      <c r="H24" s="52" t="n">
        <v>-0.01</v>
      </c>
      <c r="I24" s="51" t="inlineStr">
        <is>
          <t>MW</t>
        </is>
      </c>
    </row>
    <row r="25" ht="19.5" customHeight="1" thickBot="1">
      <c r="D25" t="inlineStr">
        <is>
          <t>Load Capacity Degredation</t>
        </is>
      </c>
      <c r="F25" s="52" t="n">
        <v>-0.25</v>
      </c>
      <c r="G25" s="49" t="inlineStr">
        <is>
          <t>%</t>
        </is>
      </c>
      <c r="H25" s="52" t="n">
        <v>-0.25</v>
      </c>
      <c r="I25" s="51" t="inlineStr">
        <is>
          <t>%</t>
        </is>
      </c>
    </row>
    <row r="26" ht="19.5" customHeight="1" thickBot="1">
      <c r="D26" t="inlineStr">
        <is>
          <t>Maxium DOD</t>
        </is>
      </c>
      <c r="F26" s="52" t="n">
        <v>1</v>
      </c>
      <c r="G26" s="53" t="inlineStr">
        <is>
          <t>%</t>
        </is>
      </c>
      <c r="H26" s="52" t="n">
        <v>1</v>
      </c>
      <c r="I26" s="55" t="inlineStr">
        <is>
          <t>%</t>
        </is>
      </c>
    </row>
    <row r="27" ht="18" customHeight="1">
      <c r="U27" t="inlineStr">
        <is>
    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8" ht="17.25" customHeight="1"/>
    <row r="29" ht="17.25" customHeight="1">
      <c r="G29" s="38" t="n"/>
    </row>
    <row r="30" ht="17.25" customHeight="1">
      <c r="G30" s="38" t="n"/>
    </row>
    <row r="31" ht="20.25" customHeight="1">
      <c r="F31" s="89" t="inlineStr">
        <is>
          <t>AZA zinc air chemistry</t>
        </is>
      </c>
      <c r="G31" s="57" t="n"/>
      <c r="H31" s="89" t="inlineStr">
        <is>
          <t>LFP chemistry</t>
        </is>
      </c>
      <c r="I31" s="58" t="n"/>
    </row>
    <row r="32" ht="20" customHeight="1">
      <c r="D32" t="inlineStr">
        <is>
          <t>Net Present CAPEX (@ project year 1)</t>
        </is>
      </c>
      <c r="F32" s="59" t="n">
        <v>141222455.9356</v>
      </c>
      <c r="G32" s="60" t="inlineStr">
        <is>
          <t>$</t>
        </is>
      </c>
      <c r="H32" s="59" t="n">
        <v>141222455.9356</v>
      </c>
      <c r="I32" s="60" t="inlineStr">
        <is>
          <t>$</t>
        </is>
      </c>
    </row>
    <row r="33" ht="20" customHeight="1">
      <c r="D33" t="inlineStr">
        <is>
          <t>Net Present OPEX (@ project year 1)</t>
        </is>
      </c>
      <c r="F33" s="59" t="n">
        <v>43215027.6898</v>
      </c>
      <c r="G33" s="60" t="inlineStr">
        <is>
          <t>$</t>
        </is>
      </c>
      <c r="H33" s="59" t="n">
        <v>43215027.6898</v>
      </c>
      <c r="I33" s="60" t="inlineStr">
        <is>
          <t>$</t>
        </is>
      </c>
    </row>
    <row r="34" ht="20" customHeight="1">
      <c r="D34" t="inlineStr">
        <is>
          <t>Net Present Cost (@ project year 1)</t>
        </is>
      </c>
      <c r="F34" s="59" t="n">
        <v>201280415.7203</v>
      </c>
      <c r="G34" s="60" t="inlineStr">
        <is>
          <t>$</t>
        </is>
      </c>
      <c r="H34" s="59" t="n">
        <v>201280415.7203</v>
      </c>
      <c r="I34" s="60" t="inlineStr">
        <is>
          <t>$</t>
        </is>
      </c>
    </row>
    <row r="35" ht="34" customHeight="1">
      <c r="D35" s="88" t="inlineStr">
        <is>
          <t>LCOSE Levelized Cost of Stablized Electricity</t>
        </is>
      </c>
      <c r="F35" s="59" t="n">
        <v>186.3708</v>
      </c>
      <c r="G35" s="60" t="inlineStr">
        <is>
          <t>$/kWh</t>
        </is>
      </c>
      <c r="H35" s="59" t="n">
        <v>186.3708</v>
      </c>
      <c r="I35" s="60" t="inlineStr">
        <is>
          <t>$/kWh</t>
        </is>
      </c>
    </row>
    <row r="36" ht="28" customHeight="1">
      <c r="C36" s="41" t="n"/>
      <c r="D36" s="88" t="inlineStr">
        <is>
          <t>System Footprint (number of 20 foot containers 25 ton max payload)</t>
        </is>
      </c>
      <c r="F36" s="59" t="n"/>
      <c r="G36" s="60" t="inlineStr">
        <is>
          <t xml:space="preserve">containers </t>
        </is>
      </c>
      <c r="H36" s="59" t="n"/>
      <c r="I36" s="60" t="inlineStr">
        <is>
          <t xml:space="preserve">containers </t>
        </is>
      </c>
    </row>
    <row r="37" ht="20" customHeight="1">
      <c r="F37" s="61" t="n"/>
      <c r="G37" s="60" t="n"/>
      <c r="H37" s="61" t="n"/>
      <c r="I37" s="60" t="n"/>
    </row>
    <row r="38" ht="20" customHeight="1">
      <c r="D38" t="inlineStr">
        <is>
          <t>System Energy Density</t>
        </is>
      </c>
      <c r="F38" s="59" t="n"/>
      <c r="G38" s="60" t="inlineStr">
        <is>
          <t>Wh/kg</t>
        </is>
      </c>
      <c r="H38" s="59" t="n"/>
      <c r="I38" s="60" t="inlineStr">
        <is>
          <t>Wh/kg</t>
        </is>
      </c>
    </row>
    <row r="39" ht="20" customHeight="1" thickBot="1">
      <c r="F39" s="62" t="n"/>
      <c r="G39" s="63" t="inlineStr">
        <is>
          <t>Wh/dm3</t>
        </is>
      </c>
      <c r="H39" s="62" t="n"/>
      <c r="I39" s="63" t="inlineStr">
        <is>
          <t>Wh/dm3</t>
        </is>
      </c>
    </row>
    <row r="40" ht="20" customHeight="1">
      <c r="B40" s="40" t="n"/>
      <c r="I40" s="41" t="n"/>
      <c r="J40" s="38" t="n"/>
      <c r="K40" s="38" t="n"/>
      <c r="L40" s="38" t="n"/>
      <c r="M40" s="38" t="n"/>
      <c r="N40" s="38" t="n"/>
      <c r="O40" s="38" t="n"/>
      <c r="P40" s="38" t="n"/>
    </row>
    <row r="41" ht="20" customHeight="1">
      <c r="I41" s="38" t="n"/>
    </row>
    <row r="42" ht="20" customHeight="1">
      <c r="C42" s="7" t="inlineStr">
        <is>
          <t>MARKET ASSUMPTIONS</t>
        </is>
      </c>
      <c r="I42" s="38" t="n"/>
    </row>
    <row r="43" ht="20" customHeight="1">
      <c r="C43" s="7" t="n"/>
      <c r="I43" s="38" t="n"/>
    </row>
    <row r="44" ht="20" customHeight="1">
      <c r="C44" s="7" t="n"/>
      <c r="F44" s="89" t="inlineStr">
        <is>
          <t>Debt</t>
        </is>
      </c>
      <c r="G44" s="64" t="n"/>
      <c r="H44" s="90" t="inlineStr">
        <is>
          <t>Equity</t>
        </is>
      </c>
      <c r="I44" s="57" t="n"/>
    </row>
    <row r="45" ht="20" customHeight="1">
      <c r="C45" s="7" t="n"/>
      <c r="D45" t="inlineStr">
        <is>
          <t>Financing split</t>
        </is>
      </c>
      <c r="F45" s="52" t="n">
        <v>50</v>
      </c>
      <c r="G45" s="66" t="inlineStr">
        <is>
          <t>%</t>
        </is>
      </c>
      <c r="H45" s="54" t="n">
        <v>50</v>
      </c>
      <c r="I45" s="63" t="inlineStr">
        <is>
          <t>%</t>
        </is>
      </c>
    </row>
    <row r="46" ht="20" customHeight="1">
      <c r="C46" s="7" t="n"/>
      <c r="I46" s="38" t="n"/>
    </row>
    <row r="47" ht="20" customHeight="1">
      <c r="B47" s="41" t="n"/>
      <c r="C47" s="49" t="n"/>
      <c r="D47" s="40" t="n"/>
      <c r="J47" s="41" t="n"/>
      <c r="K47" s="41" t="n"/>
      <c r="L47" s="41" t="n"/>
      <c r="M47" s="41" t="n"/>
      <c r="N47" s="41" t="n"/>
      <c r="P47" s="41" t="n"/>
    </row>
    <row r="48" ht="20" customHeight="1">
      <c r="D48" t="inlineStr">
        <is>
          <t>Project Year</t>
        </is>
      </c>
      <c r="E48" t="inlineStr">
        <is>
          <t>Year</t>
        </is>
      </c>
      <c r="F48" t="inlineStr">
        <is>
          <t>Nominal WACC</t>
        </is>
      </c>
      <c r="H48" s="39" t="inlineStr">
        <is>
          <t>Inflation Rate</t>
        </is>
      </c>
      <c r="I48" s="38" t="n"/>
      <c r="J48" t="inlineStr">
        <is>
          <t>Real WACC</t>
        </is>
      </c>
      <c r="L48" t="inlineStr">
        <is>
          <t>Average Cost of Energy to Charge System</t>
        </is>
      </c>
      <c r="N48" t="inlineStr">
        <is>
          <t>Skilled Labor + load</t>
        </is>
      </c>
      <c r="P48" t="inlineStr">
        <is>
          <t>Unskilled Labor + load</t>
        </is>
      </c>
    </row>
    <row r="49" ht="20" customHeight="1">
      <c r="D49" s="43" t="n"/>
      <c r="E49" s="43" t="n"/>
      <c r="F49" s="50" t="n">
        <v>0.04</v>
      </c>
      <c r="G49" t="inlineStr">
        <is>
          <t>%</t>
        </is>
      </c>
      <c r="H49" s="50" t="n">
        <v>2.629636363636364</v>
      </c>
      <c r="I49" s="32" t="inlineStr">
        <is>
          <t>%</t>
        </is>
      </c>
      <c r="J49" s="43" t="n">
        <v>-0.7135</v>
      </c>
      <c r="K49" t="inlineStr">
        <is>
          <t>%</t>
        </is>
      </c>
      <c r="L49" s="50" t="n">
        <v>13.5</v>
      </c>
      <c r="M49" t="inlineStr">
        <is>
          <t>$/kWh</t>
        </is>
      </c>
      <c r="N49" s="67" t="n">
        <v>41.33336363636364</v>
      </c>
      <c r="O49" t="inlineStr">
        <is>
          <t>$/hr</t>
        </is>
      </c>
      <c r="P49" s="67" t="n">
        <v>31</v>
      </c>
      <c r="Q49" t="inlineStr">
        <is>
          <t>$/hr</t>
        </is>
      </c>
    </row>
    <row r="50" ht="20" customHeight="1">
      <c r="F50" t="n">
        <v>0.04</v>
      </c>
      <c r="H50" t="n">
        <v>0.01</v>
      </c>
      <c r="J50" t="n">
        <v>-0.7135</v>
      </c>
      <c r="L50" t="n">
        <v>10</v>
      </c>
      <c r="N50" t="n">
        <v>25</v>
      </c>
      <c r="P50" t="n">
        <v>10</v>
      </c>
    </row>
    <row r="51" ht="20" customHeight="1">
      <c r="F51" t="n">
        <v>0.04</v>
      </c>
      <c r="H51" t="n">
        <v>0.26</v>
      </c>
      <c r="J51" t="n">
        <v>-0.7135</v>
      </c>
      <c r="L51" t="n">
        <v>10.333</v>
      </c>
      <c r="N51" t="n">
        <v>26.556</v>
      </c>
      <c r="P51" t="n">
        <v>12</v>
      </c>
    </row>
    <row r="52" ht="20" customHeight="1">
      <c r="F52" t="n">
        <v>0.04</v>
      </c>
      <c r="H52" t="n">
        <v>0.509</v>
      </c>
      <c r="J52" t="n">
        <v>-0.7135</v>
      </c>
      <c r="L52" t="n">
        <v>10.667</v>
      </c>
      <c r="N52" t="n">
        <v>28.111</v>
      </c>
      <c r="P52" t="n">
        <v>14</v>
      </c>
    </row>
    <row r="53" ht="20" customHeight="1">
      <c r="F53" t="n">
        <v>0.04</v>
      </c>
      <c r="H53" t="n">
        <v>0.758</v>
      </c>
      <c r="J53" t="n">
        <v>-0.7135</v>
      </c>
      <c r="L53" t="n">
        <v>11</v>
      </c>
      <c r="N53" t="n">
        <v>29.667</v>
      </c>
      <c r="P53" t="n">
        <v>16</v>
      </c>
    </row>
    <row r="54" ht="20" customHeight="1">
      <c r="F54" t="n">
        <v>0.04</v>
      </c>
      <c r="H54" t="n">
        <v>1.008</v>
      </c>
      <c r="J54" t="n">
        <v>-0.7135</v>
      </c>
      <c r="L54" t="n">
        <v>11.333</v>
      </c>
      <c r="N54" t="n">
        <v>31.222</v>
      </c>
      <c r="P54" t="n">
        <v>18</v>
      </c>
    </row>
    <row r="55" ht="20" customHeight="1">
      <c r="F55" t="n">
        <v>0.04</v>
      </c>
      <c r="H55" t="n">
        <v>1.258</v>
      </c>
      <c r="J55" t="n">
        <v>-0.7135</v>
      </c>
      <c r="L55" t="n">
        <v>11.667</v>
      </c>
      <c r="N55" t="n">
        <v>32.778</v>
      </c>
      <c r="P55" t="n">
        <v>20</v>
      </c>
    </row>
    <row r="56" ht="20" customHeight="1">
      <c r="F56" t="n">
        <v>0.04</v>
      </c>
      <c r="H56" t="n">
        <v>1.507</v>
      </c>
      <c r="J56" t="n">
        <v>-0.7135</v>
      </c>
      <c r="L56" t="n">
        <v>12</v>
      </c>
      <c r="N56" t="n">
        <v>34.333</v>
      </c>
      <c r="P56" t="n">
        <v>22</v>
      </c>
    </row>
    <row r="57" ht="20" customHeight="1">
      <c r="F57" t="n">
        <v>0.04</v>
      </c>
      <c r="H57" t="n">
        <v>1.756</v>
      </c>
      <c r="J57" t="n">
        <v>-0.7135</v>
      </c>
      <c r="L57" t="n">
        <v>12.333</v>
      </c>
      <c r="N57" t="n">
        <v>35.889</v>
      </c>
      <c r="P57" t="n">
        <v>24</v>
      </c>
    </row>
    <row r="58" ht="20" customHeight="1">
      <c r="F58" t="n">
        <v>0.04</v>
      </c>
      <c r="H58" t="n">
        <v>2.006</v>
      </c>
      <c r="J58" t="n">
        <v>-0.7135</v>
      </c>
      <c r="L58" t="n">
        <v>12.667</v>
      </c>
      <c r="N58" t="n">
        <v>37.444</v>
      </c>
      <c r="P58" t="n">
        <v>26</v>
      </c>
    </row>
    <row r="59" ht="20" customHeight="1">
      <c r="F59" t="n">
        <v>0.04</v>
      </c>
      <c r="H59" t="n">
        <v>2.255</v>
      </c>
      <c r="J59" t="n">
        <v>-0.7135</v>
      </c>
      <c r="L59" t="n">
        <v>13</v>
      </c>
      <c r="N59" t="n">
        <v>39</v>
      </c>
      <c r="P59" t="n">
        <v>28</v>
      </c>
    </row>
    <row r="60" ht="20" customHeight="1">
      <c r="F60" t="n">
        <v>0.04</v>
      </c>
      <c r="H60" t="n">
        <v>2.505</v>
      </c>
      <c r="J60" t="n">
        <v>-0.7135</v>
      </c>
      <c r="L60" t="n">
        <v>13.333</v>
      </c>
      <c r="N60" t="n">
        <v>40.556</v>
      </c>
      <c r="P60" t="n">
        <v>30</v>
      </c>
    </row>
    <row r="61" ht="20" customHeight="1">
      <c r="F61" t="n">
        <v>0.04</v>
      </c>
      <c r="H61" t="n">
        <v>2.754</v>
      </c>
      <c r="J61" t="n">
        <v>-0.7135</v>
      </c>
      <c r="L61" t="n">
        <v>13.667</v>
      </c>
      <c r="N61" t="n">
        <v>42.111</v>
      </c>
      <c r="P61" t="n">
        <v>32</v>
      </c>
    </row>
    <row r="62" ht="20" customHeight="1">
      <c r="F62" t="n">
        <v>0.04</v>
      </c>
      <c r="H62" t="n">
        <v>3.004</v>
      </c>
      <c r="J62" t="n">
        <v>-0.7135</v>
      </c>
      <c r="L62" t="n">
        <v>14</v>
      </c>
      <c r="N62" t="n">
        <v>43.667</v>
      </c>
      <c r="P62" t="n">
        <v>34</v>
      </c>
    </row>
    <row r="63" ht="20" customHeight="1">
      <c r="F63" t="n">
        <v>0.04</v>
      </c>
      <c r="H63" t="n">
        <v>3.253</v>
      </c>
      <c r="J63" t="n">
        <v>-0.7135</v>
      </c>
      <c r="L63" t="n">
        <v>14.333</v>
      </c>
      <c r="N63" t="n">
        <v>45.222</v>
      </c>
      <c r="P63" t="n">
        <v>36</v>
      </c>
    </row>
    <row r="64" ht="20" customHeight="1">
      <c r="F64" t="n">
        <v>0.04</v>
      </c>
      <c r="H64" t="n">
        <v>3.503</v>
      </c>
      <c r="J64" t="n">
        <v>-0.7135</v>
      </c>
      <c r="L64" t="n">
        <v>14.667</v>
      </c>
      <c r="N64" t="n">
        <v>46.778</v>
      </c>
      <c r="P64" t="n">
        <v>38</v>
      </c>
    </row>
    <row r="65" ht="20" customHeight="1">
      <c r="F65" t="n">
        <v>0.04</v>
      </c>
      <c r="H65" t="n">
        <v>3.752</v>
      </c>
      <c r="J65" t="n">
        <v>-0.7135</v>
      </c>
      <c r="L65" t="n">
        <v>15</v>
      </c>
      <c r="N65" t="n">
        <v>48.333</v>
      </c>
      <c r="P65" t="n">
        <v>40</v>
      </c>
    </row>
    <row r="66" ht="20" customHeight="1">
      <c r="F66" t="n">
        <v>0.04</v>
      </c>
      <c r="H66" t="n">
        <v>4.002</v>
      </c>
      <c r="J66" t="n">
        <v>-0.7135</v>
      </c>
      <c r="L66" t="n">
        <v>15.333</v>
      </c>
      <c r="N66" t="n">
        <v>49.889</v>
      </c>
      <c r="P66" t="n">
        <v>42</v>
      </c>
    </row>
    <row r="67" ht="20" customHeight="1">
      <c r="F67" t="n">
        <v>0.04</v>
      </c>
      <c r="H67" t="n">
        <v>4.252</v>
      </c>
      <c r="J67" t="n">
        <v>-0.7135</v>
      </c>
      <c r="L67" t="n">
        <v>15.667</v>
      </c>
      <c r="N67" t="n">
        <v>51.444</v>
      </c>
      <c r="P67" t="n">
        <v>44</v>
      </c>
    </row>
    <row r="68" ht="31" customHeight="1">
      <c r="F68" t="n">
        <v>0.04</v>
      </c>
      <c r="H68" t="n">
        <v>4.501</v>
      </c>
      <c r="J68" t="n">
        <v>-0.7135</v>
      </c>
      <c r="L68" t="n">
        <v>16</v>
      </c>
      <c r="N68" t="n">
        <v>53</v>
      </c>
      <c r="P68" t="n">
        <v>46</v>
      </c>
    </row>
    <row r="69" ht="47" customHeight="1">
      <c r="F69" t="n">
        <v>0.04</v>
      </c>
      <c r="H69" t="n">
        <v>4.75</v>
      </c>
      <c r="J69" t="n">
        <v>-0.7135</v>
      </c>
      <c r="L69" t="n">
        <v>16.333</v>
      </c>
      <c r="N69" t="n">
        <v>54.556</v>
      </c>
      <c r="P69" t="n">
        <v>48</v>
      </c>
    </row>
    <row r="70" ht="20" customHeight="1">
      <c r="F70" t="n">
        <v>0.04</v>
      </c>
      <c r="H70" t="n">
        <v>5</v>
      </c>
      <c r="J70" t="n">
        <v>-0.7135</v>
      </c>
      <c r="L70" t="n">
        <v>16.667</v>
      </c>
      <c r="N70" t="n">
        <v>56.111</v>
      </c>
      <c r="P70" t="n">
        <v>50</v>
      </c>
    </row>
    <row r="71" ht="20" customHeight="1">
      <c r="F71" t="n">
        <v>0.04</v>
      </c>
      <c r="H71" t="n">
        <v>5.249</v>
      </c>
      <c r="J71" t="n">
        <v>-0.7135</v>
      </c>
      <c r="L71" t="n">
        <v>17</v>
      </c>
      <c r="N71" t="n">
        <v>57.667</v>
      </c>
      <c r="P71" t="n">
        <v>52</v>
      </c>
    </row>
    <row r="72" ht="20" customHeight="1">
      <c r="A72" s="49" t="n"/>
      <c r="P72" s="68" t="n"/>
      <c r="Q72" s="49" t="n"/>
      <c r="R72" s="49" t="n"/>
      <c r="S72" s="49" t="n"/>
      <c r="T72" s="49" t="n"/>
      <c r="U72" s="49" t="n"/>
      <c r="V72" s="49" t="n"/>
      <c r="W72" s="49" t="n"/>
    </row>
    <row r="73" ht="20" customHeight="1">
      <c r="A73" s="49" t="n"/>
      <c r="P73" s="68" t="n"/>
      <c r="Q73" s="49" t="n"/>
      <c r="R73" s="49" t="n"/>
      <c r="S73" s="49" t="n"/>
      <c r="T73" s="49" t="n"/>
      <c r="U73" s="49" t="n"/>
      <c r="V73" s="49" t="n"/>
      <c r="W73" s="49" t="n"/>
    </row>
    <row r="74" ht="34" customHeight="1">
      <c r="A74" s="49" t="n"/>
      <c r="D74" s="7" t="inlineStr">
        <is>
          <t>CELL &amp; PACK ASSUMPTIONS</t>
        </is>
      </c>
      <c r="P74" s="68" t="n"/>
      <c r="Q74" s="49" t="n"/>
      <c r="R74" s="49" t="n"/>
      <c r="S74" s="49" t="n"/>
      <c r="T74" s="49" t="n"/>
      <c r="U74" s="49" t="n"/>
      <c r="V74" s="49" t="n"/>
      <c r="W74" s="49" t="n"/>
    </row>
    <row r="75" ht="20" customHeight="1">
      <c r="A75" s="49" t="n"/>
      <c r="Q75" s="49" t="n"/>
      <c r="R75" s="49" t="n"/>
      <c r="S75" s="49" t="n"/>
      <c r="T75" s="49" t="n"/>
      <c r="U75" s="49" t="n"/>
      <c r="V75" s="49" t="n"/>
      <c r="W75" s="49" t="n"/>
    </row>
    <row r="76" ht="20" customHeight="1">
      <c r="A76" s="49" t="n"/>
      <c r="D76" t="inlineStr">
        <is>
          <t>Project Year</t>
        </is>
      </c>
      <c r="E76" t="inlineStr">
        <is>
          <t>Year</t>
        </is>
      </c>
      <c r="F76" s="99" t="inlineStr">
        <is>
          <t>Cycle Life</t>
        </is>
      </c>
      <c r="G76" s="100" t="n"/>
      <c r="H76" s="101" t="n"/>
      <c r="I76" s="99" t="inlineStr">
        <is>
          <t>Cell Energy Density (gravimetric)</t>
        </is>
      </c>
      <c r="J76" s="100" t="n"/>
      <c r="K76" s="101" t="n"/>
      <c r="L76" s="99" t="inlineStr">
        <is>
          <t>Pack Service Life</t>
        </is>
      </c>
      <c r="M76" s="100" t="n"/>
      <c r="N76" s="101" t="n"/>
      <c r="O76" s="99" t="inlineStr">
        <is>
          <t>Nominal Discharge Rate</t>
        </is>
      </c>
      <c r="P76" s="100" t="n"/>
      <c r="Q76" s="101" t="n"/>
      <c r="R76" s="102" t="inlineStr">
        <is>
          <t>Charge Rate</t>
        </is>
      </c>
      <c r="S76" s="100" t="n"/>
      <c r="T76" s="101" t="n"/>
      <c r="U76" s="99" t="inlineStr">
        <is>
          <t>Bill of Materials Cost</t>
        </is>
      </c>
      <c r="V76" s="100" t="n"/>
      <c r="W76" s="101" t="n"/>
      <c r="X76" s="99" t="inlineStr">
        <is>
          <t>Cell manufacture Cost</t>
        </is>
      </c>
      <c r="Y76" s="100" t="n"/>
      <c r="Z76" s="101" t="n"/>
      <c r="AA76" s="99" t="inlineStr">
        <is>
          <t>Total cell cost</t>
        </is>
      </c>
      <c r="AB76" s="100" t="n"/>
      <c r="AC76" s="101" t="n"/>
      <c r="AD76" s="99" t="inlineStr">
        <is>
          <t>Pack assembly cost as % of cell cost</t>
        </is>
      </c>
      <c r="AE76" s="100" t="n"/>
      <c r="AF76" s="101" t="n"/>
      <c r="AG76" s="99" t="inlineStr">
        <is>
          <t>BMS cost as % of cell cost</t>
        </is>
      </c>
      <c r="AH76" s="100" t="n"/>
      <c r="AI76" s="101" t="n"/>
      <c r="AJ76" s="99" t="inlineStr">
        <is>
          <t>Total Pack Cost</t>
        </is>
      </c>
      <c r="AK76" s="100" t="n"/>
      <c r="AL76" s="101" t="n"/>
    </row>
    <row r="77" ht="20" customHeight="1">
      <c r="A77" s="49" t="n"/>
      <c r="F77" s="69" t="inlineStr">
        <is>
          <t>AZA</t>
        </is>
      </c>
      <c r="G77" s="39" t="inlineStr">
        <is>
          <t>LFP</t>
        </is>
      </c>
      <c r="H77" s="70" t="n"/>
      <c r="I77" s="69" t="inlineStr">
        <is>
          <t>AZA</t>
        </is>
      </c>
      <c r="J77" s="39" t="inlineStr">
        <is>
          <t>LFP</t>
        </is>
      </c>
      <c r="K77" s="70" t="n"/>
      <c r="L77" s="69" t="inlineStr">
        <is>
          <t>AZA</t>
        </is>
      </c>
      <c r="M77" s="39" t="inlineStr">
        <is>
          <t>LFP</t>
        </is>
      </c>
      <c r="N77" s="70" t="n"/>
      <c r="O77" s="69" t="inlineStr">
        <is>
          <t>AZA</t>
        </is>
      </c>
      <c r="P77" s="39" t="inlineStr">
        <is>
          <t>LFP</t>
        </is>
      </c>
      <c r="Q77" s="70" t="n"/>
      <c r="R77" s="71" t="inlineStr">
        <is>
          <t>AZA</t>
        </is>
      </c>
      <c r="S77" s="72" t="inlineStr">
        <is>
          <t>LFP</t>
        </is>
      </c>
      <c r="T77" s="73" t="n"/>
      <c r="U77" s="69" t="inlineStr">
        <is>
          <t>AZA</t>
        </is>
      </c>
      <c r="V77" s="39" t="inlineStr">
        <is>
          <t>LFP</t>
        </is>
      </c>
      <c r="W77" s="70" t="n"/>
      <c r="X77" s="69" t="inlineStr">
        <is>
          <t>AZA</t>
        </is>
      </c>
      <c r="Y77" s="39" t="inlineStr">
        <is>
          <t>LFP</t>
        </is>
      </c>
      <c r="Z77" s="70" t="n"/>
      <c r="AA77" s="69" t="inlineStr">
        <is>
          <t>AZA</t>
        </is>
      </c>
      <c r="AB77" s="39" t="inlineStr">
        <is>
          <t>LFP</t>
        </is>
      </c>
      <c r="AC77" s="70" t="n"/>
      <c r="AD77" s="69" t="inlineStr">
        <is>
          <t>AZA</t>
        </is>
      </c>
      <c r="AE77" s="39" t="inlineStr">
        <is>
          <t>LFP</t>
        </is>
      </c>
      <c r="AF77" s="70" t="n"/>
      <c r="AG77" s="69" t="inlineStr">
        <is>
          <t>AZA</t>
        </is>
      </c>
      <c r="AH77" s="39" t="inlineStr">
        <is>
          <t>LFP</t>
        </is>
      </c>
      <c r="AI77" s="70" t="n"/>
      <c r="AJ77" s="69" t="inlineStr">
        <is>
          <t>AZA</t>
        </is>
      </c>
      <c r="AK77" s="39" t="inlineStr">
        <is>
          <t>LFP</t>
        </is>
      </c>
      <c r="AL77" s="74" t="n"/>
    </row>
    <row r="78" ht="20" customHeight="1">
      <c r="A78" s="49" t="n"/>
      <c r="D78" s="43" t="n"/>
      <c r="E78" s="43" t="n"/>
      <c r="F78" s="34" t="n">
        <v>5504.188045454545</v>
      </c>
      <c r="G78" s="34" t="n">
        <v>6411.642545454545</v>
      </c>
      <c r="H78" s="60" t="inlineStr">
        <is>
          <t>cycles</t>
        </is>
      </c>
      <c r="I78" s="34" t="n">
        <v>65</v>
      </c>
      <c r="J78" s="34" t="n">
        <v>65</v>
      </c>
      <c r="K78" s="60" t="inlineStr">
        <is>
          <t>Wh/kg</t>
        </is>
      </c>
      <c r="L78" s="34" t="n">
        <v>20.5</v>
      </c>
      <c r="M78" s="34" t="n">
        <v>20.5</v>
      </c>
      <c r="N78" s="60" t="inlineStr">
        <is>
          <t>years</t>
        </is>
      </c>
      <c r="O78" s="34" t="n">
        <v>896</v>
      </c>
      <c r="P78" s="34" t="n">
        <v>896</v>
      </c>
      <c r="Q78" s="60" t="inlineStr">
        <is>
          <t>hours</t>
        </is>
      </c>
      <c r="R78" s="76" t="n">
        <v>1</v>
      </c>
      <c r="S78" s="76" t="n">
        <v>0.85</v>
      </c>
      <c r="T78" s="73" t="inlineStr">
        <is>
          <t>hours</t>
        </is>
      </c>
      <c r="U78" s="34" t="n">
        <v>3.625</v>
      </c>
      <c r="V78" s="34" t="n">
        <v>4</v>
      </c>
      <c r="W78" s="60" t="inlineStr">
        <is>
          <t>$/kWh</t>
        </is>
      </c>
      <c r="X78" s="34" t="n">
        <v>1.415</v>
      </c>
      <c r="Y78" s="34" t="n">
        <v>2.1</v>
      </c>
      <c r="Z78" s="60" t="inlineStr">
        <is>
          <t>$/kWh</t>
        </is>
      </c>
      <c r="AA78" s="59" t="n"/>
      <c r="AB78" s="43" t="n"/>
      <c r="AC78" s="60" t="inlineStr">
        <is>
          <t>USD</t>
        </is>
      </c>
      <c r="AD78" s="75" t="n"/>
      <c r="AE78" s="34" t="n"/>
      <c r="AF78" s="51" t="inlineStr">
        <is>
          <t>%</t>
        </is>
      </c>
      <c r="AG78" s="75" t="n"/>
      <c r="AH78" s="34" t="n"/>
      <c r="AI78" s="51" t="inlineStr">
        <is>
          <t>%</t>
        </is>
      </c>
      <c r="AJ78" s="77" t="n"/>
      <c r="AK78" s="78" t="n"/>
      <c r="AL78" s="51" t="inlineStr">
        <is>
          <t>$/kWh</t>
        </is>
      </c>
    </row>
    <row r="79" ht="20" customHeight="1">
      <c r="F79" t="n">
        <v>2350</v>
      </c>
      <c r="G79" t="n">
        <v>4220</v>
      </c>
      <c r="I79" t="n">
        <v>65</v>
      </c>
      <c r="J79" t="n">
        <v>65</v>
      </c>
      <c r="L79" t="n">
        <v>10</v>
      </c>
      <c r="M79" t="n">
        <v>10</v>
      </c>
      <c r="O79" t="n">
        <v>896</v>
      </c>
      <c r="P79" t="n">
        <v>896</v>
      </c>
      <c r="R79" t="n">
        <v>1</v>
      </c>
      <c r="S79" t="n">
        <v>0.85</v>
      </c>
      <c r="U79" t="n">
        <v>3.625</v>
      </c>
      <c r="V79" t="n">
        <v>4</v>
      </c>
      <c r="X79" t="n">
        <v>0.17</v>
      </c>
      <c r="Y79" t="n">
        <v>0.3</v>
      </c>
    </row>
    <row r="80" ht="20" customHeight="1">
      <c r="F80" t="n">
        <v>2581.657</v>
      </c>
      <c r="G80" t="n">
        <v>4429.191</v>
      </c>
      <c r="I80" t="n">
        <v>65</v>
      </c>
      <c r="J80" t="n">
        <v>65</v>
      </c>
      <c r="L80" t="n">
        <v>11</v>
      </c>
      <c r="M80" t="n">
        <v>11</v>
      </c>
      <c r="O80" t="n">
        <v>896</v>
      </c>
      <c r="P80" t="n">
        <v>896</v>
      </c>
      <c r="R80" t="n">
        <v>1</v>
      </c>
      <c r="S80" t="n">
        <v>0.85</v>
      </c>
      <c r="U80" t="n">
        <v>3.625</v>
      </c>
      <c r="V80" t="n">
        <v>4</v>
      </c>
      <c r="X80" t="n">
        <v>0.289</v>
      </c>
      <c r="Y80" t="n">
        <v>0.471</v>
      </c>
    </row>
    <row r="81" ht="20" customHeight="1">
      <c r="F81" t="n">
        <v>2823.77</v>
      </c>
      <c r="G81" t="n">
        <v>4638.298</v>
      </c>
      <c r="I81" t="n">
        <v>65</v>
      </c>
      <c r="J81" t="n">
        <v>65</v>
      </c>
      <c r="L81" t="n">
        <v>12</v>
      </c>
      <c r="M81" t="n">
        <v>12</v>
      </c>
      <c r="O81" t="n">
        <v>896</v>
      </c>
      <c r="P81" t="n">
        <v>896</v>
      </c>
      <c r="R81" t="n">
        <v>1</v>
      </c>
      <c r="S81" t="n">
        <v>0.85</v>
      </c>
      <c r="U81" t="n">
        <v>3.625</v>
      </c>
      <c r="V81" t="n">
        <v>4</v>
      </c>
      <c r="X81" t="n">
        <v>0.407</v>
      </c>
      <c r="Y81" t="n">
        <v>0.643</v>
      </c>
    </row>
    <row r="82" ht="20" customHeight="1">
      <c r="F82" t="n">
        <v>3076.305</v>
      </c>
      <c r="G82" t="n">
        <v>4847.326</v>
      </c>
      <c r="I82" t="n">
        <v>65</v>
      </c>
      <c r="J82" t="n">
        <v>65</v>
      </c>
      <c r="L82" t="n">
        <v>13</v>
      </c>
      <c r="M82" t="n">
        <v>13</v>
      </c>
      <c r="O82" t="n">
        <v>896</v>
      </c>
      <c r="P82" t="n">
        <v>896</v>
      </c>
      <c r="R82" t="n">
        <v>1</v>
      </c>
      <c r="S82" t="n">
        <v>0.85</v>
      </c>
      <c r="U82" t="n">
        <v>3.625</v>
      </c>
      <c r="V82" t="n">
        <v>4</v>
      </c>
      <c r="X82" t="n">
        <v>0.526</v>
      </c>
      <c r="Y82" t="n">
        <v>0.8139999999999999</v>
      </c>
    </row>
    <row r="83" ht="20" customHeight="1">
      <c r="F83" t="n">
        <v>3339.226</v>
      </c>
      <c r="G83" t="n">
        <v>5056.278</v>
      </c>
      <c r="I83" t="n">
        <v>65</v>
      </c>
      <c r="J83" t="n">
        <v>65</v>
      </c>
      <c r="L83" t="n">
        <v>14</v>
      </c>
      <c r="M83" t="n">
        <v>14</v>
      </c>
      <c r="O83" t="n">
        <v>896</v>
      </c>
      <c r="P83" t="n">
        <v>896</v>
      </c>
      <c r="R83" t="n">
        <v>1</v>
      </c>
      <c r="S83" t="n">
        <v>0.85</v>
      </c>
      <c r="U83" t="n">
        <v>3.625</v>
      </c>
      <c r="V83" t="n">
        <v>4</v>
      </c>
      <c r="X83" t="n">
        <v>0.644</v>
      </c>
      <c r="Y83" t="n">
        <v>0.986</v>
      </c>
    </row>
    <row r="84" ht="20" customHeight="1">
      <c r="F84" t="n">
        <v>3612.503</v>
      </c>
      <c r="G84" t="n">
        <v>5265.157</v>
      </c>
      <c r="I84" t="n">
        <v>65</v>
      </c>
      <c r="J84" t="n">
        <v>65</v>
      </c>
      <c r="L84" t="n">
        <v>15</v>
      </c>
      <c r="M84" t="n">
        <v>15</v>
      </c>
      <c r="O84" t="n">
        <v>896</v>
      </c>
      <c r="P84" t="n">
        <v>896</v>
      </c>
      <c r="R84" t="n">
        <v>1</v>
      </c>
      <c r="S84" t="n">
        <v>0.85</v>
      </c>
      <c r="U84" t="n">
        <v>3.625</v>
      </c>
      <c r="V84" t="n">
        <v>4</v>
      </c>
      <c r="X84" t="n">
        <v>0.763</v>
      </c>
      <c r="Y84" t="n">
        <v>1.157</v>
      </c>
    </row>
    <row r="85" ht="20" customHeight="1">
      <c r="F85" t="n">
        <v>3896.104</v>
      </c>
      <c r="G85" t="n">
        <v>5473.966</v>
      </c>
      <c r="I85" t="n">
        <v>65</v>
      </c>
      <c r="J85" t="n">
        <v>65</v>
      </c>
      <c r="L85" t="n">
        <v>16</v>
      </c>
      <c r="M85" t="n">
        <v>16</v>
      </c>
      <c r="O85" t="n">
        <v>896</v>
      </c>
      <c r="P85" t="n">
        <v>896</v>
      </c>
      <c r="R85" t="n">
        <v>1</v>
      </c>
      <c r="S85" t="n">
        <v>0.85</v>
      </c>
      <c r="U85" t="n">
        <v>3.625</v>
      </c>
      <c r="V85" t="n">
        <v>4</v>
      </c>
      <c r="X85" t="n">
        <v>0.881</v>
      </c>
      <c r="Y85" t="n">
        <v>1.329</v>
      </c>
    </row>
    <row r="86" ht="20" customHeight="1">
      <c r="F86" t="n">
        <v>4190</v>
      </c>
      <c r="G86" t="n">
        <v>5682.708</v>
      </c>
      <c r="I86" t="n">
        <v>65</v>
      </c>
      <c r="J86" t="n">
        <v>65</v>
      </c>
      <c r="L86" t="n">
        <v>17</v>
      </c>
      <c r="M86" t="n">
        <v>17</v>
      </c>
      <c r="O86" t="n">
        <v>896</v>
      </c>
      <c r="P86" t="n">
        <v>896</v>
      </c>
      <c r="R86" t="n">
        <v>1</v>
      </c>
      <c r="S86" t="n">
        <v>0.85</v>
      </c>
      <c r="U86" t="n">
        <v>3.625</v>
      </c>
      <c r="V86" t="n">
        <v>4</v>
      </c>
      <c r="X86" t="n">
        <v>1</v>
      </c>
      <c r="Y86" t="n">
        <v>1.5</v>
      </c>
    </row>
    <row r="87" ht="20" customHeight="1">
      <c r="F87" t="n">
        <v>4494.162</v>
      </c>
      <c r="G87" t="n">
        <v>5891.385</v>
      </c>
      <c r="I87" t="n">
        <v>65</v>
      </c>
      <c r="J87" t="n">
        <v>65</v>
      </c>
      <c r="L87" t="n">
        <v>18</v>
      </c>
      <c r="M87" t="n">
        <v>18</v>
      </c>
      <c r="O87" t="n">
        <v>896</v>
      </c>
      <c r="P87" t="n">
        <v>896</v>
      </c>
      <c r="R87" t="n">
        <v>1</v>
      </c>
      <c r="S87" t="n">
        <v>0.85</v>
      </c>
      <c r="U87" t="n">
        <v>3.625</v>
      </c>
      <c r="V87" t="n">
        <v>4</v>
      </c>
      <c r="X87" t="n">
        <v>1.119</v>
      </c>
      <c r="Y87" t="n">
        <v>1.671</v>
      </c>
    </row>
    <row r="88" ht="20" customHeight="1">
      <c r="F88" t="n">
        <v>4808.563</v>
      </c>
      <c r="G88" t="n">
        <v>6100</v>
      </c>
      <c r="I88" t="n">
        <v>65</v>
      </c>
      <c r="J88" t="n">
        <v>65</v>
      </c>
      <c r="L88" t="n">
        <v>19</v>
      </c>
      <c r="M88" t="n">
        <v>19</v>
      </c>
      <c r="O88" t="n">
        <v>896</v>
      </c>
      <c r="P88" t="n">
        <v>896</v>
      </c>
      <c r="R88" t="n">
        <v>1</v>
      </c>
      <c r="S88" t="n">
        <v>0.85</v>
      </c>
      <c r="U88" t="n">
        <v>3.625</v>
      </c>
      <c r="V88" t="n">
        <v>4</v>
      </c>
      <c r="X88" t="n">
        <v>1.237</v>
      </c>
      <c r="Y88" t="n">
        <v>1.843</v>
      </c>
    </row>
    <row r="89" ht="20" customHeight="1">
      <c r="F89" t="n">
        <v>5133.177</v>
      </c>
      <c r="G89" t="n">
        <v>6308.555</v>
      </c>
      <c r="I89" t="n">
        <v>65</v>
      </c>
      <c r="J89" t="n">
        <v>65</v>
      </c>
      <c r="L89" t="n">
        <v>20</v>
      </c>
      <c r="M89" t="n">
        <v>20</v>
      </c>
      <c r="O89" t="n">
        <v>896</v>
      </c>
      <c r="P89" t="n">
        <v>896</v>
      </c>
      <c r="R89" t="n">
        <v>1</v>
      </c>
      <c r="S89" t="n">
        <v>0.85</v>
      </c>
      <c r="U89" t="n">
        <v>3.625</v>
      </c>
      <c r="V89" t="n">
        <v>4</v>
      </c>
      <c r="X89" t="n">
        <v>1.356</v>
      </c>
      <c r="Y89" t="n">
        <v>2.014</v>
      </c>
    </row>
    <row r="90" ht="20" customHeight="1">
      <c r="F90" t="n">
        <v>5467.979</v>
      </c>
      <c r="G90" t="n">
        <v>6517.051</v>
      </c>
      <c r="I90" t="n">
        <v>65</v>
      </c>
      <c r="J90" t="n">
        <v>65</v>
      </c>
      <c r="L90" t="n">
        <v>21</v>
      </c>
      <c r="M90" t="n">
        <v>21</v>
      </c>
      <c r="O90" t="n">
        <v>896</v>
      </c>
      <c r="P90" t="n">
        <v>896</v>
      </c>
      <c r="R90" t="n">
        <v>1</v>
      </c>
      <c r="S90" t="n">
        <v>0.85</v>
      </c>
      <c r="U90" t="n">
        <v>3.625</v>
      </c>
      <c r="V90" t="n">
        <v>4</v>
      </c>
      <c r="X90" t="n">
        <v>1.474</v>
      </c>
      <c r="Y90" t="n">
        <v>2.186</v>
      </c>
    </row>
    <row r="91" ht="20" customHeight="1">
      <c r="F91" t="n">
        <v>5812.943</v>
      </c>
      <c r="G91" t="n">
        <v>6725.491</v>
      </c>
      <c r="I91" t="n">
        <v>65</v>
      </c>
      <c r="J91" t="n">
        <v>65</v>
      </c>
      <c r="L91" t="n">
        <v>22</v>
      </c>
      <c r="M91" t="n">
        <v>22</v>
      </c>
      <c r="O91" t="n">
        <v>896</v>
      </c>
      <c r="P91" t="n">
        <v>896</v>
      </c>
      <c r="R91" t="n">
        <v>1</v>
      </c>
      <c r="S91" t="n">
        <v>0.85</v>
      </c>
      <c r="U91" t="n">
        <v>3.625</v>
      </c>
      <c r="V91" t="n">
        <v>4</v>
      </c>
      <c r="X91" t="n">
        <v>1.593</v>
      </c>
      <c r="Y91" t="n">
        <v>2.357</v>
      </c>
    </row>
    <row r="92" ht="20" customHeight="1">
      <c r="F92" t="n">
        <v>6168.048</v>
      </c>
      <c r="G92" t="n">
        <v>6933.876</v>
      </c>
      <c r="I92" t="n">
        <v>65</v>
      </c>
      <c r="J92" t="n">
        <v>65</v>
      </c>
      <c r="L92" t="n">
        <v>23</v>
      </c>
      <c r="M92" t="n">
        <v>23</v>
      </c>
      <c r="O92" t="n">
        <v>896</v>
      </c>
      <c r="P92" t="n">
        <v>896</v>
      </c>
      <c r="R92" t="n">
        <v>1</v>
      </c>
      <c r="S92" t="n">
        <v>0.85</v>
      </c>
      <c r="U92" t="n">
        <v>3.625</v>
      </c>
      <c r="V92" t="n">
        <v>4</v>
      </c>
      <c r="X92" t="n">
        <v>1.711</v>
      </c>
      <c r="Y92" t="n">
        <v>2.529</v>
      </c>
    </row>
    <row r="93" ht="20" customHeight="1">
      <c r="F93" t="n">
        <v>6533.269</v>
      </c>
      <c r="G93" t="n">
        <v>7142.209</v>
      </c>
      <c r="I93" t="n">
        <v>65</v>
      </c>
      <c r="J93" t="n">
        <v>65</v>
      </c>
      <c r="L93" t="n">
        <v>24</v>
      </c>
      <c r="M93" t="n">
        <v>24</v>
      </c>
      <c r="O93" t="n">
        <v>896</v>
      </c>
      <c r="P93" t="n">
        <v>896</v>
      </c>
      <c r="R93" t="n">
        <v>1</v>
      </c>
      <c r="S93" t="n">
        <v>0.85</v>
      </c>
      <c r="U93" t="n">
        <v>3.625</v>
      </c>
      <c r="V93" t="n">
        <v>4</v>
      </c>
      <c r="X93" t="n">
        <v>1.83</v>
      </c>
      <c r="Y93" t="n">
        <v>2.7</v>
      </c>
    </row>
    <row r="94" ht="20" customHeight="1">
      <c r="F94" t="n">
        <v>6908.585</v>
      </c>
      <c r="G94" t="n">
        <v>7350.49</v>
      </c>
      <c r="I94" t="n">
        <v>65</v>
      </c>
      <c r="J94" t="n">
        <v>65</v>
      </c>
      <c r="L94" t="n">
        <v>25</v>
      </c>
      <c r="M94" t="n">
        <v>25</v>
      </c>
      <c r="O94" t="n">
        <v>896</v>
      </c>
      <c r="P94" t="n">
        <v>896</v>
      </c>
      <c r="R94" t="n">
        <v>1</v>
      </c>
      <c r="S94" t="n">
        <v>0.85</v>
      </c>
      <c r="U94" t="n">
        <v>3.625</v>
      </c>
      <c r="V94" t="n">
        <v>4</v>
      </c>
      <c r="X94" t="n">
        <v>1.949</v>
      </c>
      <c r="Y94" t="n">
        <v>2.871</v>
      </c>
    </row>
    <row r="95" ht="20" customHeight="1">
      <c r="F95" t="n">
        <v>7293.975</v>
      </c>
      <c r="G95" t="n">
        <v>7558.722</v>
      </c>
      <c r="I95" t="n">
        <v>65</v>
      </c>
      <c r="J95" t="n">
        <v>65</v>
      </c>
      <c r="L95" t="n">
        <v>26</v>
      </c>
      <c r="M95" t="n">
        <v>26</v>
      </c>
      <c r="O95" t="n">
        <v>896</v>
      </c>
      <c r="P95" t="n">
        <v>896</v>
      </c>
      <c r="R95" t="n">
        <v>1</v>
      </c>
      <c r="S95" t="n">
        <v>0.85</v>
      </c>
      <c r="U95" t="n">
        <v>3.625</v>
      </c>
      <c r="V95" t="n">
        <v>4</v>
      </c>
      <c r="X95" t="n">
        <v>2.067</v>
      </c>
      <c r="Y95" t="n">
        <v>3.043</v>
      </c>
    </row>
    <row r="96" ht="20" customHeight="1">
      <c r="F96" t="n">
        <v>7689.417</v>
      </c>
      <c r="G96" t="n">
        <v>7766.905</v>
      </c>
      <c r="I96" t="n">
        <v>65</v>
      </c>
      <c r="J96" t="n">
        <v>65</v>
      </c>
      <c r="L96" t="n">
        <v>27</v>
      </c>
      <c r="M96" t="n">
        <v>27</v>
      </c>
      <c r="O96" t="n">
        <v>896</v>
      </c>
      <c r="P96" t="n">
        <v>896</v>
      </c>
      <c r="R96" t="n">
        <v>1</v>
      </c>
      <c r="S96" t="n">
        <v>0.85</v>
      </c>
      <c r="U96" t="n">
        <v>3.625</v>
      </c>
      <c r="V96" t="n">
        <v>4</v>
      </c>
      <c r="X96" t="n">
        <v>2.186</v>
      </c>
      <c r="Y96" t="n">
        <v>3.214</v>
      </c>
    </row>
    <row r="97" ht="17.25" customHeight="1">
      <c r="F97" t="n">
        <v>8094.892</v>
      </c>
      <c r="G97" t="n">
        <v>7975.041</v>
      </c>
      <c r="I97" t="n">
        <v>65</v>
      </c>
      <c r="J97" t="n">
        <v>65</v>
      </c>
      <c r="L97" t="n">
        <v>28</v>
      </c>
      <c r="M97" t="n">
        <v>28</v>
      </c>
      <c r="O97" t="n">
        <v>896</v>
      </c>
      <c r="P97" t="n">
        <v>896</v>
      </c>
      <c r="R97" t="n">
        <v>1</v>
      </c>
      <c r="S97" t="n">
        <v>0.85</v>
      </c>
      <c r="U97" t="n">
        <v>3.625</v>
      </c>
      <c r="V97" t="n">
        <v>4</v>
      </c>
      <c r="X97" t="n">
        <v>2.304</v>
      </c>
      <c r="Y97" t="n">
        <v>3.386</v>
      </c>
    </row>
    <row r="98" ht="17.25" customHeight="1">
      <c r="F98" t="n">
        <v>8510.379999999999</v>
      </c>
      <c r="G98" t="n">
        <v>8183.131</v>
      </c>
      <c r="I98" t="n">
        <v>65</v>
      </c>
      <c r="J98" t="n">
        <v>65</v>
      </c>
      <c r="L98" t="n">
        <v>29</v>
      </c>
      <c r="M98" t="n">
        <v>29</v>
      </c>
      <c r="O98" t="n">
        <v>896</v>
      </c>
      <c r="P98" t="n">
        <v>896</v>
      </c>
      <c r="R98" t="n">
        <v>1</v>
      </c>
      <c r="S98" t="n">
        <v>0.85</v>
      </c>
      <c r="U98" t="n">
        <v>3.625</v>
      </c>
      <c r="V98" t="n">
        <v>4</v>
      </c>
      <c r="X98" t="n">
        <v>2.423</v>
      </c>
      <c r="Y98" t="n">
        <v>3.557</v>
      </c>
    </row>
    <row r="99" ht="17.25" customHeight="1">
      <c r="F99" t="n">
        <v>8935.861999999999</v>
      </c>
      <c r="G99" t="n">
        <v>8391.177</v>
      </c>
      <c r="I99" t="n">
        <v>65</v>
      </c>
      <c r="J99" t="n">
        <v>65</v>
      </c>
      <c r="L99" t="n">
        <v>30</v>
      </c>
      <c r="M99" t="n">
        <v>30</v>
      </c>
      <c r="O99" t="n">
        <v>896</v>
      </c>
      <c r="P99" t="n">
        <v>896</v>
      </c>
      <c r="R99" t="n">
        <v>1</v>
      </c>
      <c r="S99" t="n">
        <v>0.85</v>
      </c>
      <c r="U99" t="n">
        <v>3.625</v>
      </c>
      <c r="V99" t="n">
        <v>4</v>
      </c>
      <c r="X99" t="n">
        <v>2.541</v>
      </c>
      <c r="Y99" t="n">
        <v>3.729</v>
      </c>
    </row>
    <row r="100" ht="17.25" customHeight="1">
      <c r="F100" t="n">
        <v>9371.32</v>
      </c>
      <c r="G100" t="n">
        <v>8599.179</v>
      </c>
      <c r="I100" t="n">
        <v>65</v>
      </c>
      <c r="J100" t="n">
        <v>65</v>
      </c>
      <c r="L100" t="n">
        <v>31</v>
      </c>
      <c r="M100" t="n">
        <v>31</v>
      </c>
      <c r="O100" t="n">
        <v>896</v>
      </c>
      <c r="P100" t="n">
        <v>896</v>
      </c>
      <c r="R100" t="n">
        <v>1</v>
      </c>
      <c r="S100" t="n">
        <v>0.85</v>
      </c>
      <c r="U100" t="n">
        <v>3.625</v>
      </c>
      <c r="V100" t="n">
        <v>4</v>
      </c>
      <c r="X100" t="n">
        <v>2.66</v>
      </c>
      <c r="Y100" t="n">
        <v>3.9</v>
      </c>
    </row>
    <row r="101" ht="17.25" customHeight="1">
      <c r="D101" s="49" t="n"/>
      <c r="E101" s="49" t="n"/>
      <c r="F101" s="49" t="n"/>
      <c r="G101" s="49" t="n"/>
      <c r="H101" s="49" t="n"/>
      <c r="I101" s="49" t="n"/>
      <c r="J101" s="49" t="n"/>
      <c r="K101" s="49" t="n"/>
      <c r="L101" s="49" t="n"/>
      <c r="M101" s="49" t="n"/>
    </row>
    <row r="102" ht="17.25" customHeight="1"/>
    <row r="103" ht="17.25" customHeight="1">
      <c r="A103" s="68" t="n"/>
      <c r="V103" s="68" t="n"/>
      <c r="W103" s="68" t="n"/>
    </row>
    <row r="104" ht="33" customHeight="1">
      <c r="A104" s="79" t="n"/>
      <c r="D104" s="7" t="inlineStr">
        <is>
          <t>ROUND TRIP EFFICIENCY &amp; SELF DISCHARGE</t>
        </is>
      </c>
      <c r="V104" s="79" t="n"/>
      <c r="W104" s="79" t="n"/>
    </row>
    <row r="105" ht="17.25" customHeight="1"/>
    <row r="106" ht="17.25" customHeight="1">
      <c r="D106" s="80" t="inlineStr">
        <is>
          <t>Conversion Losses</t>
        </is>
      </c>
      <c r="F106" s="89" t="inlineStr">
        <is>
          <t>AZA zinc air chemistry</t>
        </is>
      </c>
      <c r="G106" s="57" t="n"/>
      <c r="H106" s="89" t="inlineStr">
        <is>
          <t>LFP chemistry</t>
        </is>
      </c>
      <c r="I106" s="81" t="n"/>
    </row>
    <row r="107" ht="17.25" customHeight="1">
      <c r="D107" t="inlineStr">
        <is>
          <t>Power electronics including inverter</t>
        </is>
      </c>
      <c r="F107" s="48" t="n">
        <v>0.04</v>
      </c>
      <c r="G107" s="60" t="inlineStr">
        <is>
          <t>%</t>
        </is>
      </c>
      <c r="H107" s="48" t="n">
        <v>0.08</v>
      </c>
      <c r="I107" s="60" t="inlineStr">
        <is>
          <t>%</t>
        </is>
      </c>
    </row>
    <row r="108" ht="17.25" customHeight="1">
      <c r="D108" t="inlineStr">
        <is>
          <t xml:space="preserve">Battery </t>
        </is>
      </c>
      <c r="F108" s="48" t="n">
        <v>0.45</v>
      </c>
      <c r="G108" s="60" t="inlineStr">
        <is>
          <t>%</t>
        </is>
      </c>
      <c r="H108" s="48" t="n">
        <v>0.95</v>
      </c>
      <c r="I108" s="60" t="inlineStr">
        <is>
          <t>%</t>
        </is>
      </c>
    </row>
    <row r="109" ht="17.25" customHeight="1">
      <c r="A109" s="68" t="n"/>
      <c r="F109" s="61" t="n"/>
      <c r="G109" s="60" t="n"/>
      <c r="H109" s="61" t="n"/>
      <c r="I109" s="60" t="n"/>
      <c r="V109" s="68" t="n"/>
      <c r="W109" s="68" t="n"/>
    </row>
    <row r="110" ht="17.25" customHeight="1">
      <c r="D110" s="80" t="inlineStr">
        <is>
          <t>System Consumption Losses</t>
        </is>
      </c>
      <c r="F110" s="61" t="n"/>
      <c r="G110" s="60" t="n"/>
      <c r="H110" s="61" t="n"/>
      <c r="I110" s="60" t="n"/>
    </row>
    <row r="111" ht="17.25" customHeight="1">
      <c r="A111" s="79" t="n"/>
      <c r="D111" t="inlineStr">
        <is>
          <t>Control &amp; Monitoring</t>
        </is>
      </c>
      <c r="F111" s="48" t="n">
        <v>0.03</v>
      </c>
      <c r="G111" s="60" t="inlineStr">
        <is>
          <t>%</t>
        </is>
      </c>
      <c r="H111" s="48" t="n">
        <v>0.05</v>
      </c>
      <c r="I111" s="60" t="inlineStr">
        <is>
          <t>%</t>
        </is>
      </c>
      <c r="V111" s="79" t="n"/>
      <c r="W111" s="79" t="n"/>
    </row>
    <row r="112" ht="17.25" customHeight="1">
      <c r="D112" s="88" t="inlineStr">
        <is>
          <t>Thermal &amp; Ventilation Management (best case)</t>
        </is>
      </c>
      <c r="F112" s="48" t="n">
        <v>0.02</v>
      </c>
      <c r="G112" s="60" t="inlineStr">
        <is>
          <t>%</t>
        </is>
      </c>
      <c r="H112" s="48" t="n">
        <v>0.01</v>
      </c>
      <c r="I112" s="60" t="inlineStr">
        <is>
          <t>%</t>
        </is>
      </c>
    </row>
    <row r="113" ht="17.25" customHeight="1">
      <c r="D113" s="88" t="inlineStr">
        <is>
          <t>Thermal &amp; Ventilation Management (factoring in ambient temp at location)</t>
        </is>
      </c>
      <c r="F113" s="82" t="n">
        <v>0.01</v>
      </c>
      <c r="G113" s="60" t="inlineStr">
        <is>
          <t>%</t>
        </is>
      </c>
      <c r="H113" s="82" t="n">
        <v>0.01</v>
      </c>
      <c r="I113" s="60" t="inlineStr">
        <is>
          <t>%</t>
        </is>
      </c>
    </row>
    <row r="114" ht="17.25" customHeight="1">
      <c r="F114" s="61" t="n"/>
      <c r="G114" s="60" t="n"/>
      <c r="H114" s="61" t="n"/>
      <c r="I114" s="60" t="n"/>
    </row>
    <row r="115" ht="17.25" customHeight="1">
      <c r="D115" t="inlineStr">
        <is>
          <t>Battery RTE</t>
        </is>
      </c>
      <c r="F115" s="59" t="inlineStr"/>
      <c r="G115" s="60" t="inlineStr">
        <is>
          <t>%</t>
        </is>
      </c>
      <c r="H115" s="59" t="inlineStr"/>
      <c r="I115" s="60" t="inlineStr">
        <is>
          <t>%</t>
        </is>
      </c>
    </row>
    <row r="116" ht="17.25" customHeight="1">
      <c r="A116" s="68" t="n"/>
      <c r="D116" t="inlineStr">
        <is>
          <t>System RTE</t>
        </is>
      </c>
      <c r="F116" s="59" t="n"/>
      <c r="G116" s="60" t="inlineStr">
        <is>
          <t>%</t>
        </is>
      </c>
      <c r="H116" s="59" t="n"/>
      <c r="I116" s="60" t="inlineStr">
        <is>
          <t>%</t>
        </is>
      </c>
      <c r="V116" s="68" t="n"/>
      <c r="W116" s="68" t="n"/>
    </row>
    <row r="117" ht="17.25" customHeight="1">
      <c r="F117" s="61" t="n"/>
      <c r="G117" s="60" t="n"/>
      <c r="H117" s="61" t="n"/>
      <c r="I117" s="60" t="n"/>
    </row>
    <row r="118" ht="17.25" customHeight="1">
      <c r="D118" s="88" t="inlineStr">
        <is>
          <t>Daily self-discharge percent of capacity</t>
        </is>
      </c>
      <c r="F118" s="52" t="n">
        <v>0.01</v>
      </c>
      <c r="G118" s="63" t="inlineStr">
        <is>
          <t>%</t>
        </is>
      </c>
      <c r="H118" s="52" t="n">
        <v>0.01</v>
      </c>
      <c r="I118" s="63" t="inlineStr">
        <is>
          <t>%</t>
        </is>
      </c>
    </row>
    <row r="119" ht="17.25" customHeight="1"/>
    <row r="120" ht="17.25" customHeight="1"/>
    <row r="121" ht="17.25" customHeight="1">
      <c r="D121" s="7" t="inlineStr">
        <is>
          <t>BALANCE OF SYSTEM SERVICE LIFE &amp; COST</t>
        </is>
      </c>
    </row>
    <row r="122" ht="17.25" customHeight="1">
      <c r="D122" s="7" t="n"/>
      <c r="F122" s="103" t="inlineStr">
        <is>
          <t>AZA zinc air chemistry</t>
        </is>
      </c>
      <c r="G122" s="104" t="n"/>
      <c r="H122" s="104" t="n"/>
      <c r="I122" s="105" t="n"/>
      <c r="J122" s="103" t="inlineStr">
        <is>
          <t>LFP chemistry</t>
        </is>
      </c>
      <c r="K122" s="104" t="n"/>
      <c r="L122" s="104" t="n"/>
      <c r="M122" s="105" t="n"/>
    </row>
    <row r="123" ht="17.25" customHeight="1">
      <c r="F123" s="61" t="inlineStr">
        <is>
          <t>Service life</t>
        </is>
      </c>
      <c r="H123" t="inlineStr">
        <is>
          <t xml:space="preserve"> Cost</t>
        </is>
      </c>
      <c r="I123" s="60" t="n"/>
      <c r="J123" s="61" t="inlineStr">
        <is>
          <t>Service life</t>
        </is>
      </c>
      <c r="L123" t="inlineStr">
        <is>
          <t xml:space="preserve"> Cost</t>
        </is>
      </c>
      <c r="M123" s="60" t="n"/>
    </row>
    <row r="124" ht="17.25" customHeight="1">
      <c r="D124" t="inlineStr">
        <is>
          <t>System BMS</t>
        </is>
      </c>
      <c r="F124" s="82" t="n"/>
      <c r="G124" t="inlineStr">
        <is>
          <t>years</t>
        </is>
      </c>
      <c r="H124" s="83" t="n">
        <v>2244607.3627</v>
      </c>
      <c r="I124" s="60" t="inlineStr">
        <is>
          <t>$</t>
        </is>
      </c>
      <c r="J124" s="82" t="n"/>
      <c r="K124" t="inlineStr">
        <is>
          <t>years</t>
        </is>
      </c>
      <c r="L124" s="83" t="n">
        <v>2244607.3627</v>
      </c>
      <c r="M124" s="60" t="inlineStr">
        <is>
          <t>$</t>
        </is>
      </c>
    </row>
    <row r="125" ht="17.25" customHeight="1">
      <c r="D125" t="inlineStr">
        <is>
          <t>System Cabling</t>
        </is>
      </c>
      <c r="F125" s="82" t="n"/>
      <c r="G125" t="inlineStr">
        <is>
          <t>years</t>
        </is>
      </c>
      <c r="H125" s="83" t="inlineStr"/>
      <c r="I125" s="60" t="inlineStr">
        <is>
          <t>$</t>
        </is>
      </c>
      <c r="J125" s="82" t="n"/>
      <c r="K125" t="inlineStr">
        <is>
          <t>years</t>
        </is>
      </c>
      <c r="L125" s="83" t="inlineStr"/>
      <c r="M125" s="60" t="inlineStr">
        <is>
          <t>$</t>
        </is>
      </c>
    </row>
    <row r="126" ht="17.25" customHeight="1">
      <c r="D126" t="inlineStr">
        <is>
          <t>System Inverters</t>
        </is>
      </c>
      <c r="F126" s="82" t="n"/>
      <c r="G126" t="inlineStr">
        <is>
          <t>years</t>
        </is>
      </c>
      <c r="H126" s="83" t="n"/>
      <c r="I126" s="60" t="inlineStr">
        <is>
          <t>$</t>
        </is>
      </c>
      <c r="J126" s="82" t="n"/>
      <c r="K126" t="inlineStr">
        <is>
          <t>years</t>
        </is>
      </c>
      <c r="L126" s="83" t="n"/>
      <c r="M126" s="60" t="inlineStr">
        <is>
          <t>$</t>
        </is>
      </c>
    </row>
    <row r="127" ht="17.25" customHeight="1">
      <c r="D127" t="inlineStr">
        <is>
          <t>System Fan/HVAC</t>
        </is>
      </c>
      <c r="F127" s="82" t="n"/>
      <c r="G127" t="inlineStr">
        <is>
          <t>years</t>
        </is>
      </c>
      <c r="H127" s="83" t="n">
        <v>5985.6196</v>
      </c>
      <c r="I127" s="60" t="inlineStr">
        <is>
          <t>$</t>
        </is>
      </c>
      <c r="J127" s="82" t="n"/>
      <c r="K127" t="inlineStr">
        <is>
          <t>years</t>
        </is>
      </c>
      <c r="L127" s="83" t="n">
        <v>5985.6196</v>
      </c>
      <c r="M127" s="60" t="inlineStr">
        <is>
          <t>$</t>
        </is>
      </c>
      <c r="P127" s="68" t="n"/>
    </row>
    <row r="128" ht="17.25" customHeight="1">
      <c r="D128" t="inlineStr">
        <is>
          <t>System Racks</t>
        </is>
      </c>
      <c r="F128" s="82" t="n"/>
      <c r="G128" t="inlineStr">
        <is>
          <t>years</t>
        </is>
      </c>
      <c r="H128" s="83" t="n"/>
      <c r="I128" s="60" t="inlineStr">
        <is>
          <t>$</t>
        </is>
      </c>
      <c r="J128" s="82" t="n"/>
      <c r="K128" t="inlineStr">
        <is>
          <t>years</t>
        </is>
      </c>
      <c r="L128" s="83" t="n"/>
      <c r="M128" s="60" t="inlineStr">
        <is>
          <t>$</t>
        </is>
      </c>
      <c r="O128" s="41" t="n"/>
      <c r="P128" s="49" t="n"/>
    </row>
    <row r="129" ht="17.25" customHeight="1">
      <c r="C129" s="38" t="n"/>
      <c r="D129" t="inlineStr">
        <is>
          <t>System Container/enclosure</t>
        </is>
      </c>
      <c r="F129" s="84" t="n"/>
      <c r="G129" s="66" t="inlineStr">
        <is>
          <t>years</t>
        </is>
      </c>
      <c r="H129" s="85" t="n"/>
      <c r="I129" s="63" t="inlineStr">
        <is>
          <t>$</t>
        </is>
      </c>
      <c r="J129" s="84" t="n"/>
      <c r="K129" s="66" t="inlineStr">
        <is>
          <t>years</t>
        </is>
      </c>
      <c r="L129" s="85" t="n"/>
      <c r="M129" s="63" t="inlineStr">
        <is>
          <t>$</t>
        </is>
      </c>
      <c r="O129" s="41" t="n"/>
      <c r="P129" s="49" t="n"/>
      <c r="Q129" s="49" t="n"/>
      <c r="R129" s="49" t="n"/>
      <c r="S129" s="49" t="n"/>
      <c r="T129" s="49" t="n"/>
      <c r="U129" s="49" t="n"/>
    </row>
    <row r="130" ht="17.25" customHeight="1">
      <c r="C130" s="38" t="n"/>
      <c r="O130" s="41" t="n"/>
      <c r="P130" s="49" t="n"/>
    </row>
    <row r="131" ht="17.25" customHeight="1">
      <c r="C131" s="38" t="n"/>
      <c r="O131" s="41" t="n"/>
      <c r="P131" s="49" t="n"/>
      <c r="Q131" s="49" t="n"/>
      <c r="R131" s="49" t="n"/>
      <c r="S131" s="49" t="n"/>
      <c r="T131" s="49" t="n"/>
      <c r="U131" s="49" t="n"/>
    </row>
    <row r="132" ht="17.25" customHeight="1">
      <c r="C132" s="38" t="n"/>
      <c r="D132" s="7" t="inlineStr">
        <is>
          <t>OPEX COSTS</t>
        </is>
      </c>
      <c r="P132" s="49" t="n"/>
    </row>
    <row r="133" ht="17.25" customHeight="1">
      <c r="C133" s="38" t="n"/>
      <c r="F133" s="89" t="inlineStr">
        <is>
          <t>AZA zinc air chemistry</t>
        </is>
      </c>
      <c r="G133" s="57" t="n"/>
      <c r="H133" s="89" t="inlineStr">
        <is>
          <t>LFP chemistry</t>
        </is>
      </c>
      <c r="I133" s="57" t="n"/>
      <c r="P133" s="49" t="n"/>
    </row>
    <row r="134" ht="17.25" customHeight="1">
      <c r="D134" t="inlineStr">
        <is>
          <t>Service Visits per year</t>
        </is>
      </c>
      <c r="F134" s="48" t="n"/>
      <c r="G134" s="60" t="inlineStr">
        <is>
          <t>number</t>
        </is>
      </c>
      <c r="H134" s="48" t="n"/>
      <c r="I134" s="60" t="inlineStr">
        <is>
          <t>number</t>
        </is>
      </c>
      <c r="P134" s="49" t="n"/>
    </row>
    <row r="135" ht="17.25" customHeight="1">
      <c r="D135" t="inlineStr">
        <is>
          <t>Man-hours per service visit</t>
        </is>
      </c>
      <c r="F135" s="48" t="n"/>
      <c r="G135" s="60" t="inlineStr">
        <is>
          <t>hours</t>
        </is>
      </c>
      <c r="H135" s="48" t="n"/>
      <c r="I135" s="60" t="inlineStr">
        <is>
          <t>hours</t>
        </is>
      </c>
      <c r="P135" s="49" t="n"/>
      <c r="Q135" s="49" t="n"/>
      <c r="R135" s="49" t="n"/>
      <c r="S135" s="49" t="n"/>
      <c r="T135" s="49" t="n"/>
      <c r="U135" s="49" t="n"/>
    </row>
    <row r="136" ht="17.25" customHeight="1">
      <c r="A136" s="68" t="n"/>
      <c r="D136" t="inlineStr">
        <is>
          <t>Per Service Visit material &amp; travel cost</t>
        </is>
      </c>
      <c r="F136" s="48" t="n"/>
      <c r="G136" s="60" t="inlineStr">
        <is>
          <t>$</t>
        </is>
      </c>
      <c r="H136" s="48" t="n"/>
      <c r="I136" s="60" t="inlineStr">
        <is>
          <t>$</t>
        </is>
      </c>
      <c r="P136" s="49" t="n"/>
      <c r="Q136" s="49" t="n"/>
      <c r="R136" s="49" t="n"/>
      <c r="S136" s="49" t="n"/>
      <c r="T136" s="49" t="n"/>
      <c r="U136" s="49" t="n"/>
      <c r="V136" s="68" t="n"/>
      <c r="W136" s="68" t="n"/>
    </row>
    <row r="137" ht="17.25" customHeight="1">
      <c r="A137" s="68" t="n"/>
      <c r="F137" s="86" t="n"/>
      <c r="G137" s="87" t="n"/>
      <c r="H137" s="86" t="n"/>
      <c r="I137" s="87" t="n"/>
      <c r="V137" s="68" t="n"/>
      <c r="W137" s="68" t="n"/>
    </row>
    <row r="138" ht="17.25" customHeight="1">
      <c r="A138" s="68" t="n"/>
      <c r="C138" s="38" t="n"/>
      <c r="D138" t="inlineStr">
        <is>
          <t>Annual System Monitoring cost</t>
        </is>
      </c>
      <c r="F138" s="48" t="n">
        <v>28244491.1871</v>
      </c>
      <c r="G138" s="60" t="inlineStr">
        <is>
          <t>$</t>
        </is>
      </c>
      <c r="H138" s="48" t="n">
        <v>28244491.1871</v>
      </c>
      <c r="I138" s="60" t="inlineStr">
        <is>
          <t>$</t>
        </is>
      </c>
      <c r="Q138" s="49" t="n"/>
      <c r="R138" s="49" t="n"/>
      <c r="S138" s="49" t="n"/>
      <c r="T138" s="49" t="n"/>
      <c r="U138" s="49" t="n"/>
      <c r="V138" s="68" t="n"/>
      <c r="W138" s="68" t="n"/>
    </row>
    <row r="139" ht="17.25" customHeight="1">
      <c r="C139" s="38" t="n"/>
      <c r="F139" s="61" t="n"/>
      <c r="G139" s="60" t="n"/>
      <c r="H139" s="61" t="n"/>
      <c r="I139" s="60" t="n"/>
      <c r="Q139" s="49" t="n"/>
      <c r="R139" s="49" t="n"/>
      <c r="S139" s="49" t="n"/>
      <c r="T139" s="49" t="n"/>
      <c r="U139" s="49" t="n"/>
    </row>
    <row r="140" ht="17.25" customHeight="1">
      <c r="C140" s="38" t="n"/>
      <c r="D140" t="inlineStr">
        <is>
          <t>Annual Insurance Cost</t>
        </is>
      </c>
      <c r="F140" s="59" t="n">
        <v>14122245.5936</v>
      </c>
      <c r="G140" s="60" t="inlineStr">
        <is>
          <t>$</t>
        </is>
      </c>
      <c r="H140" s="59" t="n">
        <v>14122245.5936</v>
      </c>
      <c r="I140" s="60" t="inlineStr">
        <is>
          <t>$</t>
        </is>
      </c>
      <c r="P140" s="49" t="n"/>
    </row>
    <row r="141" ht="17.25" customHeight="1">
      <c r="F141" s="61" t="n"/>
      <c r="G141" s="60" t="n"/>
      <c r="H141" s="61" t="n"/>
      <c r="I141" s="60" t="n"/>
    </row>
    <row r="142" ht="17.25" customHeight="1">
      <c r="F142" s="61" t="n"/>
      <c r="G142" s="60" t="n"/>
      <c r="H142" s="61" t="n"/>
      <c r="I142" s="60" t="n"/>
    </row>
    <row r="143" ht="17.25" customHeight="1">
      <c r="D143" s="7" t="inlineStr">
        <is>
          <t>PACK REPLACMENT LABOR COST</t>
        </is>
      </c>
      <c r="F143" s="61" t="n"/>
      <c r="G143" s="60" t="n"/>
      <c r="H143" s="61" t="n"/>
      <c r="I143" s="60" t="n"/>
    </row>
    <row r="144" ht="17.25" customHeight="1">
      <c r="F144" s="69" t="inlineStr">
        <is>
          <t>AZA zinc air chemistry</t>
        </is>
      </c>
      <c r="G144" s="60" t="n"/>
      <c r="H144" s="69" t="inlineStr">
        <is>
          <t>LFP chemistry</t>
        </is>
      </c>
      <c r="I144" s="60" t="n"/>
    </row>
    <row r="145" ht="17.25" customHeight="1">
      <c r="D145" t="inlineStr">
        <is>
          <t>Labor cost</t>
        </is>
      </c>
      <c r="F145" s="48" t="n">
        <v>72.3334</v>
      </c>
      <c r="G145" s="60" t="inlineStr">
        <is>
          <t>$</t>
        </is>
      </c>
      <c r="H145" s="48" t="n">
        <v>72.3334</v>
      </c>
      <c r="I145" s="60" t="inlineStr">
        <is>
          <t>$</t>
        </is>
      </c>
    </row>
    <row r="146" ht="17.25" customHeight="1">
      <c r="D146" t="inlineStr">
        <is>
          <t>Expendible materials &amp; travel</t>
        </is>
      </c>
      <c r="F146" s="48" t="n"/>
      <c r="G146" s="60" t="inlineStr">
        <is>
          <t>$</t>
        </is>
      </c>
      <c r="H146" s="48" t="n"/>
      <c r="I146" s="60" t="inlineStr">
        <is>
          <t>$</t>
        </is>
      </c>
    </row>
    <row r="147" ht="17.25" customHeight="1">
      <c r="F147" s="61" t="n"/>
      <c r="G147" s="60" t="n"/>
      <c r="H147" s="61" t="n"/>
      <c r="I147" s="60" t="n"/>
    </row>
    <row r="148" ht="17.25" customHeight="1">
      <c r="D148" s="88" t="inlineStr">
        <is>
          <t>Total cost per pack replacement (excluding cost of packs themselves)</t>
        </is>
      </c>
      <c r="F148" s="62" t="n"/>
      <c r="G148" s="63" t="inlineStr">
        <is>
          <t>$</t>
        </is>
      </c>
      <c r="H148" s="62" t="n"/>
      <c r="I148" s="63" t="inlineStr">
        <is>
          <t>$</t>
        </is>
      </c>
    </row>
    <row r="149" ht="17.25" customHeight="1"/>
    <row r="150" ht="17.25" customHeight="1"/>
    <row r="151" ht="17.25" customHeight="1"/>
    <row r="152" ht="17.25" customHeight="1"/>
    <row r="153" ht="17.25" customHeight="1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>
      <c r="I197" s="49" t="n"/>
    </row>
  </sheetData>
  <mergeCells count="19">
    <mergeCell ref="D35:E35"/>
    <mergeCell ref="D36:E36"/>
    <mergeCell ref="F54:H54"/>
    <mergeCell ref="I54:K54"/>
    <mergeCell ref="AA54:AC54"/>
    <mergeCell ref="AD54:AF54"/>
    <mergeCell ref="AG54:AI54"/>
    <mergeCell ref="AJ54:AL54"/>
    <mergeCell ref="D68:E68"/>
    <mergeCell ref="L54:N54"/>
    <mergeCell ref="O54:Q54"/>
    <mergeCell ref="R54:T54"/>
    <mergeCell ref="U54:W54"/>
    <mergeCell ref="X54:Z54"/>
    <mergeCell ref="D69:E69"/>
    <mergeCell ref="D74:E74"/>
    <mergeCell ref="F78:I78"/>
    <mergeCell ref="J78:M78"/>
    <mergeCell ref="D104:E10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X94"/>
  <sheetViews>
    <sheetView workbookViewId="0">
      <selection activeCell="A11" sqref="A11"/>
    </sheetView>
  </sheetViews>
  <sheetFormatPr baseColWidth="10" defaultColWidth="8.83203125" defaultRowHeight="15" outlineLevelCol="0"/>
  <cols>
    <col width="2.5" bestFit="1" customWidth="1" min="1" max="1"/>
    <col width="3.6640625" bestFit="1" customWidth="1" min="2" max="2"/>
    <col width="3.5" bestFit="1" customWidth="1" min="3" max="3"/>
    <col width="34.83203125" bestFit="1" customWidth="1" min="4" max="4"/>
    <col width="12.5" bestFit="1" customWidth="1" style="1" min="5" max="24"/>
  </cols>
  <sheetData>
    <row r="1" ht="17.25" customHeight="1"/>
    <row r="2" ht="20" customHeight="1">
      <c r="C2" s="7" t="inlineStr">
        <is>
          <t>PROJECT LIFETIME CASHFLOW MODEL</t>
        </is>
      </c>
      <c r="H2" s="8" t="n"/>
      <c r="I2" s="9" t="n"/>
      <c r="J2" s="10" t="n"/>
    </row>
    <row r="3" ht="17.25" customHeight="1"/>
    <row r="4" ht="17.25" customHeight="1">
      <c r="C4" s="7" t="inlineStr">
        <is>
          <t>AZA ZINC AIR CHEMISTRY</t>
        </is>
      </c>
    </row>
    <row r="5" ht="17.25" customHeight="1"/>
    <row r="6" ht="17.25" customHeight="1">
      <c r="C6" s="7" t="inlineStr">
        <is>
          <t>YEAR</t>
        </is>
      </c>
      <c r="E6" s="11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3" t="n"/>
    </row>
    <row r="7" ht="17.25" customHeight="1">
      <c r="C7" s="7" t="inlineStr">
        <is>
          <t>PROJECT YEAR</t>
        </is>
      </c>
      <c r="E7" s="14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6" t="n"/>
    </row>
    <row r="8" ht="17.25" customHeight="1">
      <c r="E8" s="17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X8" s="19" t="n"/>
    </row>
    <row r="9" ht="17.25" customHeight="1">
      <c r="C9" s="7" t="inlineStr">
        <is>
          <t>CAPEX</t>
        </is>
      </c>
      <c r="E9" s="20" t="n"/>
      <c r="X9" s="19" t="n"/>
    </row>
    <row r="10" ht="17.25" customHeight="1">
      <c r="E10" s="20" t="n"/>
      <c r="X10" s="19" t="n"/>
    </row>
    <row r="11" ht="17.25" customHeight="1">
      <c r="D11" t="inlineStr">
        <is>
          <t>Initial Pack cost</t>
        </is>
      </c>
      <c r="E11" s="20" t="n"/>
      <c r="X11" s="19" t="n"/>
    </row>
    <row r="12" ht="17.25" customHeight="1">
      <c r="E12" s="20" t="n"/>
      <c r="X12" s="19" t="n"/>
    </row>
    <row r="13" ht="17.25" customHeight="1">
      <c r="D13" t="inlineStr">
        <is>
          <t>System BMS</t>
        </is>
      </c>
      <c r="E13" s="20" t="n"/>
      <c r="X13" s="19" t="n"/>
    </row>
    <row r="14" ht="17.25" customHeight="1">
      <c r="D14" t="inlineStr">
        <is>
          <t>System Cabling</t>
        </is>
      </c>
      <c r="E14" s="20" t="n"/>
      <c r="X14" s="19" t="n"/>
    </row>
    <row r="15" ht="17.25" customHeight="1">
      <c r="D15" t="inlineStr">
        <is>
          <t>System Inverters</t>
        </is>
      </c>
      <c r="E15" s="20" t="n"/>
      <c r="X15" s="19" t="n"/>
    </row>
    <row r="16" ht="17.25" customHeight="1">
      <c r="D16" t="inlineStr">
        <is>
          <t>System Fan/HVAC</t>
        </is>
      </c>
      <c r="E16" s="20" t="n"/>
      <c r="X16" s="19" t="n"/>
    </row>
    <row r="17" ht="17.25" customHeight="1">
      <c r="D17" t="inlineStr">
        <is>
          <t>System Racks</t>
        </is>
      </c>
      <c r="E17" s="20" t="n"/>
      <c r="X17" s="19" t="n"/>
    </row>
    <row r="18" ht="17.25" customHeight="1">
      <c r="D18" t="inlineStr">
        <is>
          <t>System Container/enclosure</t>
        </is>
      </c>
      <c r="E18" s="20" t="n"/>
      <c r="X18" s="19" t="n"/>
    </row>
    <row r="19" ht="17.25" customHeight="1">
      <c r="D19" t="inlineStr">
        <is>
          <t>System Setup (install, permit, design, etc)</t>
        </is>
      </c>
      <c r="E19" s="20" t="n"/>
      <c r="X19" s="19" t="n"/>
    </row>
    <row r="20" ht="17.25" customHeight="1">
      <c r="D20" t="inlineStr">
        <is>
          <t>System Setup Transport</t>
        </is>
      </c>
      <c r="E20" s="20" t="n"/>
      <c r="X20" s="19" t="n"/>
    </row>
    <row r="21" ht="17.25" customHeight="1">
      <c r="E21" s="20" t="n"/>
      <c r="X21" s="19" t="n"/>
    </row>
    <row r="22" ht="17.25" customHeight="1">
      <c r="D22" t="inlineStr">
        <is>
          <t>Cost of replacement packs</t>
        </is>
      </c>
      <c r="E22" s="20" t="n"/>
      <c r="X22" s="19" t="n"/>
    </row>
    <row r="23" ht="17.25" customHeight="1">
      <c r="D23" t="inlineStr">
        <is>
          <t>Service cost to replace packs</t>
        </is>
      </c>
      <c r="E23" s="20" t="n"/>
      <c r="X23" s="19" t="n"/>
    </row>
    <row r="24" ht="17.25" customHeight="1">
      <c r="E24" s="20" t="n"/>
      <c r="X24" s="19" t="n"/>
    </row>
    <row r="25" ht="17.25" customHeight="1">
      <c r="C25" s="7" t="inlineStr">
        <is>
          <t>TOTAL CAPEX</t>
        </is>
      </c>
      <c r="E25" s="21" t="n"/>
      <c r="F25" s="22" t="n"/>
      <c r="G25" s="22" t="n"/>
      <c r="H25" s="22" t="n"/>
      <c r="I25" s="22" t="n"/>
      <c r="J25" s="22" t="n"/>
      <c r="K25" s="22" t="n"/>
      <c r="L25" s="22" t="n"/>
      <c r="M25" s="22" t="n"/>
      <c r="N25" s="22" t="n"/>
      <c r="O25" s="22" t="n"/>
      <c r="P25" s="22" t="n"/>
      <c r="Q25" s="22" t="n"/>
      <c r="R25" s="22" t="n"/>
      <c r="S25" s="22" t="n"/>
      <c r="T25" s="22" t="n"/>
      <c r="U25" s="22" t="n"/>
      <c r="V25" s="22" t="n"/>
      <c r="W25" s="22" t="n"/>
      <c r="X25" s="23" t="n"/>
    </row>
    <row r="26" ht="17.25" customHeight="1">
      <c r="C26" s="7" t="n"/>
      <c r="E26" s="21" t="n"/>
      <c r="F26" s="22" t="n"/>
      <c r="G26" s="22" t="n"/>
      <c r="H26" s="22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3" t="n"/>
    </row>
    <row r="27" ht="17.25" customHeight="1">
      <c r="E27" s="20" t="n"/>
      <c r="X27" s="19" t="n"/>
    </row>
    <row r="28" ht="17.25" customHeight="1">
      <c r="C28" s="7" t="inlineStr">
        <is>
          <t>OPEX</t>
        </is>
      </c>
      <c r="E28" s="20" t="n"/>
      <c r="X28" s="19" t="n"/>
    </row>
    <row r="29" ht="17.25" customHeight="1">
      <c r="E29" s="20" t="n"/>
      <c r="X29" s="19" t="n"/>
    </row>
    <row r="30" ht="17.25" customHeight="1">
      <c r="D30" t="inlineStr">
        <is>
          <t>Scheduled service</t>
        </is>
      </c>
      <c r="E30" s="20" t="n"/>
      <c r="X30" s="19" t="n"/>
    </row>
    <row r="31" ht="17.25" customHeight="1">
      <c r="D31" t="inlineStr">
        <is>
          <t>Monitoring</t>
        </is>
      </c>
      <c r="E31" s="20" t="n"/>
      <c r="X31" s="19" t="n"/>
    </row>
    <row r="32" ht="17.25" customHeight="1">
      <c r="D32" t="inlineStr">
        <is>
          <t>Insurance</t>
        </is>
      </c>
      <c r="E32" s="20" t="n"/>
      <c r="X32" s="19" t="n"/>
    </row>
    <row r="33" ht="17.25" customHeight="1">
      <c r="E33" s="20" t="n"/>
      <c r="X33" s="19" t="n"/>
    </row>
    <row r="34" ht="17.25" customHeight="1">
      <c r="C34" s="7" t="inlineStr">
        <is>
          <t>TOTAL OPEX</t>
        </is>
      </c>
      <c r="E34" s="21" t="n"/>
      <c r="F34" s="22" t="n"/>
      <c r="G34" s="22" t="n"/>
      <c r="H34" s="22" t="n"/>
      <c r="I34" s="22" t="n"/>
      <c r="J34" s="22" t="n"/>
      <c r="K34" s="22" t="n"/>
      <c r="L34" s="22" t="n"/>
      <c r="M34" s="22" t="n"/>
      <c r="N34" s="22" t="n"/>
      <c r="O34" s="22" t="n"/>
      <c r="P34" s="22" t="n"/>
      <c r="Q34" s="22" t="n"/>
      <c r="R34" s="22" t="n"/>
      <c r="S34" s="22" t="n"/>
      <c r="T34" s="22" t="n"/>
      <c r="U34" s="22" t="n"/>
      <c r="V34" s="22" t="n"/>
      <c r="W34" s="22" t="n"/>
      <c r="X34" s="23" t="n"/>
    </row>
    <row r="35" ht="17.25" customHeight="1">
      <c r="C35" s="7" t="n"/>
      <c r="E35" s="21" t="n"/>
      <c r="F35" s="22" t="n"/>
      <c r="G35" s="22" t="n"/>
      <c r="H35" s="22" t="n"/>
      <c r="I35" s="22" t="n"/>
      <c r="J35" s="22" t="n"/>
      <c r="K35" s="22" t="n"/>
      <c r="L35" s="22" t="n"/>
      <c r="M35" s="22" t="n"/>
      <c r="N35" s="22" t="n"/>
      <c r="O35" s="22" t="n"/>
      <c r="P35" s="22" t="n"/>
      <c r="Q35" s="22" t="n"/>
      <c r="R35" s="22" t="n"/>
      <c r="S35" s="22" t="n"/>
      <c r="T35" s="22" t="n"/>
      <c r="U35" s="22" t="n"/>
      <c r="V35" s="22" t="n"/>
      <c r="W35" s="22" t="n"/>
      <c r="X35" s="23" t="n"/>
    </row>
    <row r="36" ht="17.25" customHeight="1">
      <c r="E36" s="20" t="n"/>
      <c r="X36" s="19" t="n"/>
    </row>
    <row r="37" ht="17.25" customHeight="1">
      <c r="C37" s="7" t="inlineStr">
        <is>
          <t>END OF SERVICE LIFE COST</t>
        </is>
      </c>
      <c r="E37" s="20" t="n"/>
      <c r="X37" s="19" t="n"/>
    </row>
    <row r="38" ht="17.25" customHeight="1">
      <c r="C38" s="7" t="n"/>
      <c r="E38" s="20" t="n"/>
      <c r="X38" s="19" t="n"/>
    </row>
    <row r="39" ht="20" customHeight="1">
      <c r="D39" t="inlineStr">
        <is>
          <t>Decomissioning</t>
        </is>
      </c>
      <c r="E39" s="20" t="n"/>
      <c r="X39" s="19" t="n"/>
    </row>
    <row r="40" ht="17.25" customHeight="1">
      <c r="D40" t="inlineStr">
        <is>
          <t>System end of life value</t>
        </is>
      </c>
      <c r="E40" s="24" t="n"/>
      <c r="F40" s="18" t="n"/>
      <c r="G40" s="18" t="n"/>
      <c r="H40" s="18" t="n"/>
      <c r="I40" s="18" t="n"/>
      <c r="J40" s="18" t="n"/>
      <c r="K40" s="18" t="n"/>
      <c r="L40" s="18" t="n"/>
      <c r="M40" s="18" t="n"/>
      <c r="N40" s="18" t="n"/>
      <c r="X40" s="19" t="n"/>
    </row>
    <row r="41" ht="17.25" customHeight="1">
      <c r="D41" t="inlineStr">
        <is>
          <t>Recycling cost</t>
        </is>
      </c>
      <c r="E41" s="24" t="n"/>
      <c r="F41" s="18" t="n"/>
      <c r="G41" s="18" t="n"/>
      <c r="H41" s="18" t="n"/>
      <c r="I41" s="18" t="n"/>
      <c r="J41" s="18" t="n"/>
      <c r="K41" s="18" t="n"/>
      <c r="L41" s="18" t="n"/>
      <c r="M41" s="18" t="n"/>
      <c r="N41" s="18" t="n"/>
      <c r="X41" s="19" t="n"/>
    </row>
    <row r="42" ht="17.25" customHeight="1">
      <c r="E42" s="24" t="n"/>
      <c r="F42" s="18" t="n"/>
      <c r="G42" s="18" t="n"/>
      <c r="H42" s="18" t="n"/>
      <c r="I42" s="18" t="n"/>
      <c r="J42" s="18" t="n"/>
      <c r="K42" s="18" t="n"/>
      <c r="L42" s="18" t="n"/>
      <c r="M42" s="18" t="n"/>
      <c r="N42" s="18" t="n"/>
      <c r="X42" s="19" t="n"/>
    </row>
    <row r="43" ht="17.25" customHeight="1">
      <c r="C43" s="7" t="inlineStr">
        <is>
          <t>TOTAL CASH OUTFLOW</t>
        </is>
      </c>
      <c r="E43" s="24" t="n"/>
      <c r="F43" s="18" t="n"/>
      <c r="G43" s="18" t="n"/>
      <c r="H43" s="18" t="n"/>
      <c r="I43" s="18" t="n"/>
      <c r="J43" s="18" t="n"/>
      <c r="K43" s="18" t="n"/>
      <c r="L43" s="18" t="n"/>
      <c r="M43" s="18" t="n"/>
      <c r="N43" s="18" t="n"/>
      <c r="X43" s="19" t="n"/>
    </row>
    <row r="44" ht="17.25" customHeight="1">
      <c r="E44" s="24" t="n"/>
      <c r="F44" s="18" t="n"/>
      <c r="G44" s="18" t="n"/>
      <c r="H44" s="18" t="n"/>
      <c r="I44" s="18" t="n"/>
      <c r="J44" s="18" t="n"/>
      <c r="K44" s="18" t="n"/>
      <c r="L44" s="18" t="n"/>
      <c r="M44" s="18" t="n"/>
      <c r="N44" s="18" t="n"/>
      <c r="X44" s="19" t="n"/>
    </row>
    <row r="45" ht="17.25" customHeight="1">
      <c r="C45" s="7" t="inlineStr">
        <is>
          <t>REAL WACC</t>
        </is>
      </c>
      <c r="D45" s="25" t="n"/>
      <c r="E45" s="26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9" t="n"/>
    </row>
    <row r="46" ht="17.25" customHeight="1"/>
    <row r="47" ht="17.25" customHeight="1"/>
    <row r="48" ht="17.25" customHeight="1">
      <c r="D48" s="7" t="inlineStr">
        <is>
          <t>PROJECT YEAR 1 NET PRESENT COST</t>
        </is>
      </c>
      <c r="E48" s="30" t="n"/>
    </row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>
      <c r="E90" s="18" t="n"/>
      <c r="F90" s="18" t="n"/>
      <c r="G90" s="18" t="n"/>
      <c r="H90" s="18" t="n"/>
      <c r="I90" s="18" t="n"/>
      <c r="J90" s="18" t="n"/>
      <c r="K90" s="18" t="n"/>
      <c r="L90" s="18" t="n"/>
      <c r="M90" s="18" t="n"/>
      <c r="N90" s="18" t="n"/>
    </row>
    <row r="91" ht="17.25" customHeight="1">
      <c r="E91" s="18" t="n"/>
      <c r="F91" s="18" t="n"/>
      <c r="G91" s="18" t="n"/>
      <c r="H91" s="18" t="n"/>
      <c r="I91" s="18" t="n"/>
      <c r="J91" s="18" t="n"/>
      <c r="K91" s="18" t="n"/>
      <c r="L91" s="18" t="n"/>
      <c r="M91" s="18" t="n"/>
      <c r="N91" s="18" t="n"/>
    </row>
    <row r="92" ht="17.25" customHeight="1">
      <c r="E92" s="18" t="n"/>
      <c r="F92" s="18" t="n"/>
      <c r="G92" s="18" t="n"/>
      <c r="H92" s="18" t="n"/>
      <c r="I92" s="18" t="n"/>
      <c r="J92" s="18" t="n"/>
      <c r="K92" s="18" t="n"/>
      <c r="L92" s="18" t="n"/>
      <c r="M92" s="18" t="n"/>
      <c r="N92" s="18" t="n"/>
    </row>
    <row r="93" ht="17.25" customHeight="1">
      <c r="E93" s="18" t="n"/>
      <c r="F93" s="18" t="n"/>
      <c r="G93" s="18" t="n"/>
      <c r="H93" s="18" t="n"/>
      <c r="I93" s="18" t="n"/>
      <c r="J93" s="18" t="n"/>
      <c r="K93" s="18" t="n"/>
      <c r="L93" s="18" t="n"/>
      <c r="M93" s="18" t="n"/>
      <c r="N93" s="18" t="n"/>
    </row>
    <row r="94" ht="17.25" customHeight="1">
      <c r="E94" s="18" t="n"/>
      <c r="F94" s="18" t="n"/>
      <c r="G94" s="18" t="n"/>
      <c r="H94" s="18" t="n"/>
      <c r="I94" s="18" t="n"/>
      <c r="J94" s="18" t="n"/>
      <c r="K94" s="18" t="n"/>
      <c r="L94" s="18" t="n"/>
      <c r="M94" s="18" t="n"/>
      <c r="N94" s="18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E19"/>
  <sheetViews>
    <sheetView workbookViewId="0">
      <selection activeCell="E20" sqref="E20"/>
    </sheetView>
  </sheetViews>
  <sheetFormatPr baseColWidth="10" defaultColWidth="8.83203125" defaultRowHeight="15" outlineLevelCol="0"/>
  <cols>
    <col width="3.83203125" bestFit="1" customWidth="1" min="1" max="1"/>
    <col width="1.33203125" bestFit="1" customWidth="1" min="2" max="2"/>
    <col width="23.33203125" bestFit="1" customWidth="1" style="1" min="3" max="3"/>
    <col width="12.5" bestFit="1" customWidth="1" min="4" max="4"/>
    <col width="12.5" bestFit="1" customWidth="1" style="2" min="5" max="5"/>
  </cols>
  <sheetData>
    <row r="1" ht="17.25" customHeight="1"/>
    <row r="2" ht="17.25" customHeight="1"/>
    <row r="3" ht="17.25" customHeight="1"/>
    <row r="4" ht="17.25" customHeight="1"/>
    <row r="5" ht="17.25" customHeight="1">
      <c r="C5" s="1" t="inlineStr">
        <is>
          <t xml:space="preserve">Levelized Cost of Stablized Electricity </t>
        </is>
      </c>
    </row>
    <row r="6" ht="17.25" customHeight="1"/>
    <row r="7" ht="17.25" customHeight="1"/>
    <row r="8" ht="17.25" customHeight="1">
      <c r="C8" s="3" t="n">
        <v>5000000</v>
      </c>
      <c r="D8" t="inlineStr">
        <is>
          <t>capex discounted</t>
        </is>
      </c>
    </row>
    <row r="9" ht="17.25" customHeight="1">
      <c r="C9" s="3" t="n">
        <v>3000000</v>
      </c>
      <c r="D9" t="inlineStr">
        <is>
          <t>opex discounted</t>
        </is>
      </c>
    </row>
    <row r="10" ht="17.25" customHeight="1">
      <c r="C10" s="4" t="n">
        <v>0.02</v>
      </c>
      <c r="D10" t="inlineStr">
        <is>
          <t>cost to charge per kWh</t>
        </is>
      </c>
    </row>
    <row r="11" ht="17.25" customHeight="1">
      <c r="C11" s="3" t="n">
        <v>36000</v>
      </c>
      <c r="D11" t="inlineStr">
        <is>
          <t>system capacity kWh</t>
        </is>
      </c>
    </row>
    <row r="12" ht="17.25" customHeight="1">
      <c r="C12" s="5" t="n">
        <v>0.45</v>
      </c>
      <c r="D12" t="inlineStr">
        <is>
          <t>system losses</t>
        </is>
      </c>
    </row>
    <row r="13" ht="17.25" customHeight="1">
      <c r="C13" s="5" t="n">
        <v>0.01</v>
      </c>
      <c r="D13" t="inlineStr">
        <is>
          <t>daily self discharge rate</t>
        </is>
      </c>
    </row>
    <row r="14" ht="17.25" customHeight="1">
      <c r="C14" s="3" t="n">
        <v>50</v>
      </c>
      <c r="D14" t="inlineStr">
        <is>
          <t>annual cycles required</t>
        </is>
      </c>
    </row>
    <row r="15" ht="17.25" customHeight="1">
      <c r="C15" s="3" t="n">
        <v>36000</v>
      </c>
      <c r="D15" t="inlineStr">
        <is>
          <t>kWh output per cycle</t>
        </is>
      </c>
    </row>
    <row r="16" ht="17.25" customHeight="1">
      <c r="C16" s="3" t="n">
        <v>20</v>
      </c>
      <c r="D16" t="inlineStr">
        <is>
          <t>project years</t>
        </is>
      </c>
    </row>
    <row r="17" ht="17.25" customHeight="1"/>
    <row r="18" ht="17.25" customHeight="1"/>
    <row r="19" ht="17.25" customHeight="1">
      <c r="D19" t="inlineStr">
        <is>
          <t>LCOSE</t>
        </is>
      </c>
      <c r="E19" s="6">
        <f>((capexdiscounted/projectyears)+(opexdiscounted/projectyears)+(systemcapacitykwh*costtochargeperkwh*annualcyclesrequired*(1+systemlosses))+(systemcapacitykwh*365*dailyselfdischargerate*costtochargeperkwh))/(annualcyclesrequired*percycleoutputkwh)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2022-09-13T17:40:19Z</dcterms:created>
  <dcterms:modified xmlns:dcterms="http://purl.org/dc/terms/" xmlns:xsi="http://www.w3.org/2001/XMLSchema-instance" xsi:type="dcterms:W3CDTF">2022-10-27T13:24:13Z</dcterms:modified>
  <cp:lastModifiedBy>Microsoft Office User</cp:lastModifiedBy>
</cp:coreProperties>
</file>