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185C4B94-D0C7-E648-A388-379ED5FEA125}" xr6:coauthVersionLast="47" xr6:coauthVersionMax="47" xr10:uidLastSave="{00000000-0000-0000-0000-000000000000}"/>
  <bookViews>
    <workbookView xWindow="0" yWindow="500" windowWidth="21160" windowHeight="12460" tabRatio="500" xr2:uid="{00000000-000D-0000-FFFF-FFFF00000000}"/>
  </bookViews>
  <sheets>
    <sheet name="System-LFP" sheetId="1" r:id="rId1"/>
    <sheet name="Container-LFP" sheetId="2" r:id="rId2"/>
    <sheet name="BatterySystem-LiFePO4-280Ah" sheetId="3" r:id="rId3"/>
    <sheet name="BatteryPack-LiFePO4-280Ah" sheetId="4" r:id="rId4"/>
    <sheet name="Casing-LiFePO4-280Ah" sheetId="5" r:id="rId5"/>
    <sheet name="Cell-LiFePO4-280A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1" i="6" l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H20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</calcChain>
</file>

<file path=xl/sharedStrings.xml><?xml version="1.0" encoding="utf-8"?>
<sst xmlns="http://schemas.openxmlformats.org/spreadsheetml/2006/main" count="315" uniqueCount="104">
  <si>
    <t>DataCurves</t>
  </si>
  <si>
    <t>Author</t>
  </si>
  <si>
    <t>AZA.DG</t>
  </si>
  <si>
    <t>Version</t>
  </si>
  <si>
    <t>2022-06-23a</t>
  </si>
  <si>
    <t>Product-Type</t>
  </si>
  <si>
    <t>System</t>
  </si>
  <si>
    <t>SubType</t>
  </si>
  <si>
    <t>Category</t>
  </si>
  <si>
    <t>LFP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</si>
  <si>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</si>
  <si>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</si>
  <si>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</si>
  <si>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</si>
  <si>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</si>
  <si>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</si>
  <si>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</si>
  <si>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</si>
  <si>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Date</t>
  </si>
  <si>
    <t>Available DOD</t>
  </si>
  <si>
    <t>Capacity remaining at end of service life</t>
  </si>
  <si>
    <t>Percente system maintenance</t>
  </si>
  <si>
    <t>Renewal Cost at end service</t>
  </si>
  <si>
    <t>Cell Cost Renewal at end service</t>
  </si>
  <si>
    <t>Skilled Labor</t>
  </si>
  <si>
    <t>Unskilled Labor</t>
  </si>
  <si>
    <t>Nameplate Load</t>
  </si>
  <si>
    <t>Service Life</t>
  </si>
  <si>
    <t>Unit</t>
  </si>
  <si>
    <t>%</t>
  </si>
  <si>
    <t>$/h</t>
  </si>
  <si>
    <t>MW</t>
  </si>
  <si>
    <t>year</t>
  </si>
  <si>
    <t>Curve-Interpolation</t>
  </si>
  <si>
    <t>CONST</t>
  </si>
  <si>
    <t>LINEAR</t>
  </si>
  <si>
    <t>Container</t>
  </si>
  <si>
    <t>Length</t>
  </si>
  <si>
    <t>Width</t>
  </si>
  <si>
    <t>Height</t>
  </si>
  <si>
    <t>BatteryPack Quantity</t>
  </si>
  <si>
    <t>Battery Max Sustained Discharge</t>
  </si>
  <si>
    <t>Cost</t>
  </si>
  <si>
    <t>Balloons Cost</t>
  </si>
  <si>
    <t>HVAC Cost</t>
  </si>
  <si>
    <t>$</t>
  </si>
  <si>
    <t>BatterySystem</t>
  </si>
  <si>
    <t>Target full load power</t>
  </si>
  <si>
    <t>Target Battery usage</t>
  </si>
  <si>
    <t>RTE</t>
  </si>
  <si>
    <t>unit</t>
  </si>
  <si>
    <t>kW</t>
  </si>
  <si>
    <t>BatteryPack</t>
  </si>
  <si>
    <t>Cell Quantity</t>
  </si>
  <si>
    <t>Overhead Weight</t>
  </si>
  <si>
    <t>Max Service Life</t>
  </si>
  <si>
    <t>Battery Losses</t>
  </si>
  <si>
    <t>Power Electronic Losses</t>
  </si>
  <si>
    <t>Control Monitoring Losses</t>
  </si>
  <si>
    <t>Thermal Ventilation losses</t>
  </si>
  <si>
    <t>Daily self discharge percent of capacity</t>
  </si>
  <si>
    <t>Thermal Ventilation location</t>
  </si>
  <si>
    <t>BMS Cost</t>
  </si>
  <si>
    <t>$/kWh</t>
  </si>
  <si>
    <t>Casing</t>
  </si>
  <si>
    <t>Cell interspace</t>
  </si>
  <si>
    <t>Manufacturing</t>
  </si>
  <si>
    <t>mm</t>
  </si>
  <si>
    <t>Cell</t>
  </si>
  <si>
    <t>Nominal Voltage</t>
  </si>
  <si>
    <t>RTE (Round Trip Efficiency)</t>
  </si>
  <si>
    <t>Nominal Capacity</t>
  </si>
  <si>
    <t>Nominal Discharge Rate</t>
  </si>
  <si>
    <t>Internal Resistance</t>
  </si>
  <si>
    <t>Volumetric Density</t>
  </si>
  <si>
    <t>Energy Density (gravimetric)</t>
  </si>
  <si>
    <t>Continuous Max Discharge Rate</t>
  </si>
  <si>
    <t>Peak Discharge Rate Allowance  (15s)</t>
  </si>
  <si>
    <t>Cycle Life</t>
  </si>
  <si>
    <t>Factory Cost</t>
  </si>
  <si>
    <t>Material Cost</t>
  </si>
  <si>
    <t>Charge Rate</t>
  </si>
  <si>
    <t>V</t>
  </si>
  <si>
    <t>Ah</t>
  </si>
  <si>
    <t>C</t>
  </si>
  <si>
    <t>Ohm</t>
  </si>
  <si>
    <t>g/cc</t>
  </si>
  <si>
    <t>Wh/kg</t>
  </si>
  <si>
    <t>cycles</t>
  </si>
  <si>
    <t>$/KWh</t>
  </si>
  <si>
    <t>h</t>
  </si>
  <si>
    <t>LOG</t>
  </si>
  <si>
    <t>Service Visits per year</t>
  </si>
  <si>
    <t>BMS Service life</t>
  </si>
  <si>
    <t>Cabling Service life</t>
  </si>
  <si>
    <t>Inverters Service life</t>
  </si>
  <si>
    <t>HVAC Service life</t>
  </si>
  <si>
    <t>Racks Service life</t>
  </si>
  <si>
    <t>Container Service life</t>
  </si>
  <si>
    <t>Man hours per service visit</t>
  </si>
  <si>
    <t>HVAC losses</t>
  </si>
  <si>
    <t>End of life</t>
  </si>
  <si>
    <r>
      <t>4</t>
    </r>
    <r>
      <rPr>
        <b/>
        <sz val="11"/>
        <color theme="1"/>
        <rFont val="Calibri"/>
        <family val="2"/>
        <scheme val="minor"/>
      </rPr>
      <t>.5</t>
    </r>
  </si>
  <si>
    <t>Per Service Visit material and travel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</si>
</sst>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#,##0%"/>
    <numFmt numFmtId="166" formatCode="#,##0.0"/>
    <numFmt numFmtId="167" formatCode="#,##0.0%"/>
  </numFmts>
  <fonts count="15" x14ac:knownFonts="1"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C99C00"/>
      <name val="Calibri"/>
      <family val="2"/>
      <charset val="1"/>
    </font>
    <font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18A303"/>
      <name val="Arial"/>
      <family val="2"/>
      <charset val="1"/>
    </font>
    <font>
      <sz val="10"/>
      <color rgb="FFC99C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369A3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3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4" fontId="5" fillId="0" borderId="0" xfId="0" applyNumberFormat="1" applyFont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166" fontId="5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165" fontId="5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6" fontId="6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" fontId="0" fillId="0" borderId="0" xfId="0" applyNumberFormat="1" applyAlignment="1">
      <alignment horizontal="right"/>
    </xf>
    <xf numFmtId="4" fontId="10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right"/>
    </xf>
    <xf numFmtId="0" fontId="12" fillId="0" borderId="0" xfId="0" applyFont="1"/>
    <xf numFmtId="9" fontId="0" fillId="0" borderId="0" xfId="0" applyNumberFormat="1"/>
    <xf numFmtId="3" fontId="13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99C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C1" zoomScale="75" zoomScaleNormal="75" workbookViewId="0">
      <selection activeCell="P17" sqref="P17"/>
    </sheetView>
  </sheetViews>
  <sheetFormatPr baseColWidth="10" defaultColWidth="8.83203125" defaultRowHeight="15" x14ac:dyDescent="0.2"/>
  <cols>
    <col min="1" max="1" width="12.5" style="1" customWidth="1"/>
    <col min="2" max="2" width="12.5" style="2" customWidth="1"/>
    <col min="3" max="3" width="12.5" style="1" customWidth="1"/>
    <col min="4" max="4" width="12.5" style="3" customWidth="1"/>
    <col min="5" max="9" width="12.5" style="4" customWidth="1"/>
    <col min="10" max="13" width="12.5" style="2" customWidth="1"/>
  </cols>
  <sheetData>
    <row r="1" spans="1:4" ht="17.25" customHeight="1" x14ac:dyDescent="0.2"/>
    <row r="2" spans="1:4" ht="17.25" customHeight="1" x14ac:dyDescent="0.2">
      <c r="A2" s="1" t="s">
        <v>0</v>
      </c>
    </row>
    <row r="3" spans="1:4" ht="17.25" customHeight="1" x14ac:dyDescent="0.2">
      <c r="A3" s="1" t="s">
        <v>1</v>
      </c>
      <c r="B3" s="2" t="s">
        <v>2</v>
      </c>
    </row>
    <row r="4" spans="1:4" ht="17.25" customHeight="1" x14ac:dyDescent="0.2">
      <c r="A4" s="1" t="s">
        <v>3</v>
      </c>
      <c r="B4" s="5" t="s">
        <v>4</v>
      </c>
    </row>
    <row r="5" spans="1:4" ht="17.25" customHeight="1" x14ac:dyDescent="0.2">
      <c r="A5" s="1" t="s">
        <v>5</v>
      </c>
      <c r="B5" s="2" t="s">
        <v>6</v>
      </c>
    </row>
    <row r="6" spans="1:4" ht="17.25" customHeight="1" x14ac:dyDescent="0.2">
      <c r="A6" s="1" t="s">
        <v>7</v>
      </c>
    </row>
    <row r="7" spans="1:4" ht="17.25" customHeight="1" x14ac:dyDescent="0.2">
      <c r="A7" s="1" t="s">
        <v>8</v>
      </c>
      <c r="B7" s="2" t="s">
        <v>9</v>
      </c>
    </row>
    <row r="8" spans="1:4" ht="17.25" customHeight="1" x14ac:dyDescent="0.2">
      <c r="A8" s="1" t="s">
        <v>10</v>
      </c>
      <c r="B8" s="2" t="s">
        <v>11</v>
      </c>
      <c r="D8" s="2"/>
    </row>
    <row r="9" spans="1:4" ht="17.25" customHeight="1" x14ac:dyDescent="0.2">
      <c r="A9" s="1" t="s">
        <v>12</v>
      </c>
      <c r="B9" s="2" t="s">
        <v>13</v>
      </c>
    </row>
    <row r="10" spans="1:4" ht="17.25" customHeight="1" x14ac:dyDescent="0.2">
      <c r="A10" s="1" t="s">
        <v>14</v>
      </c>
    </row>
    <row r="11" spans="1:4" ht="17.25" customHeight="1" x14ac:dyDescent="0.2">
      <c r="A11" s="1" t="s">
        <v>15</v>
      </c>
      <c r="B11" s="6"/>
    </row>
    <row r="12" spans="1:4" ht="17.25" customHeight="1" x14ac:dyDescent="0.2">
      <c r="A12" s="1" t="s">
        <v>16</v>
      </c>
    </row>
    <row r="13" spans="1:4" ht="17.25" customHeight="1" x14ac:dyDescent="0.2"/>
    <row r="14" spans="1:4" ht="17.25" customHeight="1" x14ac:dyDescent="0.2"/>
    <row r="15" spans="1:4" ht="17.25" customHeight="1" x14ac:dyDescent="0.2"/>
    <row r="16" spans="1:4" ht="17.25" customHeight="1" x14ac:dyDescent="0.2"/>
    <row r="17" spans="1:22" s="7" customFormat="1" ht="56.75" customHeight="1" x14ac:dyDescent="0.2">
      <c r="B17" s="8" t="s">
        <v>17</v>
      </c>
      <c r="D17" s="9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8" t="s">
        <v>24</v>
      </c>
      <c r="K17" s="8" t="s">
        <v>25</v>
      </c>
      <c r="L17" s="8" t="s">
        <v>26</v>
      </c>
      <c r="M17" s="59" t="s">
        <v>27</v>
      </c>
      <c r="N17" t="s">
        <v>92</v>
      </c>
      <c r="O17" t="s">
        <v>99</v>
      </c>
      <c r="P17" t="s">
        <v>103</v>
      </c>
      <c r="Q17" s="60" t="s">
        <v>93</v>
      </c>
      <c r="R17" s="60" t="s">
        <v>94</v>
      </c>
      <c r="S17" s="60" t="s">
        <v>95</v>
      </c>
      <c r="T17" s="60" t="s">
        <v>96</v>
      </c>
      <c r="U17" s="60" t="s">
        <v>97</v>
      </c>
      <c r="V17" s="60" t="s">
        <v>98</v>
      </c>
    </row>
    <row r="18" spans="1:22" s="11" customFormat="1" ht="17.25" customHeight="1" x14ac:dyDescent="0.2">
      <c r="A18" s="11" t="s">
        <v>28</v>
      </c>
      <c r="B18" s="12"/>
      <c r="D18" s="13"/>
      <c r="E18" s="14" t="s">
        <v>29</v>
      </c>
      <c r="F18" s="14" t="s">
        <v>29</v>
      </c>
      <c r="G18" s="14" t="s">
        <v>29</v>
      </c>
      <c r="H18" s="14" t="s">
        <v>29</v>
      </c>
      <c r="I18" s="14" t="s">
        <v>29</v>
      </c>
      <c r="J18" s="12" t="s">
        <v>30</v>
      </c>
      <c r="K18" s="12" t="s">
        <v>30</v>
      </c>
      <c r="L18" s="12" t="s">
        <v>31</v>
      </c>
      <c r="M18" s="59" t="s">
        <v>32</v>
      </c>
      <c r="N18" s="59" t="s">
        <v>50</v>
      </c>
      <c r="O18" s="59" t="s">
        <v>50</v>
      </c>
      <c r="P18" s="59" t="s">
        <v>45</v>
      </c>
      <c r="Q18" s="59" t="s">
        <v>32</v>
      </c>
      <c r="R18" s="59" t="s">
        <v>32</v>
      </c>
      <c r="S18" s="59" t="s">
        <v>32</v>
      </c>
      <c r="T18" s="59" t="s">
        <v>32</v>
      </c>
      <c r="U18" s="59" t="s">
        <v>32</v>
      </c>
      <c r="V18" s="59" t="s">
        <v>32</v>
      </c>
    </row>
    <row r="19" spans="1:22" s="11" customFormat="1" ht="17.25" customHeight="1" x14ac:dyDescent="0.2">
      <c r="A19" s="11" t="s">
        <v>33</v>
      </c>
      <c r="B19" s="12"/>
      <c r="D19" s="13"/>
      <c r="E19" s="14" t="s">
        <v>34</v>
      </c>
      <c r="F19" s="14" t="s">
        <v>34</v>
      </c>
      <c r="G19" s="14" t="s">
        <v>34</v>
      </c>
      <c r="H19" s="14" t="s">
        <v>34</v>
      </c>
      <c r="I19" s="14" t="s">
        <v>34</v>
      </c>
      <c r="J19" s="12" t="s">
        <v>35</v>
      </c>
      <c r="K19" s="12" t="s">
        <v>35</v>
      </c>
      <c r="L19" s="12" t="s">
        <v>34</v>
      </c>
      <c r="M19" s="59" t="s">
        <v>34</v>
      </c>
      <c r="N19" s="59" t="s">
        <v>34</v>
      </c>
      <c r="O19" s="59" t="s">
        <v>34</v>
      </c>
      <c r="P19" s="59" t="s">
        <v>34</v>
      </c>
      <c r="Q19" s="59" t="s">
        <v>34</v>
      </c>
      <c r="R19" s="59" t="s">
        <v>34</v>
      </c>
      <c r="S19" s="59" t="s">
        <v>34</v>
      </c>
      <c r="T19" s="59" t="s">
        <v>34</v>
      </c>
      <c r="U19" s="59" t="s">
        <v>34</v>
      </c>
      <c r="V19" s="59" t="s">
        <v>34</v>
      </c>
    </row>
    <row r="20" spans="1:22" s="11" customFormat="1" ht="17.25" customHeight="1" x14ac:dyDescent="0.2">
      <c r="B20" s="12">
        <v>0</v>
      </c>
      <c r="D20" s="13">
        <v>44713</v>
      </c>
      <c r="E20" s="14">
        <v>0.85</v>
      </c>
      <c r="F20" s="14">
        <v>0.7</v>
      </c>
      <c r="G20" s="14">
        <v>0.04</v>
      </c>
      <c r="H20" s="14">
        <v>0</v>
      </c>
      <c r="I20" s="14">
        <v>0.28999999999999998</v>
      </c>
      <c r="J20" s="15">
        <v>25</v>
      </c>
      <c r="K20" s="12">
        <v>10</v>
      </c>
      <c r="L20" s="12">
        <v>10</v>
      </c>
      <c r="M20" s="59">
        <v>20</v>
      </c>
      <c r="N20" s="59">
        <v>2</v>
      </c>
      <c r="O20" s="59">
        <v>20</v>
      </c>
      <c r="P20" s="59">
        <v>5000</v>
      </c>
      <c r="Q20" s="59">
        <v>10</v>
      </c>
      <c r="R20" s="59">
        <v>25</v>
      </c>
      <c r="S20" s="59">
        <v>20</v>
      </c>
      <c r="T20" s="59">
        <v>20</v>
      </c>
      <c r="U20" s="59">
        <v>20</v>
      </c>
      <c r="V20" s="59">
        <v>15</v>
      </c>
    </row>
    <row r="21" spans="1:22" ht="17.25" customHeight="1" x14ac:dyDescent="0.2">
      <c r="B21" s="2">
        <v>1</v>
      </c>
      <c r="E21" s="16"/>
      <c r="F21" s="16"/>
      <c r="G21" s="16"/>
      <c r="H21" s="16"/>
      <c r="I21" s="16"/>
      <c r="J21" s="17"/>
      <c r="K21" s="17"/>
      <c r="L21" s="17"/>
      <c r="M21" s="17"/>
    </row>
    <row r="22" spans="1:22" ht="17.25" customHeight="1" x14ac:dyDescent="0.2">
      <c r="B22" s="2">
        <v>2</v>
      </c>
      <c r="E22" s="16"/>
      <c r="F22" s="16"/>
      <c r="G22" s="16"/>
      <c r="H22" s="16"/>
      <c r="I22" s="16"/>
      <c r="J22" s="17"/>
      <c r="K22" s="17"/>
      <c r="L22" s="17"/>
      <c r="M22" s="17"/>
    </row>
    <row r="23" spans="1:22" ht="17.25" customHeight="1" x14ac:dyDescent="0.2">
      <c r="B23" s="2">
        <v>3</v>
      </c>
      <c r="E23" s="16"/>
      <c r="F23" s="16"/>
      <c r="G23" s="16"/>
      <c r="H23" s="16"/>
      <c r="I23" s="16"/>
      <c r="J23" s="17"/>
      <c r="K23" s="17"/>
      <c r="L23" s="17"/>
      <c r="M23" s="17"/>
    </row>
    <row r="24" spans="1:22" ht="17.25" customHeight="1" x14ac:dyDescent="0.2">
      <c r="B24" s="2">
        <v>4</v>
      </c>
      <c r="E24" s="16"/>
      <c r="F24" s="16"/>
      <c r="G24" s="16"/>
      <c r="H24" s="16"/>
      <c r="I24" s="16"/>
      <c r="J24" s="17"/>
      <c r="K24" s="17"/>
      <c r="L24" s="17"/>
      <c r="M24" s="17"/>
    </row>
    <row r="25" spans="1:22" ht="17.25" customHeight="1" x14ac:dyDescent="0.2">
      <c r="B25" s="2">
        <v>5</v>
      </c>
      <c r="E25" s="16"/>
      <c r="F25" s="16"/>
      <c r="G25" s="16"/>
      <c r="H25" s="16"/>
      <c r="I25" s="16"/>
      <c r="J25" s="17"/>
      <c r="K25" s="17"/>
      <c r="L25" s="17"/>
      <c r="M25" s="17"/>
    </row>
    <row r="26" spans="1:22" ht="17.25" customHeight="1" x14ac:dyDescent="0.2">
      <c r="B26" s="2">
        <v>6</v>
      </c>
      <c r="E26" s="16"/>
      <c r="F26" s="16"/>
      <c r="G26" s="16"/>
      <c r="H26" s="16"/>
      <c r="I26" s="16"/>
      <c r="J26" s="17"/>
      <c r="K26" s="17"/>
      <c r="L26" s="17"/>
      <c r="M26" s="17"/>
    </row>
    <row r="27" spans="1:22" ht="17.25" customHeight="1" x14ac:dyDescent="0.2">
      <c r="B27" s="2">
        <v>7</v>
      </c>
      <c r="E27" s="16"/>
      <c r="F27" s="16"/>
      <c r="G27" s="16"/>
      <c r="H27" s="16"/>
      <c r="I27" s="16"/>
      <c r="J27" s="17"/>
      <c r="K27" s="17"/>
      <c r="L27" s="17"/>
      <c r="M27" s="17"/>
    </row>
    <row r="28" spans="1:22" ht="17.25" customHeight="1" x14ac:dyDescent="0.2">
      <c r="B28" s="2">
        <v>8</v>
      </c>
      <c r="E28" s="16"/>
      <c r="F28" s="16"/>
      <c r="G28" s="16"/>
      <c r="H28" s="16"/>
      <c r="I28" s="16"/>
      <c r="J28" s="17"/>
      <c r="K28" s="17"/>
      <c r="L28" s="17"/>
      <c r="M28" s="17"/>
    </row>
    <row r="29" spans="1:22" ht="17.25" customHeight="1" x14ac:dyDescent="0.2">
      <c r="B29" s="2">
        <v>9</v>
      </c>
      <c r="D29" s="3">
        <v>48366</v>
      </c>
      <c r="E29" s="16"/>
      <c r="F29" s="16"/>
      <c r="G29" s="16"/>
      <c r="H29" s="16"/>
      <c r="I29" s="16"/>
      <c r="J29" s="17">
        <v>39</v>
      </c>
      <c r="K29" s="17">
        <v>28</v>
      </c>
      <c r="L29" s="17"/>
      <c r="M29" s="17"/>
    </row>
    <row r="30" spans="1:22" ht="17.25" customHeight="1" x14ac:dyDescent="0.2">
      <c r="B30" s="2">
        <v>10</v>
      </c>
      <c r="E30" s="16"/>
      <c r="F30" s="16"/>
      <c r="G30" s="16"/>
      <c r="H30" s="16"/>
      <c r="I30" s="16"/>
      <c r="J30" s="17"/>
      <c r="K30" s="17"/>
      <c r="L30" s="17"/>
      <c r="M30" s="17"/>
    </row>
    <row r="31" spans="1:22" ht="17.25" customHeight="1" x14ac:dyDescent="0.2">
      <c r="B31" s="2">
        <v>11</v>
      </c>
      <c r="E31" s="16"/>
      <c r="F31" s="16"/>
      <c r="G31" s="16"/>
      <c r="H31" s="16"/>
      <c r="I31" s="16"/>
      <c r="J31" s="17"/>
      <c r="K31" s="17"/>
      <c r="L31" s="17"/>
      <c r="M31" s="17"/>
    </row>
    <row r="32" spans="1:22" ht="17.25" customHeight="1" x14ac:dyDescent="0.2">
      <c r="B32" s="2">
        <v>12</v>
      </c>
      <c r="E32" s="16"/>
      <c r="F32" s="16"/>
      <c r="G32" s="16"/>
      <c r="H32" s="16"/>
      <c r="I32" s="16"/>
      <c r="J32" s="17"/>
      <c r="K32" s="17"/>
      <c r="L32" s="17"/>
      <c r="M32" s="17"/>
    </row>
    <row r="33" spans="2:13" ht="17.25" customHeight="1" x14ac:dyDescent="0.2">
      <c r="B33" s="2">
        <v>13</v>
      </c>
      <c r="E33" s="16"/>
      <c r="F33" s="16"/>
      <c r="G33" s="16"/>
      <c r="H33" s="16"/>
      <c r="I33" s="16"/>
      <c r="J33" s="17"/>
      <c r="K33" s="17"/>
      <c r="L33" s="17"/>
      <c r="M33" s="17"/>
    </row>
    <row r="34" spans="2:13" ht="17.25" customHeight="1" x14ac:dyDescent="0.2">
      <c r="B34" s="2">
        <v>14</v>
      </c>
      <c r="E34" s="16"/>
      <c r="F34" s="16"/>
      <c r="G34" s="16"/>
      <c r="H34" s="16"/>
      <c r="I34" s="16"/>
      <c r="J34" s="17"/>
      <c r="K34" s="17"/>
      <c r="L34" s="17"/>
      <c r="M34" s="17"/>
    </row>
    <row r="35" spans="2:13" ht="17.25" customHeight="1" x14ac:dyDescent="0.2">
      <c r="B35" s="2">
        <v>15</v>
      </c>
      <c r="E35" s="16"/>
      <c r="F35" s="16"/>
      <c r="G35" s="16"/>
      <c r="H35" s="16"/>
      <c r="I35" s="16"/>
      <c r="J35" s="17"/>
      <c r="K35" s="17"/>
      <c r="L35" s="17"/>
      <c r="M35" s="17"/>
    </row>
    <row r="36" spans="2:13" ht="17.25" customHeight="1" x14ac:dyDescent="0.2">
      <c r="B36" s="2">
        <v>16</v>
      </c>
      <c r="E36" s="16"/>
      <c r="F36" s="16"/>
      <c r="G36" s="16"/>
      <c r="H36" s="16"/>
      <c r="I36" s="16"/>
      <c r="J36" s="17"/>
      <c r="K36" s="17"/>
      <c r="L36" s="17"/>
      <c r="M36" s="17"/>
    </row>
    <row r="37" spans="2:13" ht="17.25" customHeight="1" x14ac:dyDescent="0.2">
      <c r="B37" s="2">
        <v>17</v>
      </c>
      <c r="E37" s="16"/>
      <c r="F37" s="16"/>
      <c r="G37" s="16"/>
      <c r="H37" s="16"/>
      <c r="I37" s="16"/>
      <c r="J37" s="17"/>
      <c r="K37" s="17"/>
      <c r="L37" s="17"/>
      <c r="M37" s="17"/>
    </row>
    <row r="38" spans="2:13" ht="17.25" customHeight="1" x14ac:dyDescent="0.2">
      <c r="B38" s="2">
        <v>18</v>
      </c>
      <c r="E38" s="16"/>
      <c r="F38" s="16"/>
      <c r="G38" s="16"/>
      <c r="H38" s="16"/>
      <c r="I38" s="16"/>
      <c r="J38" s="17"/>
      <c r="K38" s="17"/>
      <c r="L38" s="17"/>
      <c r="M38" s="17"/>
    </row>
    <row r="39" spans="2:13" ht="17.25" customHeight="1" x14ac:dyDescent="0.2">
      <c r="B39" s="2">
        <v>19</v>
      </c>
      <c r="E39" s="16"/>
      <c r="F39" s="16"/>
      <c r="G39" s="16"/>
      <c r="H39" s="16"/>
      <c r="I39" s="16"/>
      <c r="J39" s="17"/>
      <c r="K39" s="17"/>
      <c r="L39" s="17"/>
      <c r="M39" s="17"/>
    </row>
    <row r="40" spans="2:13" ht="17.25" customHeight="1" x14ac:dyDescent="0.2">
      <c r="B40" s="2">
        <v>20</v>
      </c>
      <c r="E40" s="16"/>
      <c r="F40" s="16"/>
      <c r="G40" s="16"/>
      <c r="H40" s="16"/>
      <c r="I40" s="16"/>
      <c r="J40" s="17"/>
      <c r="K40" s="17"/>
      <c r="L40" s="17"/>
      <c r="M40" s="17"/>
    </row>
    <row r="41" spans="2:13" ht="17.25" customHeight="1" x14ac:dyDescent="0.2">
      <c r="B41" s="2">
        <v>21</v>
      </c>
      <c r="E41" s="16"/>
      <c r="F41" s="16"/>
      <c r="G41" s="16"/>
      <c r="H41" s="16"/>
      <c r="I41" s="16"/>
      <c r="J41" s="17"/>
      <c r="K41" s="17"/>
      <c r="L41" s="17"/>
      <c r="M41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zoomScale="75" zoomScaleNormal="75" workbookViewId="0">
      <selection activeCell="N17" sqref="N17"/>
    </sheetView>
  </sheetViews>
  <sheetFormatPr baseColWidth="10" defaultColWidth="8.83203125" defaultRowHeight="15" x14ac:dyDescent="0.2"/>
  <cols>
    <col min="1" max="1" width="12.5" customWidth="1"/>
    <col min="2" max="2" width="12.5" style="2" customWidth="1"/>
    <col min="3" max="3" width="12.5" customWidth="1"/>
    <col min="4" max="4" width="12.5" style="3" customWidth="1"/>
    <col min="5" max="6" width="12.5" style="18" customWidth="1"/>
    <col min="7" max="8" width="12.5" style="17" customWidth="1"/>
    <col min="9" max="9" width="12.5" style="18" customWidth="1"/>
    <col min="10" max="10" width="12.5" style="17" customWidth="1"/>
    <col min="11" max="11" width="12.5" style="18" customWidth="1"/>
    <col min="12" max="12" width="12.5" style="19" customWidth="1"/>
  </cols>
  <sheetData>
    <row r="1" spans="1:6" ht="18.75" customHeight="1" x14ac:dyDescent="0.2">
      <c r="F1" s="16"/>
    </row>
    <row r="2" spans="1:6" ht="18.75" customHeight="1" x14ac:dyDescent="0.2">
      <c r="A2" t="s">
        <v>0</v>
      </c>
      <c r="F2" s="16"/>
    </row>
    <row r="3" spans="1:6" ht="18.75" customHeight="1" x14ac:dyDescent="0.2">
      <c r="A3" t="s">
        <v>1</v>
      </c>
      <c r="B3" s="2" t="s">
        <v>2</v>
      </c>
      <c r="F3" s="16"/>
    </row>
    <row r="4" spans="1:6" ht="18.75" customHeight="1" x14ac:dyDescent="0.2">
      <c r="A4" t="s">
        <v>3</v>
      </c>
      <c r="B4" s="5" t="s">
        <v>4</v>
      </c>
      <c r="F4" s="16"/>
    </row>
    <row r="5" spans="1:6" ht="18.75" customHeight="1" x14ac:dyDescent="0.2">
      <c r="A5" t="s">
        <v>5</v>
      </c>
      <c r="B5" s="2" t="s">
        <v>36</v>
      </c>
      <c r="F5" s="16"/>
    </row>
    <row r="6" spans="1:6" ht="18.75" customHeight="1" x14ac:dyDescent="0.2">
      <c r="A6" t="s">
        <v>7</v>
      </c>
      <c r="B6" s="2" t="s">
        <v>6</v>
      </c>
      <c r="F6" s="16"/>
    </row>
    <row r="7" spans="1:6" ht="18.75" customHeight="1" x14ac:dyDescent="0.2">
      <c r="A7" t="s">
        <v>8</v>
      </c>
      <c r="B7" s="2" t="s">
        <v>9</v>
      </c>
      <c r="F7" s="16"/>
    </row>
    <row r="8" spans="1:6" ht="18.75" customHeight="1" x14ac:dyDescent="0.2">
      <c r="A8" t="s">
        <v>10</v>
      </c>
      <c r="B8" s="2" t="s">
        <v>11</v>
      </c>
      <c r="F8" s="16"/>
    </row>
    <row r="9" spans="1:6" ht="18.75" customHeight="1" x14ac:dyDescent="0.2">
      <c r="A9" t="s">
        <v>12</v>
      </c>
      <c r="B9" s="2" t="s">
        <v>13</v>
      </c>
      <c r="F9" s="16"/>
    </row>
    <row r="10" spans="1:6" ht="18.75" customHeight="1" x14ac:dyDescent="0.2">
      <c r="A10" t="s">
        <v>14</v>
      </c>
      <c r="F10" s="16"/>
    </row>
    <row r="11" spans="1:6" ht="18.75" customHeight="1" x14ac:dyDescent="0.2">
      <c r="A11" t="s">
        <v>15</v>
      </c>
      <c r="B11" s="20"/>
      <c r="F11" s="16"/>
    </row>
    <row r="12" spans="1:6" ht="18.75" customHeight="1" x14ac:dyDescent="0.2">
      <c r="A12" t="s">
        <v>16</v>
      </c>
      <c r="F12" s="16"/>
    </row>
    <row r="13" spans="1:6" ht="18.75" customHeight="1" x14ac:dyDescent="0.2">
      <c r="F13" s="16"/>
    </row>
    <row r="14" spans="1:6" ht="18.75" customHeight="1" x14ac:dyDescent="0.2">
      <c r="F14" s="16"/>
    </row>
    <row r="15" spans="1:6" ht="18.75" customHeight="1" x14ac:dyDescent="0.2">
      <c r="F15" s="16"/>
    </row>
    <row r="16" spans="1:6" ht="18.75" customHeight="1" x14ac:dyDescent="0.2">
      <c r="F16" s="16"/>
    </row>
    <row r="17" spans="1:12" s="21" customFormat="1" ht="36.75" customHeight="1" x14ac:dyDescent="0.2">
      <c r="B17" s="22" t="s">
        <v>17</v>
      </c>
      <c r="C17" s="23"/>
      <c r="D17" s="24" t="s">
        <v>18</v>
      </c>
      <c r="E17" s="25" t="s">
        <v>37</v>
      </c>
      <c r="F17" s="25" t="s">
        <v>38</v>
      </c>
      <c r="G17" s="22" t="s">
        <v>39</v>
      </c>
      <c r="H17" s="22" t="s">
        <v>40</v>
      </c>
      <c r="I17" s="25" t="s">
        <v>41</v>
      </c>
      <c r="J17" s="22" t="s">
        <v>42</v>
      </c>
      <c r="K17" s="26" t="s">
        <v>43</v>
      </c>
      <c r="L17" s="27" t="s">
        <v>44</v>
      </c>
    </row>
    <row r="18" spans="1:12" ht="18.75" customHeight="1" x14ac:dyDescent="0.2">
      <c r="A18" s="28" t="s">
        <v>28</v>
      </c>
      <c r="F18" s="16"/>
      <c r="J18" s="17" t="s">
        <v>45</v>
      </c>
      <c r="K18" s="18" t="s">
        <v>45</v>
      </c>
      <c r="L18" s="19" t="s">
        <v>45</v>
      </c>
    </row>
    <row r="19" spans="1:12" s="29" customFormat="1" ht="18.75" customHeight="1" x14ac:dyDescent="0.2">
      <c r="A19" s="29" t="s">
        <v>33</v>
      </c>
      <c r="B19" s="17"/>
      <c r="D19" s="3"/>
      <c r="E19" s="18" t="s">
        <v>34</v>
      </c>
      <c r="F19" s="18" t="s">
        <v>34</v>
      </c>
      <c r="G19" s="17" t="s">
        <v>34</v>
      </c>
      <c r="H19" s="17" t="s">
        <v>34</v>
      </c>
      <c r="I19" s="18" t="s">
        <v>34</v>
      </c>
      <c r="J19" s="17" t="s">
        <v>34</v>
      </c>
      <c r="K19" s="18" t="s">
        <v>34</v>
      </c>
      <c r="L19" s="19" t="s">
        <v>34</v>
      </c>
    </row>
    <row r="20" spans="1:12" ht="18.75" customHeight="1" x14ac:dyDescent="0.2">
      <c r="B20" s="2">
        <v>0</v>
      </c>
      <c r="D20" s="3">
        <v>44713</v>
      </c>
      <c r="E20" s="30">
        <v>40</v>
      </c>
      <c r="F20" s="30">
        <v>8</v>
      </c>
      <c r="G20" s="31">
        <v>8</v>
      </c>
      <c r="H20" s="32">
        <v>10</v>
      </c>
      <c r="I20" s="30">
        <v>5</v>
      </c>
      <c r="J20" s="31">
        <v>4</v>
      </c>
      <c r="K20" s="18">
        <v>1.3</v>
      </c>
      <c r="L20" s="19">
        <v>0.8</v>
      </c>
    </row>
    <row r="21" spans="1:12" ht="18.75" customHeight="1" x14ac:dyDescent="0.2">
      <c r="B21" s="2">
        <f t="shared" ref="B21:B41" si="0">1+B20</f>
        <v>1</v>
      </c>
      <c r="F21" s="16"/>
    </row>
    <row r="22" spans="1:12" ht="18.75" customHeight="1" x14ac:dyDescent="0.2">
      <c r="B22" s="2">
        <f t="shared" si="0"/>
        <v>2</v>
      </c>
      <c r="F22" s="16"/>
    </row>
    <row r="23" spans="1:12" ht="18.75" customHeight="1" x14ac:dyDescent="0.2">
      <c r="B23" s="2">
        <f t="shared" si="0"/>
        <v>3</v>
      </c>
      <c r="F23" s="16"/>
    </row>
    <row r="24" spans="1:12" ht="18.75" customHeight="1" x14ac:dyDescent="0.2">
      <c r="B24" s="2">
        <f t="shared" si="0"/>
        <v>4</v>
      </c>
      <c r="F24" s="16"/>
    </row>
    <row r="25" spans="1:12" ht="18.75" customHeight="1" x14ac:dyDescent="0.2">
      <c r="B25" s="2">
        <f t="shared" si="0"/>
        <v>5</v>
      </c>
      <c r="F25" s="16"/>
    </row>
    <row r="26" spans="1:12" ht="18.75" customHeight="1" x14ac:dyDescent="0.2">
      <c r="B26" s="2">
        <f t="shared" si="0"/>
        <v>6</v>
      </c>
      <c r="F26" s="16"/>
    </row>
    <row r="27" spans="1:12" ht="18.75" customHeight="1" x14ac:dyDescent="0.2">
      <c r="B27" s="2">
        <f t="shared" si="0"/>
        <v>7</v>
      </c>
      <c r="F27" s="16"/>
    </row>
    <row r="28" spans="1:12" ht="18.75" customHeight="1" x14ac:dyDescent="0.2">
      <c r="B28" s="2">
        <f t="shared" si="0"/>
        <v>8</v>
      </c>
      <c r="F28" s="16"/>
    </row>
    <row r="29" spans="1:12" ht="18.75" customHeight="1" x14ac:dyDescent="0.2">
      <c r="B29" s="2">
        <f t="shared" si="0"/>
        <v>9</v>
      </c>
      <c r="D29" s="3">
        <v>48366</v>
      </c>
      <c r="E29" s="30"/>
      <c r="F29" s="33"/>
      <c r="G29" s="31"/>
      <c r="H29" s="32"/>
      <c r="I29" s="30"/>
      <c r="J29" s="31"/>
    </row>
    <row r="30" spans="1:12" ht="18.75" customHeight="1" x14ac:dyDescent="0.2">
      <c r="B30" s="2">
        <f t="shared" si="0"/>
        <v>10</v>
      </c>
      <c r="F30" s="16"/>
    </row>
    <row r="31" spans="1:12" ht="18.75" customHeight="1" x14ac:dyDescent="0.2">
      <c r="B31" s="2">
        <f t="shared" si="0"/>
        <v>11</v>
      </c>
      <c r="F31" s="16"/>
    </row>
    <row r="32" spans="1:12" ht="18.75" customHeight="1" x14ac:dyDescent="0.2">
      <c r="B32" s="2">
        <f t="shared" si="0"/>
        <v>12</v>
      </c>
      <c r="F32" s="16"/>
    </row>
    <row r="33" spans="2:6" ht="18.75" customHeight="1" x14ac:dyDescent="0.2">
      <c r="B33" s="2">
        <f t="shared" si="0"/>
        <v>13</v>
      </c>
      <c r="F33" s="16"/>
    </row>
    <row r="34" spans="2:6" ht="18.75" customHeight="1" x14ac:dyDescent="0.2">
      <c r="B34" s="2">
        <f t="shared" si="0"/>
        <v>14</v>
      </c>
      <c r="F34" s="16"/>
    </row>
    <row r="35" spans="2:6" ht="18.75" customHeight="1" x14ac:dyDescent="0.2">
      <c r="B35" s="2">
        <f t="shared" si="0"/>
        <v>15</v>
      </c>
      <c r="F35" s="16"/>
    </row>
    <row r="36" spans="2:6" ht="18.75" customHeight="1" x14ac:dyDescent="0.2">
      <c r="B36" s="2">
        <f t="shared" si="0"/>
        <v>16</v>
      </c>
      <c r="F36" s="16"/>
    </row>
    <row r="37" spans="2:6" ht="17.25" customHeight="1" x14ac:dyDescent="0.2">
      <c r="B37" s="2">
        <f t="shared" si="0"/>
        <v>17</v>
      </c>
      <c r="F37" s="16"/>
    </row>
    <row r="38" spans="2:6" ht="17.25" customHeight="1" x14ac:dyDescent="0.2">
      <c r="B38" s="2">
        <f t="shared" si="0"/>
        <v>18</v>
      </c>
      <c r="F38" s="16"/>
    </row>
    <row r="39" spans="2:6" ht="17.25" customHeight="1" x14ac:dyDescent="0.2">
      <c r="B39" s="2">
        <f t="shared" si="0"/>
        <v>19</v>
      </c>
      <c r="F39" s="16"/>
    </row>
    <row r="40" spans="2:6" ht="17.25" customHeight="1" x14ac:dyDescent="0.2">
      <c r="B40" s="2">
        <f t="shared" si="0"/>
        <v>20</v>
      </c>
      <c r="F40" s="16"/>
    </row>
    <row r="41" spans="2:6" ht="17.25" customHeight="1" x14ac:dyDescent="0.2">
      <c r="B41" s="2">
        <f t="shared" si="0"/>
        <v>21</v>
      </c>
      <c r="F41" s="16"/>
    </row>
    <row r="42" spans="2:6" ht="17.25" customHeight="1" x14ac:dyDescent="0.2">
      <c r="F42" s="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zoomScale="75" zoomScaleNormal="75" workbookViewId="0">
      <selection activeCell="H17" sqref="H17:H20"/>
    </sheetView>
  </sheetViews>
  <sheetFormatPr baseColWidth="10" defaultColWidth="8.83203125" defaultRowHeight="15" x14ac:dyDescent="0.2"/>
  <cols>
    <col min="1" max="1" width="12.5" customWidth="1"/>
    <col min="2" max="2" width="12.5" style="17" customWidth="1"/>
    <col min="3" max="3" width="12.5" customWidth="1"/>
    <col min="4" max="4" width="12.5" style="3" customWidth="1"/>
    <col min="5" max="6" width="12.5" style="17" customWidth="1"/>
    <col min="7" max="8" width="12.5" style="16" customWidth="1"/>
  </cols>
  <sheetData>
    <row r="1" spans="1:2" ht="17.25" customHeight="1" x14ac:dyDescent="0.2"/>
    <row r="2" spans="1:2" ht="17.25" customHeight="1" x14ac:dyDescent="0.2">
      <c r="A2" t="s">
        <v>0</v>
      </c>
    </row>
    <row r="3" spans="1:2" ht="17.25" customHeight="1" x14ac:dyDescent="0.2">
      <c r="A3" t="s">
        <v>1</v>
      </c>
      <c r="B3" s="5" t="s">
        <v>2</v>
      </c>
    </row>
    <row r="4" spans="1:2" ht="17.25" customHeight="1" x14ac:dyDescent="0.2">
      <c r="A4" t="s">
        <v>3</v>
      </c>
      <c r="B4" s="5" t="s">
        <v>4</v>
      </c>
    </row>
    <row r="5" spans="1:2" ht="17.25" customHeight="1" x14ac:dyDescent="0.2">
      <c r="A5" t="s">
        <v>5</v>
      </c>
      <c r="B5" s="5" t="s">
        <v>46</v>
      </c>
    </row>
    <row r="6" spans="1:2" ht="17.25" customHeight="1" x14ac:dyDescent="0.2">
      <c r="A6" t="s">
        <v>7</v>
      </c>
      <c r="B6" s="5" t="s">
        <v>36</v>
      </c>
    </row>
    <row r="7" spans="1:2" ht="17.25" customHeight="1" x14ac:dyDescent="0.2">
      <c r="A7" t="s">
        <v>8</v>
      </c>
      <c r="B7" s="5" t="s">
        <v>9</v>
      </c>
    </row>
    <row r="8" spans="1:2" ht="17.25" customHeight="1" x14ac:dyDescent="0.2">
      <c r="A8" t="s">
        <v>10</v>
      </c>
      <c r="B8" s="5" t="s">
        <v>11</v>
      </c>
    </row>
    <row r="9" spans="1:2" ht="17.25" customHeight="1" x14ac:dyDescent="0.2">
      <c r="A9" t="s">
        <v>12</v>
      </c>
      <c r="B9" s="5" t="s">
        <v>13</v>
      </c>
    </row>
    <row r="10" spans="1:2" ht="17.25" customHeight="1" x14ac:dyDescent="0.2">
      <c r="A10" t="s">
        <v>14</v>
      </c>
    </row>
    <row r="11" spans="1:2" ht="17.25" customHeight="1" x14ac:dyDescent="0.2">
      <c r="A11" t="s">
        <v>15</v>
      </c>
      <c r="B11" s="34"/>
    </row>
    <row r="12" spans="1:2" ht="17.25" customHeight="1" x14ac:dyDescent="0.2">
      <c r="A12" t="s">
        <v>16</v>
      </c>
    </row>
    <row r="13" spans="1:2" ht="17.25" customHeight="1" x14ac:dyDescent="0.2"/>
    <row r="14" spans="1:2" ht="17.25" customHeight="1" x14ac:dyDescent="0.2"/>
    <row r="15" spans="1:2" ht="17.25" customHeight="1" x14ac:dyDescent="0.2"/>
    <row r="16" spans="1:2" ht="17.25" customHeight="1" x14ac:dyDescent="0.2"/>
    <row r="17" spans="1:8" s="35" customFormat="1" ht="34.75" customHeight="1" x14ac:dyDescent="0.2">
      <c r="B17" s="22" t="s">
        <v>17</v>
      </c>
      <c r="C17" s="23"/>
      <c r="D17" s="24" t="s">
        <v>18</v>
      </c>
      <c r="E17" s="22" t="s">
        <v>40</v>
      </c>
      <c r="F17" s="8" t="s">
        <v>47</v>
      </c>
      <c r="G17" s="10" t="s">
        <v>48</v>
      </c>
      <c r="H17" s="10"/>
    </row>
    <row r="18" spans="1:8" s="37" customFormat="1" ht="17.25" customHeight="1" x14ac:dyDescent="0.2">
      <c r="A18" s="36" t="s">
        <v>28</v>
      </c>
      <c r="B18" s="12"/>
      <c r="D18" s="13"/>
      <c r="E18" s="12" t="s">
        <v>50</v>
      </c>
      <c r="F18" s="12" t="s">
        <v>51</v>
      </c>
      <c r="G18" s="14" t="s">
        <v>29</v>
      </c>
      <c r="H18" s="14"/>
    </row>
    <row r="19" spans="1:8" s="37" customFormat="1" ht="17.25" customHeight="1" x14ac:dyDescent="0.2">
      <c r="A19" s="36" t="s">
        <v>33</v>
      </c>
      <c r="B19" s="12"/>
      <c r="D19" s="13"/>
      <c r="E19" s="12" t="s">
        <v>34</v>
      </c>
      <c r="F19" s="12" t="s">
        <v>34</v>
      </c>
      <c r="G19" s="14" t="s">
        <v>34</v>
      </c>
      <c r="H19" s="14"/>
    </row>
    <row r="20" spans="1:8" ht="17.25" customHeight="1" x14ac:dyDescent="0.2">
      <c r="B20" s="17">
        <v>0</v>
      </c>
      <c r="D20" s="3">
        <v>44713</v>
      </c>
      <c r="E20" s="31">
        <v>30</v>
      </c>
      <c r="F20" s="17">
        <v>10</v>
      </c>
      <c r="G20" s="16">
        <v>0.75</v>
      </c>
    </row>
    <row r="21" spans="1:8" ht="17.25" customHeight="1" x14ac:dyDescent="0.2">
      <c r="B21" s="17">
        <f t="shared" ref="B21:B41" si="0">1+B20</f>
        <v>1</v>
      </c>
    </row>
    <row r="22" spans="1:8" ht="17.25" customHeight="1" x14ac:dyDescent="0.2">
      <c r="B22" s="17">
        <f t="shared" si="0"/>
        <v>2</v>
      </c>
    </row>
    <row r="23" spans="1:8" ht="17.25" customHeight="1" x14ac:dyDescent="0.2">
      <c r="B23" s="17">
        <f t="shared" si="0"/>
        <v>3</v>
      </c>
    </row>
    <row r="24" spans="1:8" ht="17.25" customHeight="1" x14ac:dyDescent="0.2">
      <c r="B24" s="17">
        <f t="shared" si="0"/>
        <v>4</v>
      </c>
    </row>
    <row r="25" spans="1:8" ht="17.25" customHeight="1" x14ac:dyDescent="0.2">
      <c r="B25" s="17">
        <f t="shared" si="0"/>
        <v>5</v>
      </c>
    </row>
    <row r="26" spans="1:8" ht="17.25" customHeight="1" x14ac:dyDescent="0.2">
      <c r="B26" s="17">
        <f t="shared" si="0"/>
        <v>6</v>
      </c>
    </row>
    <row r="27" spans="1:8" ht="17.25" customHeight="1" x14ac:dyDescent="0.2">
      <c r="B27" s="17">
        <f t="shared" si="0"/>
        <v>7</v>
      </c>
    </row>
    <row r="28" spans="1:8" ht="17.25" customHeight="1" x14ac:dyDescent="0.2">
      <c r="B28" s="17">
        <f t="shared" si="0"/>
        <v>8</v>
      </c>
    </row>
    <row r="29" spans="1:8" ht="17.25" customHeight="1" x14ac:dyDescent="0.2">
      <c r="B29" s="17">
        <f t="shared" si="0"/>
        <v>9</v>
      </c>
      <c r="D29" s="3">
        <v>48366</v>
      </c>
      <c r="E29" s="31"/>
    </row>
    <row r="30" spans="1:8" ht="17.25" customHeight="1" x14ac:dyDescent="0.2">
      <c r="B30" s="17">
        <f t="shared" si="0"/>
        <v>10</v>
      </c>
    </row>
    <row r="31" spans="1:8" ht="17.25" customHeight="1" x14ac:dyDescent="0.2">
      <c r="B31" s="17">
        <f t="shared" si="0"/>
        <v>11</v>
      </c>
    </row>
    <row r="32" spans="1:8" ht="17.25" customHeight="1" x14ac:dyDescent="0.2">
      <c r="B32" s="17">
        <f t="shared" si="0"/>
        <v>12</v>
      </c>
    </row>
    <row r="33" spans="2:2" ht="17.25" customHeight="1" x14ac:dyDescent="0.2">
      <c r="B33" s="17">
        <f t="shared" si="0"/>
        <v>13</v>
      </c>
    </row>
    <row r="34" spans="2:2" ht="17.25" customHeight="1" x14ac:dyDescent="0.2">
      <c r="B34" s="17">
        <f t="shared" si="0"/>
        <v>14</v>
      </c>
    </row>
    <row r="35" spans="2:2" ht="17.25" customHeight="1" x14ac:dyDescent="0.2">
      <c r="B35" s="17">
        <f t="shared" si="0"/>
        <v>15</v>
      </c>
    </row>
    <row r="36" spans="2:2" ht="17.25" customHeight="1" x14ac:dyDescent="0.2">
      <c r="B36" s="17">
        <f t="shared" si="0"/>
        <v>16</v>
      </c>
    </row>
    <row r="37" spans="2:2" ht="17.25" customHeight="1" x14ac:dyDescent="0.2">
      <c r="B37" s="17">
        <f t="shared" si="0"/>
        <v>17</v>
      </c>
    </row>
    <row r="38" spans="2:2" ht="17.25" customHeight="1" x14ac:dyDescent="0.2">
      <c r="B38" s="17">
        <f t="shared" si="0"/>
        <v>18</v>
      </c>
    </row>
    <row r="39" spans="2:2" ht="17.25" customHeight="1" x14ac:dyDescent="0.2">
      <c r="B39" s="17">
        <f t="shared" si="0"/>
        <v>19</v>
      </c>
    </row>
    <row r="40" spans="2:2" ht="17.25" customHeight="1" x14ac:dyDescent="0.2">
      <c r="B40" s="17">
        <f t="shared" si="0"/>
        <v>20</v>
      </c>
    </row>
    <row r="41" spans="2:2" ht="17.25" customHeight="1" x14ac:dyDescent="0.2">
      <c r="B41" s="17">
        <f t="shared" si="0"/>
        <v>21</v>
      </c>
    </row>
    <row r="42" spans="2:2" ht="17.25" customHeight="1" x14ac:dyDescent="0.2"/>
    <row r="43" spans="2:2" ht="17.25" customHeight="1" x14ac:dyDescent="0.2"/>
    <row r="44" spans="2:2" ht="17.25" customHeight="1" x14ac:dyDescent="0.2"/>
    <row r="45" spans="2:2" ht="17.25" customHeight="1" x14ac:dyDescent="0.2"/>
    <row r="46" spans="2:2" ht="17.25" customHeight="1" x14ac:dyDescent="0.2"/>
    <row r="47" spans="2:2" ht="17.25" customHeight="1" x14ac:dyDescent="0.2"/>
    <row r="48" spans="2:2" ht="17.25" customHeight="1" x14ac:dyDescent="0.2"/>
    <row r="49" ht="17.25" customHeight="1" x14ac:dyDescent="0.2"/>
    <row r="50" ht="17.25" customHeight="1" x14ac:dyDescent="0.2"/>
    <row r="51" ht="17.25" customHeight="1" x14ac:dyDescent="0.2"/>
    <row r="52" ht="17.2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1"/>
  <sheetViews>
    <sheetView zoomScale="75" zoomScaleNormal="75" workbookViewId="0">
      <selection activeCell="Q17" sqref="Q17:Q20"/>
    </sheetView>
  </sheetViews>
  <sheetFormatPr baseColWidth="10" defaultColWidth="8.83203125" defaultRowHeight="15" x14ac:dyDescent="0.2"/>
  <cols>
    <col min="1" max="1" width="17.83203125" customWidth="1"/>
    <col min="2" max="2" width="9" style="2" customWidth="1"/>
    <col min="3" max="3" width="5.33203125" customWidth="1"/>
    <col min="4" max="4" width="12.5" style="3" customWidth="1"/>
    <col min="5" max="5" width="8.83203125" style="17" customWidth="1"/>
    <col min="6" max="6" width="15.6640625" style="17" customWidth="1"/>
    <col min="7" max="7" width="12.83203125" style="17" customWidth="1"/>
    <col min="8" max="9" width="12.5" style="16" customWidth="1"/>
    <col min="10" max="10" width="12.5" style="17" customWidth="1"/>
    <col min="11" max="14" width="12.5" style="16" customWidth="1"/>
    <col min="15" max="15" width="12.5" style="17" customWidth="1"/>
  </cols>
  <sheetData>
    <row r="1" spans="1:4" ht="18.75" customHeight="1" x14ac:dyDescent="0.2"/>
    <row r="2" spans="1:4" ht="18.75" customHeight="1" x14ac:dyDescent="0.2">
      <c r="A2" t="s">
        <v>0</v>
      </c>
    </row>
    <row r="3" spans="1:4" ht="18.75" customHeight="1" x14ac:dyDescent="0.2">
      <c r="A3" t="s">
        <v>1</v>
      </c>
      <c r="B3" s="5" t="s">
        <v>2</v>
      </c>
    </row>
    <row r="4" spans="1:4" ht="18.75" customHeight="1" x14ac:dyDescent="0.2">
      <c r="A4" t="s">
        <v>3</v>
      </c>
      <c r="B4" s="5" t="s">
        <v>4</v>
      </c>
    </row>
    <row r="5" spans="1:4" ht="18.75" customHeight="1" x14ac:dyDescent="0.2">
      <c r="A5" t="s">
        <v>5</v>
      </c>
      <c r="B5" s="5" t="s">
        <v>52</v>
      </c>
    </row>
    <row r="6" spans="1:4" ht="18.75" customHeight="1" x14ac:dyDescent="0.2">
      <c r="A6" t="s">
        <v>7</v>
      </c>
      <c r="B6" s="5" t="s">
        <v>46</v>
      </c>
    </row>
    <row r="7" spans="1:4" ht="18.75" customHeight="1" x14ac:dyDescent="0.2">
      <c r="A7" t="s">
        <v>8</v>
      </c>
      <c r="B7" s="5" t="s">
        <v>9</v>
      </c>
    </row>
    <row r="8" spans="1:4" ht="18.75" customHeight="1" x14ac:dyDescent="0.2">
      <c r="A8" t="s">
        <v>10</v>
      </c>
      <c r="B8" s="5" t="s">
        <v>11</v>
      </c>
      <c r="D8" s="17"/>
    </row>
    <row r="9" spans="1:4" ht="18.75" customHeight="1" x14ac:dyDescent="0.2">
      <c r="A9" t="s">
        <v>12</v>
      </c>
      <c r="B9" s="5" t="s">
        <v>13</v>
      </c>
    </row>
    <row r="10" spans="1:4" ht="18.75" customHeight="1" x14ac:dyDescent="0.2">
      <c r="A10" t="s">
        <v>14</v>
      </c>
    </row>
    <row r="11" spans="1:4" ht="18.75" customHeight="1" x14ac:dyDescent="0.2">
      <c r="A11" t="s">
        <v>15</v>
      </c>
      <c r="B11" s="20"/>
    </row>
    <row r="12" spans="1:4" ht="18.75" customHeight="1" x14ac:dyDescent="0.2">
      <c r="A12" t="s">
        <v>16</v>
      </c>
    </row>
    <row r="13" spans="1:4" ht="18.75" customHeight="1" x14ac:dyDescent="0.2"/>
    <row r="14" spans="1:4" ht="18.75" customHeight="1" x14ac:dyDescent="0.2"/>
    <row r="15" spans="1:4" ht="18.75" customHeight="1" x14ac:dyDescent="0.2"/>
    <row r="16" spans="1:4" ht="18.75" customHeight="1" x14ac:dyDescent="0.2"/>
    <row r="17" spans="1:17" s="21" customFormat="1" ht="61.75" customHeight="1" x14ac:dyDescent="0.2">
      <c r="B17" s="22" t="s">
        <v>17</v>
      </c>
      <c r="C17" s="23"/>
      <c r="D17" s="24" t="s">
        <v>18</v>
      </c>
      <c r="E17" s="22" t="s">
        <v>53</v>
      </c>
      <c r="F17" s="22" t="s">
        <v>54</v>
      </c>
      <c r="G17" s="22" t="s">
        <v>55</v>
      </c>
      <c r="H17" s="38" t="s">
        <v>56</v>
      </c>
      <c r="I17" s="10" t="s">
        <v>57</v>
      </c>
      <c r="J17" s="8" t="s">
        <v>41</v>
      </c>
      <c r="K17" s="10" t="s">
        <v>58</v>
      </c>
      <c r="L17" s="39" t="s">
        <v>59</v>
      </c>
      <c r="M17" s="40" t="s">
        <v>60</v>
      </c>
      <c r="N17" s="39" t="s">
        <v>61</v>
      </c>
      <c r="O17" s="41" t="s">
        <v>62</v>
      </c>
      <c r="P17" s="61" t="s">
        <v>49</v>
      </c>
      <c r="Q17" s="63" t="s">
        <v>100</v>
      </c>
    </row>
    <row r="18" spans="1:17" ht="18.75" customHeight="1" x14ac:dyDescent="0.2">
      <c r="A18" s="28" t="s">
        <v>28</v>
      </c>
      <c r="E18" s="17" t="s">
        <v>50</v>
      </c>
      <c r="F18" s="17" t="s">
        <v>29</v>
      </c>
      <c r="N18" s="16" t="s">
        <v>29</v>
      </c>
      <c r="O18" s="17" t="s">
        <v>63</v>
      </c>
      <c r="P18" s="61" t="s">
        <v>29</v>
      </c>
      <c r="Q18" s="16" t="s">
        <v>29</v>
      </c>
    </row>
    <row r="19" spans="1:17" ht="18.75" customHeight="1" x14ac:dyDescent="0.2">
      <c r="A19" s="28" t="s">
        <v>33</v>
      </c>
      <c r="E19" s="17" t="s">
        <v>34</v>
      </c>
      <c r="F19" s="17" t="s">
        <v>34</v>
      </c>
      <c r="G19" s="17" t="s">
        <v>35</v>
      </c>
      <c r="H19" s="16" t="s">
        <v>34</v>
      </c>
      <c r="I19" s="16" t="s">
        <v>34</v>
      </c>
      <c r="J19" s="17" t="s">
        <v>34</v>
      </c>
      <c r="K19" s="16" t="s">
        <v>34</v>
      </c>
      <c r="L19" s="16" t="s">
        <v>34</v>
      </c>
      <c r="M19" s="16" t="s">
        <v>34</v>
      </c>
      <c r="N19" s="16" t="s">
        <v>34</v>
      </c>
      <c r="O19" s="17" t="s">
        <v>34</v>
      </c>
      <c r="P19" s="61" t="s">
        <v>34</v>
      </c>
      <c r="Q19" s="16" t="s">
        <v>34</v>
      </c>
    </row>
    <row r="20" spans="1:17" ht="18.75" customHeight="1" x14ac:dyDescent="0.2">
      <c r="B20" s="2">
        <v>0</v>
      </c>
      <c r="D20" s="3">
        <v>44713</v>
      </c>
      <c r="E20" s="31">
        <v>12</v>
      </c>
      <c r="F20" s="17">
        <v>10</v>
      </c>
      <c r="G20" s="17">
        <v>10</v>
      </c>
      <c r="H20" s="16">
        <v>0.95</v>
      </c>
      <c r="I20" s="16">
        <v>0.08</v>
      </c>
      <c r="J20" s="17">
        <v>5</v>
      </c>
      <c r="K20" s="16">
        <v>0.05</v>
      </c>
      <c r="L20" s="16">
        <v>0.01</v>
      </c>
      <c r="M20" s="42">
        <v>1E-3</v>
      </c>
      <c r="N20" s="16">
        <v>0.01</v>
      </c>
      <c r="O20" s="17">
        <v>10</v>
      </c>
      <c r="P20" s="62">
        <v>0.55000000000000004</v>
      </c>
      <c r="Q20" s="64">
        <v>0.06</v>
      </c>
    </row>
    <row r="21" spans="1:17" ht="18.75" customHeight="1" x14ac:dyDescent="0.2">
      <c r="B21" s="2">
        <f t="shared" ref="B21:B41" si="0">1+B20</f>
        <v>1</v>
      </c>
    </row>
    <row r="22" spans="1:17" ht="18.75" customHeight="1" x14ac:dyDescent="0.2">
      <c r="B22" s="2">
        <f t="shared" si="0"/>
        <v>2</v>
      </c>
    </row>
    <row r="23" spans="1:17" ht="18.75" customHeight="1" x14ac:dyDescent="0.2">
      <c r="B23" s="2">
        <f t="shared" si="0"/>
        <v>3</v>
      </c>
    </row>
    <row r="24" spans="1:17" ht="18.75" customHeight="1" x14ac:dyDescent="0.2">
      <c r="B24" s="2">
        <f t="shared" si="0"/>
        <v>4</v>
      </c>
    </row>
    <row r="25" spans="1:17" ht="18.75" customHeight="1" x14ac:dyDescent="0.2">
      <c r="B25" s="2">
        <f t="shared" si="0"/>
        <v>5</v>
      </c>
      <c r="G25" s="17">
        <v>15</v>
      </c>
    </row>
    <row r="26" spans="1:17" ht="18.75" customHeight="1" x14ac:dyDescent="0.2">
      <c r="B26" s="2">
        <f t="shared" si="0"/>
        <v>6</v>
      </c>
    </row>
    <row r="27" spans="1:17" ht="18.75" customHeight="1" x14ac:dyDescent="0.2">
      <c r="B27" s="2">
        <f t="shared" si="0"/>
        <v>7</v>
      </c>
    </row>
    <row r="28" spans="1:17" ht="18.75" customHeight="1" x14ac:dyDescent="0.2">
      <c r="B28" s="2">
        <f t="shared" si="0"/>
        <v>8</v>
      </c>
    </row>
    <row r="29" spans="1:17" ht="18.75" customHeight="1" x14ac:dyDescent="0.2">
      <c r="B29" s="2">
        <f t="shared" si="0"/>
        <v>9</v>
      </c>
      <c r="D29" s="3">
        <v>48366</v>
      </c>
      <c r="E29" s="31"/>
    </row>
    <row r="30" spans="1:17" ht="18.75" customHeight="1" x14ac:dyDescent="0.2">
      <c r="B30" s="2">
        <f t="shared" si="0"/>
        <v>10</v>
      </c>
    </row>
    <row r="31" spans="1:17" ht="18.75" customHeight="1" x14ac:dyDescent="0.2">
      <c r="B31" s="2">
        <f t="shared" si="0"/>
        <v>11</v>
      </c>
    </row>
    <row r="32" spans="1:17" ht="18.75" customHeight="1" x14ac:dyDescent="0.2">
      <c r="B32" s="2">
        <f t="shared" si="0"/>
        <v>12</v>
      </c>
    </row>
    <row r="33" spans="2:2" ht="18.75" customHeight="1" x14ac:dyDescent="0.2">
      <c r="B33" s="2">
        <f t="shared" si="0"/>
        <v>13</v>
      </c>
    </row>
    <row r="34" spans="2:2" ht="18.75" customHeight="1" x14ac:dyDescent="0.2">
      <c r="B34" s="2">
        <f t="shared" si="0"/>
        <v>14</v>
      </c>
    </row>
    <row r="35" spans="2:2" ht="18.75" customHeight="1" x14ac:dyDescent="0.2">
      <c r="B35" s="2">
        <f t="shared" si="0"/>
        <v>15</v>
      </c>
    </row>
    <row r="36" spans="2:2" ht="18.75" customHeight="1" x14ac:dyDescent="0.2">
      <c r="B36" s="2">
        <f t="shared" si="0"/>
        <v>16</v>
      </c>
    </row>
    <row r="37" spans="2:2" ht="17.25" customHeight="1" x14ac:dyDescent="0.2">
      <c r="B37" s="2">
        <f t="shared" si="0"/>
        <v>17</v>
      </c>
    </row>
    <row r="38" spans="2:2" ht="17.25" customHeight="1" x14ac:dyDescent="0.2">
      <c r="B38" s="2">
        <f t="shared" si="0"/>
        <v>18</v>
      </c>
    </row>
    <row r="39" spans="2:2" ht="17.25" customHeight="1" x14ac:dyDescent="0.2">
      <c r="B39" s="2">
        <f t="shared" si="0"/>
        <v>19</v>
      </c>
    </row>
    <row r="40" spans="2:2" ht="17.25" customHeight="1" x14ac:dyDescent="0.2">
      <c r="B40" s="2">
        <f t="shared" si="0"/>
        <v>20</v>
      </c>
    </row>
    <row r="41" spans="2:2" ht="17.25" customHeight="1" x14ac:dyDescent="0.2">
      <c r="B41" s="2">
        <f t="shared" si="0"/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1"/>
  <sheetViews>
    <sheetView zoomScale="75" zoomScaleNormal="75" workbookViewId="0">
      <selection activeCell="G20" sqref="G20"/>
    </sheetView>
  </sheetViews>
  <sheetFormatPr baseColWidth="10" defaultColWidth="8.83203125" defaultRowHeight="15" x14ac:dyDescent="0.2"/>
  <cols>
    <col min="1" max="1" width="12.5" customWidth="1"/>
    <col min="2" max="2" width="12.5" style="2" customWidth="1"/>
    <col min="3" max="3" width="12.5" customWidth="1"/>
    <col min="4" max="4" width="12.5" style="3" customWidth="1"/>
    <col min="5" max="7" width="12.5" style="2" customWidth="1"/>
    <col min="8" max="8" width="16.33203125" style="43" customWidth="1"/>
    <col min="9" max="9" width="12.5" style="43" customWidth="1"/>
    <col min="10" max="10" width="13.5" style="43" customWidth="1"/>
    <col min="11" max="11" width="12.5" customWidth="1"/>
    <col min="12" max="12" width="12.5" style="2" customWidth="1"/>
    <col min="13" max="13" width="12.5" customWidth="1"/>
    <col min="14" max="14" width="12.5" style="3" customWidth="1"/>
    <col min="15" max="17" width="12.5" style="2" customWidth="1"/>
    <col min="18" max="20" width="12.5" style="43" customWidth="1"/>
    <col min="21" max="21" width="12.5" style="44" customWidth="1"/>
  </cols>
  <sheetData>
    <row r="1" spans="1:20" ht="17.25" customHeight="1" x14ac:dyDescent="0.2"/>
    <row r="2" spans="1:20" ht="17.25" customHeight="1" x14ac:dyDescent="0.2">
      <c r="A2" t="s">
        <v>0</v>
      </c>
    </row>
    <row r="3" spans="1:20" ht="17.25" customHeight="1" x14ac:dyDescent="0.2">
      <c r="A3" t="s">
        <v>1</v>
      </c>
      <c r="B3" s="2" t="s">
        <v>2</v>
      </c>
    </row>
    <row r="4" spans="1:20" ht="17.25" customHeight="1" x14ac:dyDescent="0.2">
      <c r="A4" t="s">
        <v>3</v>
      </c>
      <c r="B4" s="5" t="s">
        <v>4</v>
      </c>
      <c r="L4" s="5"/>
    </row>
    <row r="5" spans="1:20" ht="17.25" customHeight="1" x14ac:dyDescent="0.2">
      <c r="A5" t="s">
        <v>5</v>
      </c>
      <c r="B5" s="2" t="s">
        <v>64</v>
      </c>
      <c r="H5" s="45"/>
      <c r="I5" s="45"/>
      <c r="J5" s="45"/>
      <c r="R5" s="45"/>
      <c r="S5" s="45"/>
      <c r="T5" s="45"/>
    </row>
    <row r="6" spans="1:20" ht="17.25" customHeight="1" x14ac:dyDescent="0.2">
      <c r="A6" t="s">
        <v>7</v>
      </c>
      <c r="B6" s="2" t="s">
        <v>52</v>
      </c>
      <c r="H6" s="46"/>
      <c r="I6" s="46"/>
      <c r="J6" s="46"/>
      <c r="R6" s="46"/>
      <c r="S6" s="46"/>
      <c r="T6" s="46"/>
    </row>
    <row r="7" spans="1:20" ht="17.25" customHeight="1" x14ac:dyDescent="0.2">
      <c r="A7" t="s">
        <v>8</v>
      </c>
      <c r="B7" s="2" t="s">
        <v>9</v>
      </c>
    </row>
    <row r="8" spans="1:20" ht="17.25" customHeight="1" x14ac:dyDescent="0.2">
      <c r="A8" t="s">
        <v>10</v>
      </c>
      <c r="B8" s="2" t="s">
        <v>11</v>
      </c>
    </row>
    <row r="9" spans="1:20" ht="17.25" customHeight="1" x14ac:dyDescent="0.2">
      <c r="A9" t="s">
        <v>12</v>
      </c>
      <c r="B9" s="2" t="s">
        <v>13</v>
      </c>
    </row>
    <row r="10" spans="1:20" ht="17.25" customHeight="1" x14ac:dyDescent="0.2">
      <c r="A10" t="s">
        <v>14</v>
      </c>
    </row>
    <row r="11" spans="1:20" ht="17.25" customHeight="1" x14ac:dyDescent="0.2">
      <c r="A11" t="s">
        <v>15</v>
      </c>
      <c r="B11" s="20"/>
      <c r="L11" s="20"/>
    </row>
    <row r="12" spans="1:20" ht="17.25" customHeight="1" x14ac:dyDescent="0.2">
      <c r="A12" t="s">
        <v>16</v>
      </c>
    </row>
    <row r="13" spans="1:20" ht="17.25" customHeight="1" x14ac:dyDescent="0.2"/>
    <row r="14" spans="1:20" ht="17.25" customHeight="1" x14ac:dyDescent="0.2"/>
    <row r="15" spans="1:20" ht="17.25" customHeight="1" x14ac:dyDescent="0.2"/>
    <row r="16" spans="1:20" ht="17.25" customHeight="1" x14ac:dyDescent="0.2"/>
    <row r="17" spans="1:21" ht="17.25" customHeight="1" x14ac:dyDescent="0.2">
      <c r="B17" s="47" t="s">
        <v>17</v>
      </c>
      <c r="C17" s="48"/>
      <c r="D17" s="49" t="s">
        <v>18</v>
      </c>
      <c r="E17" s="47" t="s">
        <v>39</v>
      </c>
      <c r="F17" s="47" t="s">
        <v>37</v>
      </c>
      <c r="G17" s="47" t="s">
        <v>38</v>
      </c>
      <c r="H17" s="50" t="s">
        <v>65</v>
      </c>
      <c r="I17" s="50" t="s">
        <v>64</v>
      </c>
      <c r="J17" s="50" t="s">
        <v>66</v>
      </c>
      <c r="L17" s="47"/>
      <c r="M17" s="48"/>
      <c r="N17" s="49"/>
      <c r="O17" s="47"/>
      <c r="P17" s="47"/>
      <c r="Q17" s="47"/>
      <c r="R17" s="50"/>
      <c r="S17" s="50"/>
      <c r="T17" s="50"/>
      <c r="U17" s="51"/>
    </row>
    <row r="18" spans="1:21" ht="17.25" customHeight="1" x14ac:dyDescent="0.2">
      <c r="A18" s="28" t="s">
        <v>28</v>
      </c>
      <c r="E18" s="17" t="s">
        <v>67</v>
      </c>
      <c r="F18" s="17" t="s">
        <v>67</v>
      </c>
      <c r="G18" s="17" t="s">
        <v>67</v>
      </c>
      <c r="H18" s="19" t="s">
        <v>67</v>
      </c>
      <c r="I18" s="19" t="s">
        <v>45</v>
      </c>
      <c r="J18" s="19" t="s">
        <v>45</v>
      </c>
      <c r="K18" s="28"/>
      <c r="O18" s="17"/>
      <c r="P18" s="17"/>
      <c r="Q18" s="17"/>
      <c r="R18" s="19"/>
      <c r="S18" s="19"/>
      <c r="T18" s="19"/>
      <c r="U18" s="52"/>
    </row>
    <row r="19" spans="1:21" ht="17.25" customHeight="1" x14ac:dyDescent="0.2">
      <c r="A19" s="28" t="s">
        <v>33</v>
      </c>
      <c r="E19" s="17" t="s">
        <v>34</v>
      </c>
      <c r="F19" s="17" t="s">
        <v>34</v>
      </c>
      <c r="G19" s="17" t="s">
        <v>34</v>
      </c>
      <c r="H19" s="19" t="s">
        <v>34</v>
      </c>
      <c r="I19" s="19" t="s">
        <v>34</v>
      </c>
      <c r="J19" s="19" t="s">
        <v>34</v>
      </c>
      <c r="K19" s="28"/>
      <c r="O19" s="17"/>
      <c r="P19" s="17"/>
      <c r="Q19" s="17"/>
      <c r="R19" s="19"/>
      <c r="S19" s="19"/>
      <c r="T19" s="19"/>
    </row>
    <row r="20" spans="1:21" ht="17.25" customHeight="1" x14ac:dyDescent="0.2">
      <c r="B20" s="2">
        <v>0</v>
      </c>
      <c r="D20" s="3">
        <v>44713</v>
      </c>
      <c r="E20" s="31">
        <v>400</v>
      </c>
      <c r="F20" s="31">
        <v>400</v>
      </c>
      <c r="G20" s="31">
        <v>400</v>
      </c>
      <c r="H20" s="53">
        <v>4</v>
      </c>
      <c r="I20" s="46">
        <v>4</v>
      </c>
      <c r="J20" s="53">
        <v>2</v>
      </c>
      <c r="O20" s="31"/>
      <c r="P20" s="31"/>
      <c r="Q20" s="31"/>
      <c r="R20" s="53"/>
      <c r="S20" s="46"/>
      <c r="T20" s="53"/>
      <c r="U20" s="54"/>
    </row>
    <row r="21" spans="1:21" ht="17.25" customHeight="1" x14ac:dyDescent="0.2">
      <c r="B21" s="2">
        <f t="shared" ref="B21:B41" si="0">1+B20</f>
        <v>1</v>
      </c>
    </row>
    <row r="22" spans="1:21" ht="17.25" customHeight="1" x14ac:dyDescent="0.2">
      <c r="B22" s="2">
        <f t="shared" si="0"/>
        <v>2</v>
      </c>
    </row>
    <row r="23" spans="1:21" ht="17.25" customHeight="1" x14ac:dyDescent="0.2">
      <c r="B23" s="2">
        <f t="shared" si="0"/>
        <v>3</v>
      </c>
    </row>
    <row r="24" spans="1:21" ht="17.25" customHeight="1" x14ac:dyDescent="0.2">
      <c r="B24" s="2">
        <f t="shared" si="0"/>
        <v>4</v>
      </c>
    </row>
    <row r="25" spans="1:21" ht="17.25" customHeight="1" x14ac:dyDescent="0.2">
      <c r="B25" s="2">
        <f t="shared" si="0"/>
        <v>5</v>
      </c>
    </row>
    <row r="26" spans="1:21" ht="17.25" customHeight="1" x14ac:dyDescent="0.2">
      <c r="B26" s="2">
        <f t="shared" si="0"/>
        <v>6</v>
      </c>
    </row>
    <row r="27" spans="1:21" ht="17.25" customHeight="1" x14ac:dyDescent="0.2">
      <c r="B27" s="2">
        <f t="shared" si="0"/>
        <v>7</v>
      </c>
    </row>
    <row r="28" spans="1:21" ht="17.25" customHeight="1" x14ac:dyDescent="0.2">
      <c r="B28" s="2">
        <f t="shared" si="0"/>
        <v>8</v>
      </c>
    </row>
    <row r="29" spans="1:21" ht="17.25" customHeight="1" x14ac:dyDescent="0.2">
      <c r="B29" s="2">
        <f t="shared" si="0"/>
        <v>9</v>
      </c>
      <c r="D29" s="3">
        <v>48366</v>
      </c>
      <c r="E29" s="31"/>
      <c r="F29" s="31"/>
      <c r="G29" s="31"/>
      <c r="H29" s="53"/>
      <c r="I29" s="53"/>
      <c r="J29" s="46"/>
      <c r="O29" s="31"/>
      <c r="P29" s="31"/>
      <c r="Q29" s="31"/>
      <c r="R29" s="53"/>
      <c r="S29" s="53"/>
      <c r="T29" s="46"/>
      <c r="U29" s="54"/>
    </row>
    <row r="30" spans="1:21" ht="17.25" customHeight="1" x14ac:dyDescent="0.2">
      <c r="B30" s="2">
        <f t="shared" si="0"/>
        <v>10</v>
      </c>
    </row>
    <row r="31" spans="1:21" ht="17.25" customHeight="1" x14ac:dyDescent="0.2">
      <c r="B31" s="2">
        <f t="shared" si="0"/>
        <v>11</v>
      </c>
    </row>
    <row r="32" spans="1:21" ht="17.25" customHeight="1" x14ac:dyDescent="0.2">
      <c r="B32" s="2">
        <f t="shared" si="0"/>
        <v>12</v>
      </c>
    </row>
    <row r="33" spans="2:2" ht="17.25" customHeight="1" x14ac:dyDescent="0.2">
      <c r="B33" s="2">
        <f t="shared" si="0"/>
        <v>13</v>
      </c>
    </row>
    <row r="34" spans="2:2" ht="17.25" customHeight="1" x14ac:dyDescent="0.2">
      <c r="B34" s="2">
        <f t="shared" si="0"/>
        <v>14</v>
      </c>
    </row>
    <row r="35" spans="2:2" ht="17.25" customHeight="1" x14ac:dyDescent="0.2">
      <c r="B35" s="2">
        <f t="shared" si="0"/>
        <v>15</v>
      </c>
    </row>
    <row r="36" spans="2:2" ht="17.25" customHeight="1" x14ac:dyDescent="0.2">
      <c r="B36" s="2">
        <f t="shared" si="0"/>
        <v>16</v>
      </c>
    </row>
    <row r="37" spans="2:2" ht="17.25" customHeight="1" x14ac:dyDescent="0.2">
      <c r="B37" s="2">
        <f t="shared" si="0"/>
        <v>17</v>
      </c>
    </row>
    <row r="38" spans="2:2" ht="17.25" customHeight="1" x14ac:dyDescent="0.2">
      <c r="B38" s="2">
        <f t="shared" si="0"/>
        <v>18</v>
      </c>
    </row>
    <row r="39" spans="2:2" ht="17.25" customHeight="1" x14ac:dyDescent="0.2">
      <c r="B39" s="2">
        <f t="shared" si="0"/>
        <v>19</v>
      </c>
    </row>
    <row r="40" spans="2:2" ht="17.25" customHeight="1" x14ac:dyDescent="0.2">
      <c r="B40" s="2">
        <f t="shared" si="0"/>
        <v>20</v>
      </c>
    </row>
    <row r="41" spans="2:2" ht="17.25" customHeight="1" x14ac:dyDescent="0.2">
      <c r="B41" s="2">
        <f t="shared" si="0"/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1"/>
  <sheetViews>
    <sheetView topLeftCell="A6" zoomScale="75" zoomScaleNormal="75" workbookViewId="0">
      <selection activeCell="V23" sqref="V23"/>
    </sheetView>
  </sheetViews>
  <sheetFormatPr baseColWidth="10" defaultColWidth="8.83203125" defaultRowHeight="15" x14ac:dyDescent="0.2"/>
  <cols>
    <col min="1" max="1" width="17.6640625" customWidth="1"/>
    <col min="2" max="2" width="13.5" style="2" customWidth="1"/>
    <col min="3" max="3" width="8" customWidth="1"/>
    <col min="4" max="4" width="11.6640625" style="3" customWidth="1"/>
    <col min="5" max="5" width="21.33203125" style="55" customWidth="1"/>
    <col min="6" max="6" width="14.5" style="4" customWidth="1"/>
    <col min="7" max="7" width="22" style="17" customWidth="1"/>
    <col min="8" max="8" width="18.1640625" style="17" customWidth="1"/>
    <col min="9" max="9" width="17.33203125" style="18" customWidth="1"/>
    <col min="10" max="10" width="5.83203125" style="17" customWidth="1"/>
    <col min="11" max="11" width="8.33203125" style="17" customWidth="1"/>
    <col min="12" max="12" width="5.5" style="17" customWidth="1"/>
    <col min="13" max="13" width="17.6640625" style="19" customWidth="1"/>
    <col min="14" max="14" width="24.1640625" style="18" customWidth="1"/>
    <col min="15" max="15" width="18.5" style="17" customWidth="1"/>
    <col min="16" max="16" width="24.83203125" style="17" customWidth="1"/>
    <col min="17" max="17" width="12.5" style="17" customWidth="1"/>
    <col min="18" max="18" width="12.5" style="18" customWidth="1"/>
    <col min="19" max="19" width="12.5" style="17" customWidth="1"/>
    <col min="20" max="20" width="12.5" style="16" customWidth="1"/>
  </cols>
  <sheetData>
    <row r="1" spans="1:13" ht="18.75" customHeight="1" x14ac:dyDescent="0.2"/>
    <row r="2" spans="1:13" ht="18.75" customHeight="1" x14ac:dyDescent="0.2">
      <c r="A2" t="s">
        <v>0</v>
      </c>
    </row>
    <row r="3" spans="1:13" ht="18.75" customHeight="1" x14ac:dyDescent="0.2">
      <c r="A3" t="s">
        <v>1</v>
      </c>
      <c r="B3" s="2" t="s">
        <v>2</v>
      </c>
    </row>
    <row r="4" spans="1:13" ht="18.75" customHeight="1" x14ac:dyDescent="0.2">
      <c r="A4" t="s">
        <v>3</v>
      </c>
      <c r="B4" s="5" t="s">
        <v>4</v>
      </c>
    </row>
    <row r="5" spans="1:13" ht="18.75" customHeight="1" x14ac:dyDescent="0.2">
      <c r="A5" t="s">
        <v>5</v>
      </c>
      <c r="B5" s="2" t="s">
        <v>68</v>
      </c>
      <c r="M5" s="45"/>
    </row>
    <row r="6" spans="1:13" ht="18.75" customHeight="1" x14ac:dyDescent="0.2">
      <c r="A6" t="s">
        <v>7</v>
      </c>
      <c r="B6" s="2" t="s">
        <v>52</v>
      </c>
      <c r="M6" s="46"/>
    </row>
    <row r="7" spans="1:13" ht="18.75" customHeight="1" x14ac:dyDescent="0.2">
      <c r="A7" t="s">
        <v>8</v>
      </c>
      <c r="B7" s="2" t="s">
        <v>9</v>
      </c>
    </row>
    <row r="8" spans="1:13" ht="18.75" customHeight="1" x14ac:dyDescent="0.2">
      <c r="A8" t="s">
        <v>10</v>
      </c>
      <c r="B8" s="2" t="s">
        <v>11</v>
      </c>
    </row>
    <row r="9" spans="1:13" ht="18.75" customHeight="1" x14ac:dyDescent="0.2">
      <c r="A9" t="s">
        <v>12</v>
      </c>
      <c r="B9" s="2" t="s">
        <v>13</v>
      </c>
    </row>
    <row r="10" spans="1:13" ht="18.75" customHeight="1" x14ac:dyDescent="0.2">
      <c r="A10" t="s">
        <v>14</v>
      </c>
    </row>
    <row r="11" spans="1:13" ht="18.75" customHeight="1" x14ac:dyDescent="0.2">
      <c r="A11" t="s">
        <v>15</v>
      </c>
      <c r="B11" s="20"/>
    </row>
    <row r="12" spans="1:13" ht="18.75" customHeight="1" x14ac:dyDescent="0.2">
      <c r="A12" t="s">
        <v>16</v>
      </c>
    </row>
    <row r="13" spans="1:13" ht="18.75" customHeight="1" x14ac:dyDescent="0.2"/>
    <row r="14" spans="1:13" ht="18.75" customHeight="1" x14ac:dyDescent="0.2"/>
    <row r="15" spans="1:13" ht="18.75" customHeight="1" x14ac:dyDescent="0.2"/>
    <row r="16" spans="1:13" ht="18.75" customHeight="1" x14ac:dyDescent="0.2"/>
    <row r="17" spans="1:21" s="21" customFormat="1" ht="32.25" customHeight="1" x14ac:dyDescent="0.2">
      <c r="B17" s="22" t="s">
        <v>17</v>
      </c>
      <c r="C17" s="23"/>
      <c r="D17" s="24" t="s">
        <v>18</v>
      </c>
      <c r="E17" s="25" t="s">
        <v>69</v>
      </c>
      <c r="F17" s="38" t="s">
        <v>70</v>
      </c>
      <c r="G17" s="22" t="s">
        <v>71</v>
      </c>
      <c r="H17" s="22" t="s">
        <v>72</v>
      </c>
      <c r="I17" s="25" t="s">
        <v>73</v>
      </c>
      <c r="J17" s="22" t="s">
        <v>39</v>
      </c>
      <c r="K17" s="22" t="s">
        <v>37</v>
      </c>
      <c r="L17" s="22" t="s">
        <v>38</v>
      </c>
      <c r="M17" s="27" t="s">
        <v>74</v>
      </c>
      <c r="N17" s="25" t="s">
        <v>75</v>
      </c>
      <c r="O17" s="22" t="s">
        <v>76</v>
      </c>
      <c r="P17" s="22" t="s">
        <v>77</v>
      </c>
      <c r="Q17" s="22" t="s">
        <v>78</v>
      </c>
      <c r="R17" s="25" t="s">
        <v>79</v>
      </c>
      <c r="S17" s="22" t="s">
        <v>80</v>
      </c>
      <c r="T17" s="38" t="s">
        <v>81</v>
      </c>
      <c r="U17" s="65" t="s">
        <v>101</v>
      </c>
    </row>
    <row r="18" spans="1:21" ht="18.75" customHeight="1" x14ac:dyDescent="0.2">
      <c r="A18" s="28" t="s">
        <v>28</v>
      </c>
      <c r="E18" s="18" t="s">
        <v>82</v>
      </c>
      <c r="F18" s="16" t="s">
        <v>29</v>
      </c>
      <c r="G18" s="17" t="s">
        <v>83</v>
      </c>
      <c r="H18" s="17" t="s">
        <v>84</v>
      </c>
      <c r="I18" s="18" t="s">
        <v>85</v>
      </c>
      <c r="J18" s="17" t="s">
        <v>67</v>
      </c>
      <c r="K18" s="17" t="s">
        <v>67</v>
      </c>
      <c r="L18" s="17" t="s">
        <v>67</v>
      </c>
      <c r="M18" s="19" t="s">
        <v>86</v>
      </c>
      <c r="N18" s="56" t="s">
        <v>87</v>
      </c>
      <c r="O18" s="17" t="s">
        <v>84</v>
      </c>
      <c r="P18" s="17" t="s">
        <v>84</v>
      </c>
      <c r="Q18" s="17" t="s">
        <v>88</v>
      </c>
      <c r="R18" s="18" t="s">
        <v>89</v>
      </c>
      <c r="S18" s="17" t="s">
        <v>89</v>
      </c>
      <c r="T18" s="16" t="s">
        <v>90</v>
      </c>
      <c r="U18" s="17" t="s">
        <v>32</v>
      </c>
    </row>
    <row r="19" spans="1:21" ht="18.75" customHeight="1" x14ac:dyDescent="0.2">
      <c r="A19" s="28" t="s">
        <v>33</v>
      </c>
      <c r="E19" s="18" t="s">
        <v>34</v>
      </c>
      <c r="F19" s="18" t="s">
        <v>34</v>
      </c>
      <c r="G19" s="17" t="s">
        <v>34</v>
      </c>
      <c r="H19" s="17" t="s">
        <v>34</v>
      </c>
      <c r="I19" s="17" t="s">
        <v>34</v>
      </c>
      <c r="J19" s="17" t="s">
        <v>34</v>
      </c>
      <c r="K19" s="17" t="s">
        <v>34</v>
      </c>
      <c r="L19" s="17" t="s">
        <v>34</v>
      </c>
      <c r="M19" s="17" t="s">
        <v>34</v>
      </c>
      <c r="N19" s="18" t="s">
        <v>34</v>
      </c>
      <c r="O19" s="18" t="s">
        <v>34</v>
      </c>
      <c r="P19" s="18" t="s">
        <v>34</v>
      </c>
      <c r="Q19" s="17" t="s">
        <v>91</v>
      </c>
      <c r="R19" s="18" t="s">
        <v>35</v>
      </c>
      <c r="S19" s="18" t="s">
        <v>35</v>
      </c>
      <c r="T19" s="16" t="s">
        <v>34</v>
      </c>
      <c r="U19" s="18" t="s">
        <v>91</v>
      </c>
    </row>
    <row r="20" spans="1:21" ht="18.75" customHeight="1" x14ac:dyDescent="0.2">
      <c r="B20" s="2">
        <v>0</v>
      </c>
      <c r="D20" s="3">
        <v>44713</v>
      </c>
      <c r="E20" s="30">
        <v>3.2</v>
      </c>
      <c r="F20" s="33">
        <v>0.95</v>
      </c>
      <c r="G20" s="31">
        <v>280</v>
      </c>
      <c r="H20" s="57">
        <f>1/3</f>
        <v>0.33333333333333331</v>
      </c>
      <c r="I20" s="30">
        <v>0.2</v>
      </c>
      <c r="J20" s="31">
        <v>200</v>
      </c>
      <c r="K20" s="31">
        <v>200</v>
      </c>
      <c r="L20" s="31">
        <v>75</v>
      </c>
      <c r="M20" s="53">
        <v>2.5</v>
      </c>
      <c r="N20" s="17">
        <v>130</v>
      </c>
      <c r="O20" s="31">
        <v>1</v>
      </c>
      <c r="P20" s="58">
        <v>3</v>
      </c>
      <c r="Q20" s="17">
        <v>3000</v>
      </c>
      <c r="R20" s="18">
        <v>100</v>
      </c>
      <c r="S20" s="17">
        <v>50</v>
      </c>
      <c r="T20" s="58">
        <v>3</v>
      </c>
      <c r="U20">
        <v>2</v>
      </c>
    </row>
    <row r="21" spans="1:21" ht="18.75" customHeight="1" x14ac:dyDescent="0.2">
      <c r="B21" s="2">
        <f t="shared" ref="B21:B41" si="0">1+B20</f>
        <v>1</v>
      </c>
    </row>
    <row r="22" spans="1:21" ht="18.75" customHeight="1" x14ac:dyDescent="0.2">
      <c r="B22" s="2">
        <f t="shared" si="0"/>
        <v>2</v>
      </c>
      <c r="U22" t="s">
        <v>102</v>
      </c>
    </row>
    <row r="23" spans="1:21" ht="18.75" customHeight="1" x14ac:dyDescent="0.2">
      <c r="B23" s="2">
        <f t="shared" si="0"/>
        <v>3</v>
      </c>
      <c r="U23">
        <v>5</v>
      </c>
    </row>
    <row r="24" spans="1:21" ht="18.75" customHeight="1" x14ac:dyDescent="0.2">
      <c r="B24" s="2">
        <f t="shared" si="0"/>
        <v>4</v>
      </c>
      <c r="U24">
        <v>5</v>
      </c>
    </row>
    <row r="25" spans="1:21" ht="18.75" customHeight="1" x14ac:dyDescent="0.2">
      <c r="B25" s="2">
        <f t="shared" si="0"/>
        <v>5</v>
      </c>
    </row>
    <row r="26" spans="1:21" ht="18.75" customHeight="1" x14ac:dyDescent="0.2">
      <c r="B26" s="2">
        <f t="shared" si="0"/>
        <v>6</v>
      </c>
      <c r="U26">
        <v>6</v>
      </c>
    </row>
    <row r="27" spans="1:21" ht="18.75" customHeight="1" x14ac:dyDescent="0.2">
      <c r="B27" s="2">
        <f t="shared" si="0"/>
        <v>7</v>
      </c>
      <c r="U27" s="66">
        <v>8</v>
      </c>
    </row>
    <row r="28" spans="1:21" ht="18.75" customHeight="1" x14ac:dyDescent="0.2">
      <c r="B28" s="2">
        <f t="shared" si="0"/>
        <v>8</v>
      </c>
    </row>
    <row r="29" spans="1:21" ht="18.75" customHeight="1" x14ac:dyDescent="0.2">
      <c r="B29" s="2">
        <f t="shared" si="0"/>
        <v>9</v>
      </c>
      <c r="D29" s="3">
        <v>48366</v>
      </c>
      <c r="E29" s="30"/>
      <c r="F29" s="33"/>
      <c r="G29" s="31"/>
      <c r="H29" s="32"/>
      <c r="I29" s="30"/>
      <c r="J29" s="31"/>
      <c r="K29" s="31"/>
      <c r="L29" s="31"/>
      <c r="M29" s="46"/>
      <c r="N29" s="30"/>
      <c r="O29" s="31"/>
      <c r="P29" s="58"/>
      <c r="Q29" s="17">
        <v>4000</v>
      </c>
      <c r="R29" s="18">
        <v>120</v>
      </c>
      <c r="S29" s="17">
        <v>70</v>
      </c>
    </row>
    <row r="30" spans="1:21" ht="18.75" customHeight="1" x14ac:dyDescent="0.2">
      <c r="B30" s="2">
        <f t="shared" si="0"/>
        <v>10</v>
      </c>
    </row>
    <row r="31" spans="1:21" ht="18.75" customHeight="1" x14ac:dyDescent="0.2">
      <c r="B31" s="2">
        <f t="shared" si="0"/>
        <v>11</v>
      </c>
    </row>
    <row r="32" spans="1:21" ht="18.75" customHeight="1" x14ac:dyDescent="0.2">
      <c r="B32" s="2">
        <f t="shared" si="0"/>
        <v>12</v>
      </c>
    </row>
    <row r="33" spans="2:2" ht="18.75" customHeight="1" x14ac:dyDescent="0.2">
      <c r="B33" s="2">
        <f t="shared" si="0"/>
        <v>13</v>
      </c>
    </row>
    <row r="34" spans="2:2" ht="18.75" customHeight="1" x14ac:dyDescent="0.2">
      <c r="B34" s="2">
        <f t="shared" si="0"/>
        <v>14</v>
      </c>
    </row>
    <row r="35" spans="2:2" ht="18" customHeight="1" x14ac:dyDescent="0.2">
      <c r="B35" s="2">
        <f t="shared" si="0"/>
        <v>15</v>
      </c>
    </row>
    <row r="36" spans="2:2" ht="18" customHeight="1" x14ac:dyDescent="0.2">
      <c r="B36" s="2">
        <f t="shared" si="0"/>
        <v>16</v>
      </c>
    </row>
    <row r="37" spans="2:2" ht="18" customHeight="1" x14ac:dyDescent="0.2">
      <c r="B37" s="2">
        <f t="shared" si="0"/>
        <v>17</v>
      </c>
    </row>
    <row r="38" spans="2:2" ht="18" customHeight="1" x14ac:dyDescent="0.2">
      <c r="B38" s="2">
        <f t="shared" si="0"/>
        <v>18</v>
      </c>
    </row>
    <row r="39" spans="2:2" ht="18" customHeight="1" x14ac:dyDescent="0.2">
      <c r="B39" s="2">
        <f t="shared" si="0"/>
        <v>19</v>
      </c>
    </row>
    <row r="40" spans="2:2" ht="18" customHeight="1" x14ac:dyDescent="0.2">
      <c r="B40" s="2">
        <f t="shared" si="0"/>
        <v>20</v>
      </c>
    </row>
    <row r="41" spans="2:2" ht="18" customHeight="1" x14ac:dyDescent="0.2">
      <c r="B41" s="2">
        <f t="shared" si="0"/>
        <v>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System-LFP</vt:lpstr>
      <vt:lpstr>Container-LFP</vt:lpstr>
      <vt:lpstr>BatterySystem-LiFePO4-280Ah</vt:lpstr>
      <vt:lpstr>BatteryPack-LiFePO4-280Ah</vt:lpstr>
      <vt:lpstr>Casing-LiFePO4-280Ah</vt:lpstr>
      <vt:lpstr>Cell-LiFePO4-280Ah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18</cp:revision>
  <dcterms:created xsi:type="dcterms:W3CDTF">2022-11-08T16:35:23Z</dcterms:created>
  <dcterms:modified xsi:type="dcterms:W3CDTF">2024-01-15T01:08:50Z</dcterms:modified>
  <dc:language>en-US</dc:language>
</cp:coreProperties>
</file>