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139416\Documents\Philippe\Projet WEST\Measurement and Control\Doc utiles\Reference Geometry\"/>
    </mc:Choice>
  </mc:AlternateContent>
  <bookViews>
    <workbookView xWindow="120" yWindow="96" windowWidth="20376" windowHeight="8340" activeTab="3"/>
  </bookViews>
  <sheets>
    <sheet name="Info" sheetId="12" r:id="rId1"/>
    <sheet name="Graph1" sheetId="4" r:id="rId2"/>
    <sheet name="Graph2" sheetId="13" r:id="rId3"/>
    <sheet name="Main" sheetId="1" r:id="rId4"/>
    <sheet name="Iron" sheetId="10" r:id="rId5"/>
    <sheet name="Iron_Real" sheetId="16" r:id="rId6"/>
    <sheet name="Magnetisation" sheetId="11" r:id="rId7"/>
    <sheet name="LDiv Coils" sheetId="2" r:id="rId8"/>
    <sheet name="Udiv Coils" sheetId="3" r:id="rId9"/>
    <sheet name="UStab Plate" sheetId="6" r:id="rId10"/>
    <sheet name="LStab Plate" sheetId="7" r:id="rId11"/>
    <sheet name="Monoblock" sheetId="5" r:id="rId12"/>
    <sheet name="Monoblock_Detail" sheetId="15" r:id="rId13"/>
    <sheet name="Baffle" sheetId="8" r:id="rId14"/>
    <sheet name="PF_coils" sheetId="9" r:id="rId15"/>
  </sheets>
  <externalReferences>
    <externalReference r:id="rId16"/>
  </externalReferences>
  <calcPr calcId="162913"/>
</workbook>
</file>

<file path=xl/calcChain.xml><?xml version="1.0" encoding="utf-8"?>
<calcChain xmlns="http://schemas.openxmlformats.org/spreadsheetml/2006/main">
  <c r="L4" i="16" l="1"/>
  <c r="L5" i="16"/>
  <c r="L6" i="16"/>
  <c r="L7" i="16"/>
  <c r="L3" i="16"/>
  <c r="K4" i="16"/>
  <c r="K5" i="16"/>
  <c r="K6" i="16"/>
  <c r="K7" i="16"/>
  <c r="K3" i="16"/>
  <c r="J4" i="16"/>
  <c r="J5" i="16"/>
  <c r="J6" i="16"/>
  <c r="J3" i="16"/>
  <c r="I4" i="16"/>
  <c r="I5" i="16"/>
  <c r="I6" i="16"/>
  <c r="I3" i="16"/>
  <c r="F6" i="16"/>
  <c r="F5" i="16"/>
  <c r="E5" i="16"/>
  <c r="E4" i="16"/>
  <c r="D5" i="16"/>
  <c r="C4" i="16"/>
  <c r="G6" i="16"/>
  <c r="G5" i="16"/>
  <c r="G4" i="16"/>
  <c r="G3" i="16"/>
  <c r="F7" i="9" l="1"/>
  <c r="G7" i="9"/>
  <c r="F11" i="9"/>
  <c r="G11" i="9"/>
  <c r="F15" i="9"/>
  <c r="G15" i="9"/>
  <c r="F19" i="9"/>
  <c r="G19" i="9"/>
  <c r="F23" i="9"/>
  <c r="G23" i="9"/>
  <c r="F27" i="9"/>
  <c r="G27" i="9"/>
  <c r="F31" i="9"/>
  <c r="G31" i="9"/>
  <c r="F35" i="9"/>
  <c r="G35" i="9"/>
  <c r="G3" i="9"/>
  <c r="F3" i="9"/>
  <c r="F7" i="7"/>
  <c r="G7" i="7"/>
  <c r="G3" i="7"/>
  <c r="F3" i="7"/>
  <c r="F7" i="6"/>
  <c r="G7" i="6"/>
  <c r="G3" i="6"/>
  <c r="F3" i="6"/>
  <c r="D5" i="5" l="1"/>
  <c r="E5" i="5"/>
  <c r="D7" i="5"/>
  <c r="E7" i="5"/>
  <c r="D9" i="5"/>
  <c r="E9" i="5"/>
  <c r="D11" i="5"/>
  <c r="E11" i="5"/>
  <c r="D13" i="5"/>
  <c r="E13" i="5"/>
  <c r="D15" i="5"/>
  <c r="E15" i="5"/>
  <c r="D17" i="5"/>
  <c r="E17" i="5"/>
  <c r="D19" i="5"/>
  <c r="E19" i="5"/>
  <c r="D21" i="5"/>
  <c r="E21" i="5"/>
  <c r="D23" i="5"/>
  <c r="E23" i="5"/>
  <c r="D25" i="5"/>
  <c r="E25" i="5"/>
  <c r="D27" i="5"/>
  <c r="E27" i="5"/>
  <c r="D29" i="5"/>
  <c r="E29" i="5"/>
  <c r="D31" i="5"/>
  <c r="E31" i="5"/>
  <c r="D33" i="5"/>
  <c r="E33" i="5"/>
  <c r="D35" i="5"/>
  <c r="E35" i="5"/>
  <c r="D37" i="5"/>
  <c r="E37" i="5"/>
  <c r="D39" i="5"/>
  <c r="E39" i="5"/>
  <c r="D41" i="5"/>
  <c r="E41" i="5"/>
  <c r="D43" i="5"/>
  <c r="E43" i="5"/>
  <c r="D45" i="5"/>
  <c r="E45" i="5"/>
  <c r="D47" i="5"/>
  <c r="E47" i="5"/>
  <c r="D49" i="5"/>
  <c r="E49" i="5"/>
  <c r="D51" i="5"/>
  <c r="E51" i="5"/>
  <c r="D53" i="5"/>
  <c r="E53" i="5"/>
  <c r="D55" i="5"/>
  <c r="E55" i="5"/>
  <c r="D57" i="5"/>
  <c r="E57" i="5"/>
  <c r="D59" i="5"/>
  <c r="E59" i="5"/>
  <c r="D61" i="5"/>
  <c r="E61" i="5"/>
  <c r="D63" i="5"/>
  <c r="E63" i="5"/>
  <c r="D65" i="5"/>
  <c r="E65" i="5"/>
  <c r="D67" i="5"/>
  <c r="E67" i="5"/>
  <c r="D69" i="5"/>
  <c r="E69" i="5"/>
  <c r="D71" i="5"/>
  <c r="E71" i="5"/>
  <c r="E3" i="5"/>
  <c r="D3" i="5"/>
  <c r="D7" i="7"/>
  <c r="E7" i="7"/>
  <c r="E3" i="7"/>
  <c r="D3" i="7"/>
  <c r="D7" i="6"/>
  <c r="E7" i="6"/>
  <c r="E3" i="6"/>
  <c r="D3" i="6"/>
  <c r="O43" i="1" l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C18" i="3" l="1"/>
  <c r="B18" i="3"/>
  <c r="C17" i="3"/>
  <c r="B17" i="3"/>
  <c r="C16" i="3"/>
  <c r="B16" i="3"/>
  <c r="C15" i="3"/>
  <c r="G15" i="3" s="1"/>
  <c r="B15" i="3"/>
  <c r="F15" i="3" s="1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F7" i="3" s="1"/>
  <c r="C6" i="3"/>
  <c r="B6" i="3"/>
  <c r="C5" i="3"/>
  <c r="B5" i="3"/>
  <c r="C4" i="3"/>
  <c r="B4" i="3"/>
  <c r="C3" i="3"/>
  <c r="B3" i="3"/>
  <c r="F3" i="3" s="1"/>
  <c r="C18" i="2"/>
  <c r="B18" i="2"/>
  <c r="C17" i="2"/>
  <c r="B17" i="2"/>
  <c r="C16" i="2"/>
  <c r="B16" i="2"/>
  <c r="C15" i="2"/>
  <c r="G15" i="2" s="1"/>
  <c r="B15" i="2"/>
  <c r="F15" i="2" s="1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G7" i="2" s="1"/>
  <c r="B7" i="2"/>
  <c r="C6" i="2"/>
  <c r="B6" i="2"/>
  <c r="C5" i="2"/>
  <c r="B5" i="2"/>
  <c r="C4" i="2"/>
  <c r="B4" i="2"/>
  <c r="C3" i="2"/>
  <c r="G3" i="2" s="1"/>
  <c r="B3" i="2"/>
  <c r="F3" i="2" s="1"/>
  <c r="D11" i="2" l="1"/>
  <c r="F11" i="2"/>
  <c r="E11" i="2"/>
  <c r="G11" i="2"/>
  <c r="E15" i="2"/>
  <c r="E3" i="3"/>
  <c r="G3" i="3"/>
  <c r="E7" i="3"/>
  <c r="G7" i="3"/>
  <c r="E11" i="3"/>
  <c r="G11" i="3"/>
  <c r="D7" i="2"/>
  <c r="F7" i="2"/>
  <c r="D11" i="3"/>
  <c r="F11" i="3"/>
  <c r="E15" i="3"/>
  <c r="D15" i="3"/>
  <c r="D3" i="3"/>
  <c r="D7" i="3"/>
  <c r="D15" i="2"/>
  <c r="E7" i="2"/>
  <c r="E3" i="2"/>
  <c r="D3" i="2"/>
  <c r="E35" i="9"/>
  <c r="D35" i="9"/>
  <c r="E31" i="9"/>
  <c r="D31" i="9"/>
  <c r="E27" i="9"/>
  <c r="D27" i="9"/>
  <c r="E23" i="9"/>
  <c r="D23" i="9"/>
  <c r="E19" i="9"/>
  <c r="D19" i="9"/>
  <c r="D7" i="9"/>
  <c r="E7" i="9"/>
  <c r="D11" i="9"/>
  <c r="E11" i="9"/>
  <c r="D15" i="9"/>
  <c r="E15" i="9"/>
  <c r="E3" i="9"/>
  <c r="D3" i="9"/>
</calcChain>
</file>

<file path=xl/comments1.xml><?xml version="1.0" encoding="utf-8"?>
<comments xmlns="http://schemas.openxmlformats.org/spreadsheetml/2006/main">
  <authors>
    <author>Philippe</author>
  </authors>
  <commentList>
    <comment ref="F3" authorId="0" shapeId="0">
      <text>
        <r>
          <rPr>
            <b/>
            <sz val="9"/>
            <color indexed="81"/>
            <rFont val="Tahoma"/>
            <charset val="1"/>
          </rPr>
          <t>Philippe:</t>
        </r>
        <r>
          <rPr>
            <sz val="9"/>
            <color indexed="81"/>
            <rFont val="Tahoma"/>
            <charset val="1"/>
          </rPr>
          <t xml:space="preserve">
+30.e-3 qui est la largeur R d'un conducteur car on a le centre de chaque conducteur, il faut donc ajouter 2 fois la 1/2 largeur R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Philippe:</t>
        </r>
        <r>
          <rPr>
            <sz val="9"/>
            <color indexed="81"/>
            <rFont val="Tahoma"/>
            <charset val="1"/>
          </rPr>
          <t xml:space="preserve">
+32.e-3 qui est la hauteur Z d'un conducteur car on a le centre de chaque conducteur, il faut donc ajouter 2 fois la 1/2 hauteur Z</t>
        </r>
      </text>
    </comment>
  </commentList>
</comments>
</file>

<file path=xl/comments2.xml><?xml version="1.0" encoding="utf-8"?>
<comments xmlns="http://schemas.openxmlformats.org/spreadsheetml/2006/main">
  <authors>
    <author>Philippe</author>
  </authors>
  <commentList>
    <comment ref="F3" authorId="0" shapeId="0">
      <text>
        <r>
          <rPr>
            <b/>
            <sz val="9"/>
            <color indexed="81"/>
            <rFont val="Tahoma"/>
            <charset val="1"/>
          </rPr>
          <t>Philippe:</t>
        </r>
        <r>
          <rPr>
            <sz val="9"/>
            <color indexed="81"/>
            <rFont val="Tahoma"/>
            <charset val="1"/>
          </rPr>
          <t xml:space="preserve">
+30.e-3 qui est la largeur R d'un conducteur car on a le centre de chaque conducteur, il faut donc ajouter 2 fois la 1/2 largeur R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Philippe:</t>
        </r>
        <r>
          <rPr>
            <sz val="9"/>
            <color indexed="81"/>
            <rFont val="Tahoma"/>
            <charset val="1"/>
          </rPr>
          <t xml:space="preserve">
+32.e-3 qui est la hauteur Z d'un conducteur car on a le centre de chaque conducteur, il faut donc ajouter 2 fois la 1/2 hauteur Z</t>
        </r>
      </text>
    </comment>
  </commentList>
</comments>
</file>

<file path=xl/sharedStrings.xml><?xml version="1.0" encoding="utf-8"?>
<sst xmlns="http://schemas.openxmlformats.org/spreadsheetml/2006/main" count="478" uniqueCount="313">
  <si>
    <t>R (m)</t>
  </si>
  <si>
    <t>Z (m)</t>
  </si>
  <si>
    <t>Baffle</t>
  </si>
  <si>
    <t>R0 (m)</t>
  </si>
  <si>
    <t>Z0 (m)</t>
  </si>
  <si>
    <t>MB#1.1</t>
  </si>
  <si>
    <t>MB#1.2</t>
  </si>
  <si>
    <t>MB#2.1</t>
  </si>
  <si>
    <t>MB#2.2</t>
  </si>
  <si>
    <t>MB#3.1</t>
  </si>
  <si>
    <t>MB#3.2</t>
  </si>
  <si>
    <t>MB#4.1</t>
  </si>
  <si>
    <t>MB#4.2</t>
  </si>
  <si>
    <t>MB#5.1</t>
  </si>
  <si>
    <t>MB#5.2</t>
  </si>
  <si>
    <t>MB#6.1</t>
  </si>
  <si>
    <t>MB#6.2</t>
  </si>
  <si>
    <t>MB#7.1</t>
  </si>
  <si>
    <t>MB#7.2</t>
  </si>
  <si>
    <t>MB#8.1</t>
  </si>
  <si>
    <t>MB#8.2</t>
  </si>
  <si>
    <t>MB#9.1</t>
  </si>
  <si>
    <t>MB#9.2</t>
  </si>
  <si>
    <t>MB#10.1</t>
  </si>
  <si>
    <t>MB#10.2</t>
  </si>
  <si>
    <t>MB#11.1</t>
  </si>
  <si>
    <t>MB#11.2</t>
  </si>
  <si>
    <t>MB#12.1</t>
  </si>
  <si>
    <t>MB#12.2</t>
  </si>
  <si>
    <t>MB#13.1</t>
  </si>
  <si>
    <t>MB#13.2</t>
  </si>
  <si>
    <t>MB#14.1</t>
  </si>
  <si>
    <t>MB#14.2</t>
  </si>
  <si>
    <t>MB#15.1</t>
  </si>
  <si>
    <t>MB#15.2</t>
  </si>
  <si>
    <t>MB#16.1</t>
  </si>
  <si>
    <t>MB#16.2</t>
  </si>
  <si>
    <t>MB#17.1</t>
  </si>
  <si>
    <t>MB#17.2</t>
  </si>
  <si>
    <t>MB#18.1</t>
  </si>
  <si>
    <t>MB#18.2</t>
  </si>
  <si>
    <t>MB#19.1</t>
  </si>
  <si>
    <t>MB#19.2</t>
  </si>
  <si>
    <t>MB#20.1</t>
  </si>
  <si>
    <t>MB#20.2</t>
  </si>
  <si>
    <t>MB#21.1</t>
  </si>
  <si>
    <t>MB#21.2</t>
  </si>
  <si>
    <t>MB#22.1</t>
  </si>
  <si>
    <t>MB#22.2</t>
  </si>
  <si>
    <t>MB#23.1</t>
  </si>
  <si>
    <t>MB#23.2</t>
  </si>
  <si>
    <t>MB#24.1</t>
  </si>
  <si>
    <t>MB#24.2</t>
  </si>
  <si>
    <t>MB#25.1</t>
  </si>
  <si>
    <t>MB#25.2</t>
  </si>
  <si>
    <t>MB#26.1</t>
  </si>
  <si>
    <t>MB#26.2</t>
  </si>
  <si>
    <t>MB#27.1</t>
  </si>
  <si>
    <t>MB#27.2</t>
  </si>
  <si>
    <t>MB#28.1</t>
  </si>
  <si>
    <t>MB#28.2</t>
  </si>
  <si>
    <t>MB#29.1</t>
  </si>
  <si>
    <t>MB#29.2</t>
  </si>
  <si>
    <t>MB#30.1</t>
  </si>
  <si>
    <t>MB#30.2</t>
  </si>
  <si>
    <t>MB#31.1</t>
  </si>
  <si>
    <t>MB#31.2</t>
  </si>
  <si>
    <t>MB#32.1</t>
  </si>
  <si>
    <t>MB#32.2</t>
  </si>
  <si>
    <t>MB#33.1</t>
  </si>
  <si>
    <t>MB#33.2</t>
  </si>
  <si>
    <t>MB#34.1</t>
  </si>
  <si>
    <t>MB#34.2</t>
  </si>
  <si>
    <t>MB#35.1</t>
  </si>
  <si>
    <t>MB#35.2</t>
  </si>
  <si>
    <t>Monoblocks</t>
  </si>
  <si>
    <t>Upper Stab Plate</t>
  </si>
  <si>
    <t xml:space="preserve"> </t>
  </si>
  <si>
    <t>Lower Stab Plate</t>
  </si>
  <si>
    <t>PF coils and CS</t>
  </si>
  <si>
    <t>A #1</t>
  </si>
  <si>
    <t>A #2</t>
  </si>
  <si>
    <t>A #3</t>
  </si>
  <si>
    <t>A #4</t>
  </si>
  <si>
    <t>Bh#1</t>
  </si>
  <si>
    <t>Bh#2</t>
  </si>
  <si>
    <t>Bh#3</t>
  </si>
  <si>
    <t>Bh#4</t>
  </si>
  <si>
    <t>Dh#1</t>
  </si>
  <si>
    <t>Dh#2</t>
  </si>
  <si>
    <t>Dh#3</t>
  </si>
  <si>
    <t>Dh#4</t>
  </si>
  <si>
    <t>Eh#1</t>
  </si>
  <si>
    <t>Eh#2</t>
  </si>
  <si>
    <t>Eh#3</t>
  </si>
  <si>
    <t>Eh#4</t>
  </si>
  <si>
    <t>Fh#1</t>
  </si>
  <si>
    <t>Fh#2</t>
  </si>
  <si>
    <t>Fh#3</t>
  </si>
  <si>
    <t>Fh#4</t>
  </si>
  <si>
    <t>Fb#1</t>
  </si>
  <si>
    <t>Fb#2</t>
  </si>
  <si>
    <t>Fb#3</t>
  </si>
  <si>
    <t>Fb#4</t>
  </si>
  <si>
    <t>Eb#1</t>
  </si>
  <si>
    <t>Eb#2</t>
  </si>
  <si>
    <t>Eb#3</t>
  </si>
  <si>
    <t>Eb#4</t>
  </si>
  <si>
    <t>Db#1</t>
  </si>
  <si>
    <t>Db#2</t>
  </si>
  <si>
    <t>Db#3</t>
  </si>
  <si>
    <t>Db#4</t>
  </si>
  <si>
    <t>Bb#1</t>
  </si>
  <si>
    <t>Bb#2</t>
  </si>
  <si>
    <t>Bb#3</t>
  </si>
  <si>
    <t>Bb#4</t>
  </si>
  <si>
    <t>Iron 1</t>
  </si>
  <si>
    <t>Iron 2</t>
  </si>
  <si>
    <t>Iron 3</t>
  </si>
  <si>
    <t>Iron 4</t>
  </si>
  <si>
    <t>Iron 5</t>
  </si>
  <si>
    <t>Iron 6</t>
  </si>
  <si>
    <t>Xl1 #1</t>
  </si>
  <si>
    <t>Xl2 #1</t>
  </si>
  <si>
    <t>Xl3 #1</t>
  </si>
  <si>
    <t>Xl4 #1</t>
  </si>
  <si>
    <t>Xu4 #1</t>
  </si>
  <si>
    <t>Xu3 #1</t>
  </si>
  <si>
    <t>Xu2 #1</t>
  </si>
  <si>
    <t>Xu1 #1</t>
  </si>
  <si>
    <t>Xu1 #2</t>
  </si>
  <si>
    <t>Xu1 #3</t>
  </si>
  <si>
    <t>Xu1 #4</t>
  </si>
  <si>
    <t>Xu2 #2</t>
  </si>
  <si>
    <t>Xu2 #3</t>
  </si>
  <si>
    <t>Xu2 #4</t>
  </si>
  <si>
    <t>Xu3 #2</t>
  </si>
  <si>
    <t>Xu3 #3</t>
  </si>
  <si>
    <t>Xu3 #4</t>
  </si>
  <si>
    <t>Xu4 #2</t>
  </si>
  <si>
    <t>Xu4 #3</t>
  </si>
  <si>
    <t>Xu4 #4</t>
  </si>
  <si>
    <t>Xl4 #2</t>
  </si>
  <si>
    <t>Xl4 #3</t>
  </si>
  <si>
    <t>Xl4 #4</t>
  </si>
  <si>
    <t>Xl3 #2</t>
  </si>
  <si>
    <t>Xl3 #3</t>
  </si>
  <si>
    <t>Xl3 #4</t>
  </si>
  <si>
    <t>Xl2 #2</t>
  </si>
  <si>
    <t>Xl2 #3</t>
  </si>
  <si>
    <t>Xl2 #4</t>
  </si>
  <si>
    <t>Xl1 #2</t>
  </si>
  <si>
    <t>Xl1 #3</t>
  </si>
  <si>
    <t>Xl1 #4</t>
  </si>
  <si>
    <t>UStab1#1</t>
  </si>
  <si>
    <t>UStab1#2</t>
  </si>
  <si>
    <t>UStab1#3</t>
  </si>
  <si>
    <t>UStab1#4</t>
  </si>
  <si>
    <t>UStab2#1</t>
  </si>
  <si>
    <t>UStab2#2</t>
  </si>
  <si>
    <t>UStab2#3</t>
  </si>
  <si>
    <t>UStab2#4</t>
  </si>
  <si>
    <t>LStab1#1</t>
  </si>
  <si>
    <t>LStab1#2</t>
  </si>
  <si>
    <t>LStab1#3</t>
  </si>
  <si>
    <t>LStab1#4</t>
  </si>
  <si>
    <t>LStab2#1</t>
  </si>
  <si>
    <t>LStab2#2</t>
  </si>
  <si>
    <t>LStab2#3</t>
  </si>
  <si>
    <t>LStab2#4</t>
  </si>
  <si>
    <t>B</t>
  </si>
  <si>
    <t>H</t>
  </si>
  <si>
    <t>Mu_r</t>
  </si>
  <si>
    <t>Iron Magnetisation</t>
  </si>
  <si>
    <t>Nturn</t>
  </si>
  <si>
    <t>Outer VV
//OuterVV//</t>
  </si>
  <si>
    <t>Inner VV
//InnerVV//</t>
  </si>
  <si>
    <t>IVPP LFS
//IVPP_LFS//</t>
  </si>
  <si>
    <t>IVPP HFS
//IVPP_HFS//</t>
  </si>
  <si>
    <t>Baffle
//Baffle//</t>
  </si>
  <si>
    <t>VDE
//VDE//</t>
  </si>
  <si>
    <t>LPA
//LPA//</t>
  </si>
  <si>
    <t>UDiv PFUs
//UDiv_PFUs//</t>
  </si>
  <si>
    <t>LDiv PFUs
//LDiv_PFUs//</t>
  </si>
  <si>
    <t>Udiv Casing
//UDiv_Casing//</t>
  </si>
  <si>
    <t>Ldiv Casing
//LDiv_Casing//</t>
  </si>
  <si>
    <t>UDiv CasingCover
//UDiv_Cover//</t>
  </si>
  <si>
    <t>LDiv CasingCover
//LDiv_Cover//</t>
  </si>
  <si>
    <t>Lower Divertor (Updated on Nov. 27th, 2016)</t>
  </si>
  <si>
    <t>Upper Divertor (Updated on Nov. 27th, 2016)</t>
  </si>
  <si>
    <t>Source of Data</t>
  </si>
  <si>
    <t>Main</t>
  </si>
  <si>
    <t>Coordonnées Boitier divertor - Nov. 2016.xlsx</t>
  </si>
  <si>
    <t>Udiv Casing</t>
  </si>
  <si>
    <t>Outer VV</t>
  </si>
  <si>
    <t>Inner VV</t>
  </si>
  <si>
    <t>IVPP LFS</t>
  </si>
  <si>
    <t>IVPP HFS</t>
  </si>
  <si>
    <t>UDiv PFUs</t>
  </si>
  <si>
    <t>LDiv PFUs</t>
  </si>
  <si>
    <t>VDE</t>
  </si>
  <si>
    <t>LPA</t>
  </si>
  <si>
    <t>Ldiv Casing</t>
  </si>
  <si>
    <t>UDiv CasingCover</t>
  </si>
  <si>
    <t>LDiv CasingCover</t>
  </si>
  <si>
    <t>Outer_Bumper_Geometry.m</t>
  </si>
  <si>
    <t>Trace_Geometrie_WEST.m
2016_11_27 - Reference Geometry.pptx</t>
  </si>
  <si>
    <t>Baffle_Support_Geometry.m
2016_11_27 - Reference Geometry.pptx</t>
  </si>
  <si>
    <t>Partie supérieure des PFU baffle
Baffle_Support_Geometry.m
2016_11_27 - Reference Geometry.pptx</t>
  </si>
  <si>
    <t>Ldiv_Coils</t>
  </si>
  <si>
    <t>Udiv_Coils</t>
  </si>
  <si>
    <t>2016_11_27 - Reference Geometry.pptx</t>
  </si>
  <si>
    <t>Détails dans Trace_Geometrie_WEST.m</t>
  </si>
  <si>
    <t>Inner_Bumper_Geometry.m
Détails dans Trace_Geometrie_WEST.m</t>
  </si>
  <si>
    <t>Monoblock</t>
  </si>
  <si>
    <t>Divertor_Monoblocks_Geometry.m
2016_11_27 - Reference Geometry.pptx</t>
  </si>
  <si>
    <t>dR (m)</t>
  </si>
  <si>
    <t>dZ (m)</t>
  </si>
  <si>
    <t>MB#10.3</t>
  </si>
  <si>
    <t>MB#10.4</t>
  </si>
  <si>
    <t>MB#11.3</t>
  </si>
  <si>
    <t>MB#11.4</t>
  </si>
  <si>
    <t>MB#12.3</t>
  </si>
  <si>
    <t>MB#12.4</t>
  </si>
  <si>
    <t>MB#13.3</t>
  </si>
  <si>
    <t>MB#13.4</t>
  </si>
  <si>
    <t>MB#14.3</t>
  </si>
  <si>
    <t>MB#14.4</t>
  </si>
  <si>
    <t>MB#15.3</t>
  </si>
  <si>
    <t>MB#15.4</t>
  </si>
  <si>
    <t>MB#16.3</t>
  </si>
  <si>
    <t>MB#16.4</t>
  </si>
  <si>
    <t>MB#17.3</t>
  </si>
  <si>
    <t>MB#17.4</t>
  </si>
  <si>
    <t>MB#18.3</t>
  </si>
  <si>
    <t>MB#18.4</t>
  </si>
  <si>
    <t>MB#19.3</t>
  </si>
  <si>
    <t>MB#19.4</t>
  </si>
  <si>
    <t>MB#20.3</t>
  </si>
  <si>
    <t>MB#20.4</t>
  </si>
  <si>
    <t>MB#21.3</t>
  </si>
  <si>
    <t>MB#21.4</t>
  </si>
  <si>
    <t>MB#22.3</t>
  </si>
  <si>
    <t>MB#22.4</t>
  </si>
  <si>
    <t>MB#23.3</t>
  </si>
  <si>
    <t>MB#23.4</t>
  </si>
  <si>
    <t>MB#24.3</t>
  </si>
  <si>
    <t>MB#24.4</t>
  </si>
  <si>
    <t>MB#25.3</t>
  </si>
  <si>
    <t>MB#25.4</t>
  </si>
  <si>
    <t>MB#26.3</t>
  </si>
  <si>
    <t>MB#26.4</t>
  </si>
  <si>
    <t>MB#27.3</t>
  </si>
  <si>
    <t>MB#27.4</t>
  </si>
  <si>
    <t>MB#28.3</t>
  </si>
  <si>
    <t>MB#28.4</t>
  </si>
  <si>
    <t>MB#29.3</t>
  </si>
  <si>
    <t>MB#29.4</t>
  </si>
  <si>
    <t>MB#30.3</t>
  </si>
  <si>
    <t>MB#30.4</t>
  </si>
  <si>
    <t>MB#31.3</t>
  </si>
  <si>
    <t>MB#31.4</t>
  </si>
  <si>
    <t>MB#32.3</t>
  </si>
  <si>
    <t>MB#32.4</t>
  </si>
  <si>
    <t>MB#33.3</t>
  </si>
  <si>
    <t>MB#33.4</t>
  </si>
  <si>
    <t>MB#34.3</t>
  </si>
  <si>
    <t>MB#34.4</t>
  </si>
  <si>
    <t>MB#35.3</t>
  </si>
  <si>
    <t>MB#35.4</t>
  </si>
  <si>
    <t>MB#01.1</t>
  </si>
  <si>
    <t>MB#01.2</t>
  </si>
  <si>
    <t>MB#01.3</t>
  </si>
  <si>
    <t>MB#01.4</t>
  </si>
  <si>
    <t>MB#02.1</t>
  </si>
  <si>
    <t>MB#02.2</t>
  </si>
  <si>
    <t>MB#02.3</t>
  </si>
  <si>
    <t>MB#02.4</t>
  </si>
  <si>
    <t>MB#03.1</t>
  </si>
  <si>
    <t>MB#03.2</t>
  </si>
  <si>
    <t>MB#03.3</t>
  </si>
  <si>
    <t>MB#03.4</t>
  </si>
  <si>
    <t>MB#04.1</t>
  </si>
  <si>
    <t>MB#04.2</t>
  </si>
  <si>
    <t>MB#04.3</t>
  </si>
  <si>
    <t>MB#04.4</t>
  </si>
  <si>
    <t>MB#05.1</t>
  </si>
  <si>
    <t>MB#05.2</t>
  </si>
  <si>
    <t>MB#05.3</t>
  </si>
  <si>
    <t>MB#05.4</t>
  </si>
  <si>
    <t>MB#06.1</t>
  </si>
  <si>
    <t>MB#06.2</t>
  </si>
  <si>
    <t>MB#06.3</t>
  </si>
  <si>
    <t>MB#06.4</t>
  </si>
  <si>
    <t>MB#07.1</t>
  </si>
  <si>
    <t>MB#07.2</t>
  </si>
  <si>
    <t>MB#07.3</t>
  </si>
  <si>
    <t>MB#07.4</t>
  </si>
  <si>
    <t>MB#08.1</t>
  </si>
  <si>
    <t>MB#08.2</t>
  </si>
  <si>
    <t>MB#08.3</t>
  </si>
  <si>
    <t>MB#08.4</t>
  </si>
  <si>
    <t>MB#09.1</t>
  </si>
  <si>
    <t>MB#09.2</t>
  </si>
  <si>
    <t>MB#09.3</t>
  </si>
  <si>
    <t>MB#09.4</t>
  </si>
  <si>
    <t>Udiv PFU Plate
//UDiv_PFU_Plate//</t>
  </si>
  <si>
    <t>Ldiv PFU Plate
//LDiv_PFU_Plate//</t>
  </si>
  <si>
    <t>Udiv Casing PJ
//UDiv_Casing_PJ//</t>
  </si>
  <si>
    <t>Ldiv Casing PJ
//LDiv_Casing_PJ//</t>
  </si>
  <si>
    <t>Coordonnées bobines divertor - Nov.2016.xlsx
2016_11_27 - Reference Geometry.pptx
Attention, les données concernent le centre de chaque conducteur --&gt; dR est fixé en dur (voir fichier ppt)</t>
  </si>
  <si>
    <t>Iron_Real</t>
  </si>
  <si>
    <t>Données PIL/NTT-2004.001 (P. Hertout) et sur fichier Dimensions - circuit magnétique et Poloidal.ppt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</si>
</sst>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\ _€"/>
    <numFmt numFmtId="165" formatCode="0.0000"/>
    <numFmt numFmtId="166" formatCode="0.000000"/>
    <numFmt numFmtId="167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6EFCE"/>
      </patternFill>
    </fill>
  </fills>
  <borders count="4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0" fillId="0" borderId="0" xfId="0" applyNumberFormat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vertical="center"/>
    </xf>
    <xf numFmtId="0" fontId="0" fillId="0" borderId="14" xfId="0" applyBorder="1"/>
    <xf numFmtId="165" fontId="0" fillId="0" borderId="15" xfId="0" applyNumberFormat="1" applyBorder="1" applyAlignment="1">
      <alignment vertical="center"/>
    </xf>
    <xf numFmtId="165" fontId="0" fillId="0" borderId="16" xfId="0" applyNumberFormat="1" applyBorder="1" applyAlignment="1">
      <alignment vertical="center"/>
    </xf>
    <xf numFmtId="0" fontId="0" fillId="0" borderId="18" xfId="0" applyBorder="1"/>
    <xf numFmtId="165" fontId="0" fillId="0" borderId="19" xfId="0" applyNumberFormat="1" applyBorder="1" applyAlignment="1">
      <alignment vertical="center"/>
    </xf>
    <xf numFmtId="165" fontId="0" fillId="0" borderId="20" xfId="0" applyNumberFormat="1" applyBorder="1" applyAlignment="1">
      <alignment vertical="center"/>
    </xf>
    <xf numFmtId="0" fontId="0" fillId="0" borderId="22" xfId="0" applyBorder="1"/>
    <xf numFmtId="165" fontId="0" fillId="0" borderId="23" xfId="0" applyNumberFormat="1" applyBorder="1" applyAlignment="1">
      <alignment vertical="center"/>
    </xf>
    <xf numFmtId="165" fontId="0" fillId="0" borderId="24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26" xfId="0" applyBorder="1"/>
    <xf numFmtId="165" fontId="0" fillId="0" borderId="27" xfId="0" applyNumberFormat="1" applyBorder="1" applyAlignment="1">
      <alignment vertical="center"/>
    </xf>
    <xf numFmtId="165" fontId="0" fillId="0" borderId="28" xfId="0" applyNumberFormat="1" applyBorder="1" applyAlignment="1">
      <alignment vertical="center"/>
    </xf>
    <xf numFmtId="0" fontId="0" fillId="0" borderId="30" xfId="0" applyBorder="1"/>
    <xf numFmtId="165" fontId="0" fillId="0" borderId="31" xfId="0" applyNumberFormat="1" applyBorder="1" applyAlignment="1">
      <alignment vertical="center"/>
    </xf>
    <xf numFmtId="0" fontId="0" fillId="0" borderId="14" xfId="0" applyFill="1" applyBorder="1"/>
    <xf numFmtId="165" fontId="0" fillId="0" borderId="33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165" fontId="0" fillId="0" borderId="34" xfId="0" applyNumberFormat="1" applyBorder="1" applyAlignment="1">
      <alignment vertical="center"/>
    </xf>
    <xf numFmtId="165" fontId="0" fillId="0" borderId="1" xfId="0" applyNumberFormat="1" applyBorder="1"/>
    <xf numFmtId="165" fontId="0" fillId="0" borderId="7" xfId="0" applyNumberFormat="1" applyBorder="1"/>
    <xf numFmtId="165" fontId="0" fillId="0" borderId="3" xfId="0" applyNumberFormat="1" applyBorder="1"/>
    <xf numFmtId="165" fontId="0" fillId="0" borderId="8" xfId="0" applyNumberFormat="1" applyBorder="1"/>
    <xf numFmtId="165" fontId="0" fillId="0" borderId="5" xfId="0" applyNumberFormat="1" applyBorder="1"/>
    <xf numFmtId="165" fontId="0" fillId="0" borderId="9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5" fontId="0" fillId="0" borderId="32" xfId="0" applyNumberFormat="1" applyBorder="1"/>
    <xf numFmtId="165" fontId="0" fillId="0" borderId="29" xfId="0" applyNumberFormat="1" applyBorder="1"/>
    <xf numFmtId="166" fontId="0" fillId="0" borderId="20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24" xfId="0" applyNumberFormat="1" applyBorder="1"/>
    <xf numFmtId="166" fontId="0" fillId="0" borderId="6" xfId="0" applyNumberFormat="1" applyBorder="1"/>
    <xf numFmtId="166" fontId="0" fillId="0" borderId="32" xfId="0" applyNumberFormat="1" applyBorder="1"/>
    <xf numFmtId="166" fontId="0" fillId="0" borderId="28" xfId="0" applyNumberFormat="1" applyBorder="1"/>
    <xf numFmtId="166" fontId="0" fillId="0" borderId="29" xfId="0" applyNumberFormat="1" applyBorder="1"/>
    <xf numFmtId="0" fontId="2" fillId="0" borderId="36" xfId="0" applyFont="1" applyBorder="1" applyAlignment="1">
      <alignment horizontal="center"/>
    </xf>
    <xf numFmtId="0" fontId="2" fillId="0" borderId="35" xfId="0" applyFont="1" applyFill="1" applyBorder="1" applyAlignment="1">
      <alignment horizontal="center"/>
    </xf>
    <xf numFmtId="164" fontId="2" fillId="0" borderId="37" xfId="0" applyNumberFormat="1" applyFont="1" applyBorder="1" applyAlignment="1">
      <alignment horizontal="center"/>
    </xf>
    <xf numFmtId="164" fontId="2" fillId="0" borderId="38" xfId="0" applyNumberFormat="1" applyFont="1" applyBorder="1" applyAlignment="1">
      <alignment horizontal="center"/>
    </xf>
    <xf numFmtId="165" fontId="0" fillId="0" borderId="2" xfId="0" applyNumberFormat="1" applyBorder="1"/>
    <xf numFmtId="165" fontId="0" fillId="0" borderId="23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/>
    <xf numFmtId="0" fontId="6" fillId="0" borderId="0" xfId="0" applyFont="1"/>
    <xf numFmtId="165" fontId="5" fillId="3" borderId="1" xfId="1" applyNumberFormat="1" applyBorder="1"/>
    <xf numFmtId="165" fontId="5" fillId="3" borderId="7" xfId="1" applyNumberFormat="1" applyBorder="1"/>
    <xf numFmtId="165" fontId="5" fillId="3" borderId="3" xfId="1" applyNumberFormat="1" applyBorder="1"/>
    <xf numFmtId="165" fontId="5" fillId="3" borderId="8" xfId="1" applyNumberFormat="1" applyBorder="1"/>
    <xf numFmtId="165" fontId="5" fillId="3" borderId="4" xfId="1" applyNumberFormat="1" applyBorder="1"/>
    <xf numFmtId="165" fontId="5" fillId="3" borderId="5" xfId="1" applyNumberFormat="1" applyBorder="1"/>
    <xf numFmtId="165" fontId="5" fillId="3" borderId="6" xfId="1" applyNumberFormat="1" applyBorder="1"/>
    <xf numFmtId="165" fontId="5" fillId="3" borderId="2" xfId="1" applyNumberFormat="1" applyBorder="1"/>
    <xf numFmtId="165" fontId="5" fillId="3" borderId="15" xfId="1" applyNumberFormat="1" applyBorder="1"/>
    <xf numFmtId="165" fontId="5" fillId="3" borderId="19" xfId="1" applyNumberFormat="1" applyBorder="1"/>
    <xf numFmtId="165" fontId="5" fillId="3" borderId="23" xfId="1" applyNumberFormat="1" applyBorder="1"/>
    <xf numFmtId="165" fontId="5" fillId="3" borderId="9" xfId="1" applyNumberFormat="1" applyBorder="1"/>
    <xf numFmtId="164" fontId="5" fillId="3" borderId="3" xfId="1" applyNumberFormat="1" applyBorder="1"/>
    <xf numFmtId="164" fontId="5" fillId="3" borderId="4" xfId="1" applyNumberFormat="1" applyBorder="1"/>
    <xf numFmtId="164" fontId="5" fillId="3" borderId="5" xfId="1" applyNumberFormat="1" applyBorder="1"/>
    <xf numFmtId="164" fontId="5" fillId="3" borderId="6" xfId="1" applyNumberFormat="1" applyBorder="1"/>
    <xf numFmtId="0" fontId="0" fillId="0" borderId="0" xfId="0" applyAlignment="1">
      <alignment wrapText="1"/>
    </xf>
    <xf numFmtId="164" fontId="5" fillId="3" borderId="0" xfId="1" applyNumberFormat="1" applyAlignment="1">
      <alignment wrapText="1"/>
    </xf>
    <xf numFmtId="164" fontId="5" fillId="3" borderId="1" xfId="1" applyNumberFormat="1" applyBorder="1"/>
    <xf numFmtId="164" fontId="5" fillId="3" borderId="2" xfId="1" applyNumberFormat="1" applyBorder="1"/>
    <xf numFmtId="0" fontId="5" fillId="3" borderId="0" xfId="1"/>
    <xf numFmtId="164" fontId="5" fillId="3" borderId="19" xfId="1" applyNumberFormat="1" applyBorder="1"/>
    <xf numFmtId="164" fontId="5" fillId="3" borderId="8" xfId="1" applyNumberFormat="1" applyBorder="1"/>
    <xf numFmtId="164" fontId="5" fillId="3" borderId="23" xfId="1" applyNumberFormat="1" applyBorder="1"/>
    <xf numFmtId="164" fontId="5" fillId="3" borderId="9" xfId="1" applyNumberFormat="1" applyBorder="1"/>
    <xf numFmtId="164" fontId="0" fillId="0" borderId="0" xfId="0" applyNumberFormat="1" applyBorder="1"/>
    <xf numFmtId="164" fontId="0" fillId="0" borderId="41" xfId="0" applyNumberFormat="1" applyBorder="1"/>
    <xf numFmtId="164" fontId="0" fillId="0" borderId="42" xfId="0" applyNumberFormat="1" applyBorder="1"/>
    <xf numFmtId="0" fontId="2" fillId="0" borderId="43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1" xfId="0" applyBorder="1"/>
    <xf numFmtId="167" fontId="0" fillId="0" borderId="16" xfId="0" applyNumberFormat="1" applyBorder="1"/>
    <xf numFmtId="167" fontId="0" fillId="0" borderId="2" xfId="0" applyNumberFormat="1" applyBorder="1"/>
    <xf numFmtId="167" fontId="0" fillId="0" borderId="20" xfId="0" applyNumberFormat="1" applyBorder="1"/>
    <xf numFmtId="167" fontId="0" fillId="0" borderId="4" xfId="0" applyNumberFormat="1" applyBorder="1"/>
    <xf numFmtId="167" fontId="0" fillId="0" borderId="24" xfId="0" applyNumberFormat="1" applyBorder="1"/>
    <xf numFmtId="167" fontId="0" fillId="0" borderId="6" xfId="0" applyNumberFormat="1" applyBorder="1"/>
    <xf numFmtId="167" fontId="0" fillId="0" borderId="28" xfId="0" applyNumberFormat="1" applyBorder="1"/>
    <xf numFmtId="167" fontId="0" fillId="0" borderId="29" xfId="0" applyNumberFormat="1" applyBorder="1"/>
    <xf numFmtId="164" fontId="3" fillId="2" borderId="0" xfId="0" applyNumberFormat="1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/>
    </xf>
    <xf numFmtId="165" fontId="4" fillId="0" borderId="2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165" fontId="4" fillId="0" borderId="17" xfId="0" applyNumberFormat="1" applyFont="1" applyBorder="1" applyAlignment="1">
      <alignment horizontal="center" vertical="center"/>
    </xf>
    <xf numFmtId="165" fontId="4" fillId="0" borderId="21" xfId="0" applyNumberFormat="1" applyFont="1" applyBorder="1" applyAlignment="1">
      <alignment horizontal="center" vertical="center"/>
    </xf>
    <xf numFmtId="165" fontId="4" fillId="0" borderId="25" xfId="0" applyNumberFormat="1" applyFont="1" applyBorder="1" applyAlignment="1">
      <alignment horizontal="center" vertical="center"/>
    </xf>
    <xf numFmtId="1" fontId="4" fillId="0" borderId="29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165" fontId="4" fillId="0" borderId="28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center" vertical="center"/>
    </xf>
    <xf numFmtId="165" fontId="4" fillId="0" borderId="24" xfId="0" applyNumberFormat="1" applyFont="1" applyBorder="1" applyAlignment="1">
      <alignment horizontal="center" vertical="center"/>
    </xf>
    <xf numFmtId="165" fontId="4" fillId="0" borderId="29" xfId="0" applyNumberFormat="1" applyFont="1" applyBorder="1" applyAlignment="1">
      <alignment horizontal="center" vertical="center"/>
    </xf>
    <xf numFmtId="165" fontId="4" fillId="0" borderId="16" xfId="0" applyNumberFormat="1" applyFont="1" applyBorder="1" applyAlignment="1">
      <alignment horizontal="center" vertical="center"/>
    </xf>
    <xf numFmtId="165" fontId="4" fillId="0" borderId="38" xfId="0" applyNumberFormat="1" applyFont="1" applyBorder="1" applyAlignment="1">
      <alignment horizontal="center" vertical="center"/>
    </xf>
    <xf numFmtId="165" fontId="4" fillId="0" borderId="39" xfId="0" applyNumberFormat="1" applyFont="1" applyBorder="1" applyAlignment="1">
      <alignment horizontal="center" vertical="center"/>
    </xf>
    <xf numFmtId="165" fontId="4" fillId="0" borderId="4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27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1" fontId="4" fillId="0" borderId="45" xfId="0" applyNumberFormat="1" applyFont="1" applyBorder="1" applyAlignment="1">
      <alignment horizontal="center" vertical="center"/>
    </xf>
    <xf numFmtId="1" fontId="4" fillId="0" borderId="46" xfId="0" applyNumberFormat="1" applyFont="1" applyBorder="1" applyAlignment="1">
      <alignment horizontal="center" vertical="center"/>
    </xf>
    <xf numFmtId="1" fontId="4" fillId="0" borderId="47" xfId="0" applyNumberFormat="1" applyFont="1" applyBorder="1" applyAlignment="1">
      <alignment horizontal="center" vertical="center"/>
    </xf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Outer VV</c:v>
          </c:tx>
          <c:marker>
            <c:symbol val="diamond"/>
            <c:size val="2"/>
          </c:marker>
          <c:xVal>
            <c:numRef>
              <c:f>Main!$B$3:$B$628</c:f>
              <c:numCache>
                <c:formatCode>#\ ##0.0000\ _€</c:formatCode>
                <c:ptCount val="626"/>
                <c:pt idx="0">
                  <c:v>3.4186999999999999</c:v>
                </c:pt>
                <c:pt idx="1">
                  <c:v>3.4186497</c:v>
                </c:pt>
                <c:pt idx="2">
                  <c:v>3.4184986999999998</c:v>
                </c:pt>
                <c:pt idx="3">
                  <c:v>3.4182470999999999</c:v>
                </c:pt>
                <c:pt idx="4">
                  <c:v>3.4178948</c:v>
                </c:pt>
                <c:pt idx="5">
                  <c:v>3.4174419999999999</c:v>
                </c:pt>
                <c:pt idx="6">
                  <c:v>3.4168886999999999</c:v>
                </c:pt>
                <c:pt idx="7">
                  <c:v>3.4162347999999998</c:v>
                </c:pt>
                <c:pt idx="8">
                  <c:v>3.4154806</c:v>
                </c:pt>
                <c:pt idx="9">
                  <c:v>3.4146260000000002</c:v>
                </c:pt>
                <c:pt idx="10">
                  <c:v>3.4136712</c:v>
                </c:pt>
                <c:pt idx="11">
                  <c:v>3.4126162</c:v>
                </c:pt>
                <c:pt idx="12">
                  <c:v>3.4114612000000002</c:v>
                </c:pt>
                <c:pt idx="13">
                  <c:v>3.4102063</c:v>
                </c:pt>
                <c:pt idx="14">
                  <c:v>3.4088514999999999</c:v>
                </c:pt>
                <c:pt idx="15">
                  <c:v>3.4073970999999998</c:v>
                </c:pt>
                <c:pt idx="16">
                  <c:v>3.4058432000000001</c:v>
                </c:pt>
                <c:pt idx="17">
                  <c:v>3.4041899</c:v>
                </c:pt>
                <c:pt idx="18">
                  <c:v>3.4024374000000002</c:v>
                </c:pt>
                <c:pt idx="19">
                  <c:v>3.4005860000000001</c:v>
                </c:pt>
                <c:pt idx="20">
                  <c:v>3.3986356</c:v>
                </c:pt>
                <c:pt idx="21">
                  <c:v>3.3965866999999998</c:v>
                </c:pt>
                <c:pt idx="22">
                  <c:v>3.3944393000000002</c:v>
                </c:pt>
                <c:pt idx="23">
                  <c:v>3.3921937</c:v>
                </c:pt>
                <c:pt idx="24">
                  <c:v>3.3898500999999999</c:v>
                </c:pt>
                <c:pt idx="25">
                  <c:v>3.3874088000000002</c:v>
                </c:pt>
                <c:pt idx="26">
                  <c:v>3.3848699999999998</c:v>
                </c:pt>
                <c:pt idx="27">
                  <c:v>3.382234</c:v>
                </c:pt>
                <c:pt idx="28">
                  <c:v>3.3795009</c:v>
                </c:pt>
                <c:pt idx="29">
                  <c:v>3.3766712000000001</c:v>
                </c:pt>
                <c:pt idx="30">
                  <c:v>3.3737450999999998</c:v>
                </c:pt>
                <c:pt idx="31">
                  <c:v>3.3707227999999998</c:v>
                </c:pt>
                <c:pt idx="32">
                  <c:v>3.3676048000000001</c:v>
                </c:pt>
                <c:pt idx="33">
                  <c:v>3.3643912</c:v>
                </c:pt>
                <c:pt idx="34">
                  <c:v>3.3610825000000002</c:v>
                </c:pt>
                <c:pt idx="35">
                  <c:v>3.3576788999999998</c:v>
                </c:pt>
                <c:pt idx="36">
                  <c:v>3.3541808999999998</c:v>
                </c:pt>
                <c:pt idx="37">
                  <c:v>3.3505886999999999</c:v>
                </c:pt>
                <c:pt idx="38">
                  <c:v>3.3469026999999998</c:v>
                </c:pt>
                <c:pt idx="39">
                  <c:v>3.3431232999999998</c:v>
                </c:pt>
                <c:pt idx="40">
                  <c:v>3.3392509000000001</c:v>
                </c:pt>
                <c:pt idx="41">
                  <c:v>3.3352859000000001</c:v>
                </c:pt>
                <c:pt idx="42">
                  <c:v>3.3312286000000002</c:v>
                </c:pt>
                <c:pt idx="43">
                  <c:v>3.3270795999999998</c:v>
                </c:pt>
                <c:pt idx="44">
                  <c:v>3.3228390999999999</c:v>
                </c:pt>
                <c:pt idx="45">
                  <c:v>3.3185075999999998</c:v>
                </c:pt>
                <c:pt idx="46">
                  <c:v>3.3140855999999999</c:v>
                </c:pt>
                <c:pt idx="47">
                  <c:v>3.3095735999999998</c:v>
                </c:pt>
                <c:pt idx="48">
                  <c:v>3.3049719</c:v>
                </c:pt>
                <c:pt idx="49">
                  <c:v>3.300281</c:v>
                </c:pt>
                <c:pt idx="50">
                  <c:v>3.2955014999999999</c:v>
                </c:pt>
                <c:pt idx="51">
                  <c:v>3.2906336999999999</c:v>
                </c:pt>
                <c:pt idx="52">
                  <c:v>3.2856782</c:v>
                </c:pt>
                <c:pt idx="53">
                  <c:v>3.2806354999999998</c:v>
                </c:pt>
                <c:pt idx="54">
                  <c:v>3.2755060999999999</c:v>
                </c:pt>
                <c:pt idx="55">
                  <c:v>3.2702905000000002</c:v>
                </c:pt>
                <c:pt idx="56">
                  <c:v>3.2649892</c:v>
                </c:pt>
                <c:pt idx="57">
                  <c:v>3.2596029</c:v>
                </c:pt>
                <c:pt idx="58">
                  <c:v>3.2541319</c:v>
                </c:pt>
                <c:pt idx="59">
                  <c:v>3.2485769000000002</c:v>
                </c:pt>
                <c:pt idx="60">
                  <c:v>3.2429385000000002</c:v>
                </c:pt>
                <c:pt idx="61">
                  <c:v>3.2372171000000001</c:v>
                </c:pt>
                <c:pt idx="62">
                  <c:v>3.2314134000000001</c:v>
                </c:pt>
                <c:pt idx="63">
                  <c:v>3.2255280000000002</c:v>
                </c:pt>
                <c:pt idx="64">
                  <c:v>3.2195615000000002</c:v>
                </c:pt>
                <c:pt idx="65">
                  <c:v>3.2135144000000002</c:v>
                </c:pt>
                <c:pt idx="66">
                  <c:v>3.2073874</c:v>
                </c:pt>
                <c:pt idx="67">
                  <c:v>3.2011810999999999</c:v>
                </c:pt>
                <c:pt idx="68">
                  <c:v>3.1948962000000001</c:v>
                </c:pt>
                <c:pt idx="69">
                  <c:v>3.1885332000000002</c:v>
                </c:pt>
                <c:pt idx="70">
                  <c:v>3.1820927000000001</c:v>
                </c:pt>
                <c:pt idx="71">
                  <c:v>3.1755756000000002</c:v>
                </c:pt>
                <c:pt idx="72">
                  <c:v>3.1689823000000001</c:v>
                </c:pt>
                <c:pt idx="73">
                  <c:v>3.1623136999999999</c:v>
                </c:pt>
                <c:pt idx="74">
                  <c:v>3.1555702000000001</c:v>
                </c:pt>
                <c:pt idx="75">
                  <c:v>3.1487528</c:v>
                </c:pt>
                <c:pt idx="76">
                  <c:v>3.1418618999999999</c:v>
                </c:pt>
                <c:pt idx="77">
                  <c:v>3.1348983000000001</c:v>
                </c:pt>
                <c:pt idx="78">
                  <c:v>3.1278627999999999</c:v>
                </c:pt>
                <c:pt idx="79">
                  <c:v>3.1207560000000001</c:v>
                </c:pt>
                <c:pt idx="80">
                  <c:v>3.1135787000000001</c:v>
                </c:pt>
                <c:pt idx="81">
                  <c:v>3.1063315</c:v>
                </c:pt>
                <c:pt idx="82">
                  <c:v>3.0990153</c:v>
                </c:pt>
                <c:pt idx="83">
                  <c:v>3.0916307000000001</c:v>
                </c:pt>
                <c:pt idx="84">
                  <c:v>3.0841785000000002</c:v>
                </c:pt>
                <c:pt idx="85">
                  <c:v>3.0766594</c:v>
                </c:pt>
                <c:pt idx="86">
                  <c:v>3.0690743</c:v>
                </c:pt>
                <c:pt idx="87">
                  <c:v>3.0614238</c:v>
                </c:pt>
                <c:pt idx="88">
                  <c:v>3.0537087999999999</c:v>
                </c:pt>
                <c:pt idx="89">
                  <c:v>3.0459299999999998</c:v>
                </c:pt>
                <c:pt idx="90">
                  <c:v>3.0380881999999998</c:v>
                </c:pt>
                <c:pt idx="91">
                  <c:v>3.0301841999999999</c:v>
                </c:pt>
                <c:pt idx="92">
                  <c:v>3.0222188000000001</c:v>
                </c:pt>
                <c:pt idx="93">
                  <c:v>3.0141928999999998</c:v>
                </c:pt>
                <c:pt idx="94">
                  <c:v>3.0061070999999999</c:v>
                </c:pt>
                <c:pt idx="95">
                  <c:v>2.9979624</c:v>
                </c:pt>
                <c:pt idx="96">
                  <c:v>2.9897596000000002</c:v>
                </c:pt>
                <c:pt idx="97">
                  <c:v>2.9814994000000001</c:v>
                </c:pt>
                <c:pt idx="98">
                  <c:v>2.9731828</c:v>
                </c:pt>
                <c:pt idx="99">
                  <c:v>2.9648105</c:v>
                </c:pt>
                <c:pt idx="100">
                  <c:v>2.9563834999999998</c:v>
                </c:pt>
                <c:pt idx="101">
                  <c:v>2.9479025000000001</c:v>
                </c:pt>
                <c:pt idx="102">
                  <c:v>2.9393684000000002</c:v>
                </c:pt>
                <c:pt idx="103">
                  <c:v>2.9307821999999999</c:v>
                </c:pt>
                <c:pt idx="104">
                  <c:v>2.9221444999999999</c:v>
                </c:pt>
                <c:pt idx="105">
                  <c:v>2.9134563999999998</c:v>
                </c:pt>
                <c:pt idx="106">
                  <c:v>2.9047187000000001</c:v>
                </c:pt>
                <c:pt idx="107">
                  <c:v>2.8959323000000001</c:v>
                </c:pt>
                <c:pt idx="108">
                  <c:v>2.8870980999999998</c:v>
                </c:pt>
                <c:pt idx="109">
                  <c:v>2.8782169</c:v>
                </c:pt>
                <c:pt idx="110">
                  <c:v>2.8692896999999999</c:v>
                </c:pt>
                <c:pt idx="111">
                  <c:v>2.8603173000000002</c:v>
                </c:pt>
                <c:pt idx="112">
                  <c:v>2.8513008000000002</c:v>
                </c:pt>
                <c:pt idx="113">
                  <c:v>2.8422409000000002</c:v>
                </c:pt>
                <c:pt idx="114">
                  <c:v>2.8331385999999998</c:v>
                </c:pt>
                <c:pt idx="115">
                  <c:v>2.8239947999999999</c:v>
                </c:pt>
                <c:pt idx="116">
                  <c:v>2.8148105000000001</c:v>
                </c:pt>
                <c:pt idx="117">
                  <c:v>2.8055865</c:v>
                </c:pt>
                <c:pt idx="118">
                  <c:v>2.7963239</c:v>
                </c:pt>
                <c:pt idx="119">
                  <c:v>2.7870235000000001</c:v>
                </c:pt>
                <c:pt idx="120">
                  <c:v>2.7776862000000002</c:v>
                </c:pt>
                <c:pt idx="121">
                  <c:v>2.7683130999999999</c:v>
                </c:pt>
                <c:pt idx="122">
                  <c:v>2.7589051000000002</c:v>
                </c:pt>
                <c:pt idx="123">
                  <c:v>2.7494630999999998</c:v>
                </c:pt>
                <c:pt idx="124">
                  <c:v>2.7399879999999999</c:v>
                </c:pt>
                <c:pt idx="125">
                  <c:v>2.7304808999999999</c:v>
                </c:pt>
                <c:pt idx="126">
                  <c:v>2.7209427000000002</c:v>
                </c:pt>
                <c:pt idx="127">
                  <c:v>2.7113744</c:v>
                </c:pt>
                <c:pt idx="128">
                  <c:v>2.7017768000000002</c:v>
                </c:pt>
                <c:pt idx="129">
                  <c:v>2.6921510999999998</c:v>
                </c:pt>
                <c:pt idx="130">
                  <c:v>2.6824981000000001</c:v>
                </c:pt>
                <c:pt idx="131">
                  <c:v>2.6728189000000002</c:v>
                </c:pt>
                <c:pt idx="132">
                  <c:v>2.6631144</c:v>
                </c:pt>
                <c:pt idx="133">
                  <c:v>2.6533856</c:v>
                </c:pt>
                <c:pt idx="134">
                  <c:v>2.6436335</c:v>
                </c:pt>
                <c:pt idx="135">
                  <c:v>2.6338591</c:v>
                </c:pt>
                <c:pt idx="136">
                  <c:v>2.6240633</c:v>
                </c:pt>
                <c:pt idx="137">
                  <c:v>2.6142471999999999</c:v>
                </c:pt>
                <c:pt idx="138">
                  <c:v>2.6044117</c:v>
                </c:pt>
                <c:pt idx="139">
                  <c:v>2.5945578</c:v>
                </c:pt>
                <c:pt idx="140">
                  <c:v>2.5846865999999999</c:v>
                </c:pt>
                <c:pt idx="141">
                  <c:v>2.5747990000000001</c:v>
                </c:pt>
                <c:pt idx="142">
                  <c:v>2.5648960999999999</c:v>
                </c:pt>
                <c:pt idx="143">
                  <c:v>2.5549786999999999</c:v>
                </c:pt>
                <c:pt idx="144">
                  <c:v>2.545048</c:v>
                </c:pt>
                <c:pt idx="145">
                  <c:v>2.5351050000000002</c:v>
                </c:pt>
                <c:pt idx="146">
                  <c:v>2.5251505000000001</c:v>
                </c:pt>
                <c:pt idx="147">
                  <c:v>2.5151857999999998</c:v>
                </c:pt>
                <c:pt idx="148">
                  <c:v>2.5052116</c:v>
                </c:pt>
                <c:pt idx="149">
                  <c:v>2.4952291999999998</c:v>
                </c:pt>
                <c:pt idx="150">
                  <c:v>2.4852394000000002</c:v>
                </c:pt>
                <c:pt idx="151">
                  <c:v>2.4752432</c:v>
                </c:pt>
                <c:pt idx="152">
                  <c:v>2.4652417999999998</c:v>
                </c:pt>
                <c:pt idx="153">
                  <c:v>2.4552361</c:v>
                </c:pt>
                <c:pt idx="154">
                  <c:v>2.4452270999999999</c:v>
                </c:pt>
                <c:pt idx="155">
                  <c:v>2.4352157999999999</c:v>
                </c:pt>
                <c:pt idx="156">
                  <c:v>2.4252031999999999</c:v>
                </c:pt>
                <c:pt idx="157">
                  <c:v>2.4151904000000002</c:v>
                </c:pt>
                <c:pt idx="158">
                  <c:v>2.4051784</c:v>
                </c:pt>
                <c:pt idx="159">
                  <c:v>2.3951680999999998</c:v>
                </c:pt>
                <c:pt idx="160">
                  <c:v>2.3851605999999999</c:v>
                </c:pt>
                <c:pt idx="161">
                  <c:v>2.3751568999999999</c:v>
                </c:pt>
                <c:pt idx="162">
                  <c:v>2.3651580000000001</c:v>
                </c:pt>
                <c:pt idx="163">
                  <c:v>2.3551649000000001</c:v>
                </c:pt>
                <c:pt idx="164">
                  <c:v>2.3451786000000001</c:v>
                </c:pt>
                <c:pt idx="165">
                  <c:v>2.3352002000000001</c:v>
                </c:pt>
                <c:pt idx="166">
                  <c:v>2.3252305999999998</c:v>
                </c:pt>
                <c:pt idx="167">
                  <c:v>2.3152708999999998</c:v>
                </c:pt>
                <c:pt idx="168">
                  <c:v>2.3053219999999999</c:v>
                </c:pt>
                <c:pt idx="169">
                  <c:v>2.295385</c:v>
                </c:pt>
                <c:pt idx="170">
                  <c:v>2.2854608999999999</c:v>
                </c:pt>
                <c:pt idx="171">
                  <c:v>2.2755505999999999</c:v>
                </c:pt>
                <c:pt idx="172">
                  <c:v>2.2656551999999999</c:v>
                </c:pt>
                <c:pt idx="173">
                  <c:v>2.2557757000000001</c:v>
                </c:pt>
                <c:pt idx="174">
                  <c:v>2.2459129999999998</c:v>
                </c:pt>
                <c:pt idx="175">
                  <c:v>2.2360682000000001</c:v>
                </c:pt>
                <c:pt idx="176">
                  <c:v>2.2262423</c:v>
                </c:pt>
                <c:pt idx="177">
                  <c:v>2.2164362</c:v>
                </c:pt>
                <c:pt idx="178">
                  <c:v>2.2066509999999999</c:v>
                </c:pt>
                <c:pt idx="179">
                  <c:v>2.1968876000000002</c:v>
                </c:pt>
                <c:pt idx="180">
                  <c:v>2.187147</c:v>
                </c:pt>
                <c:pt idx="181">
                  <c:v>2.1774301999999999</c:v>
                </c:pt>
                <c:pt idx="182">
                  <c:v>2.1677382000000001</c:v>
                </c:pt>
                <c:pt idx="183">
                  <c:v>2.1580720000000002</c:v>
                </c:pt>
                <c:pt idx="184">
                  <c:v>2.1484326</c:v>
                </c:pt>
                <c:pt idx="185">
                  <c:v>2.1388208</c:v>
                </c:pt>
                <c:pt idx="186">
                  <c:v>2.1292377999999998</c:v>
                </c:pt>
                <c:pt idx="187">
                  <c:v>2.1196844000000001</c:v>
                </c:pt>
                <c:pt idx="188">
                  <c:v>2.1101616000000001</c:v>
                </c:pt>
                <c:pt idx="189">
                  <c:v>2.1006703999999998</c:v>
                </c:pt>
                <c:pt idx="190">
                  <c:v>2.0912117000000001</c:v>
                </c:pt>
                <c:pt idx="191">
                  <c:v>2.0817866</c:v>
                </c:pt>
                <c:pt idx="192">
                  <c:v>2.0723959000000001</c:v>
                </c:pt>
                <c:pt idx="193">
                  <c:v>2.0630405999999999</c:v>
                </c:pt>
                <c:pt idx="194">
                  <c:v>2.0537217000000001</c:v>
                </c:pt>
                <c:pt idx="195">
                  <c:v>2.0444399999999998</c:v>
                </c:pt>
                <c:pt idx="196">
                  <c:v>2.0351965999999999</c:v>
                </c:pt>
                <c:pt idx="197">
                  <c:v>2.0259923</c:v>
                </c:pt>
                <c:pt idx="198">
                  <c:v>2.0168282</c:v>
                </c:pt>
                <c:pt idx="199">
                  <c:v>2.0077050000000001</c:v>
                </c:pt>
                <c:pt idx="200">
                  <c:v>1.9986238000000001</c:v>
                </c:pt>
                <c:pt idx="201">
                  <c:v>1.9895855</c:v>
                </c:pt>
                <c:pt idx="202">
                  <c:v>1.9805908999999999</c:v>
                </c:pt>
                <c:pt idx="203">
                  <c:v>1.971641</c:v>
                </c:pt>
                <c:pt idx="204">
                  <c:v>1.9627367</c:v>
                </c:pt>
                <c:pt idx="205">
                  <c:v>1.9538789000000001</c:v>
                </c:pt>
                <c:pt idx="206">
                  <c:v>1.9450684</c:v>
                </c:pt>
                <c:pt idx="207">
                  <c:v>1.9363063</c:v>
                </c:pt>
                <c:pt idx="208">
                  <c:v>1.9275933000000001</c:v>
                </c:pt>
                <c:pt idx="209">
                  <c:v>1.9189303</c:v>
                </c:pt>
                <c:pt idx="210">
                  <c:v>1.9103182000000001</c:v>
                </c:pt>
                <c:pt idx="211">
                  <c:v>1.9017579</c:v>
                </c:pt>
                <c:pt idx="212">
                  <c:v>1.8932503000000001</c:v>
                </c:pt>
                <c:pt idx="213">
                  <c:v>1.8847962</c:v>
                </c:pt>
                <c:pt idx="214">
                  <c:v>1.8763964</c:v>
                </c:pt>
                <c:pt idx="215">
                  <c:v>1.8680519</c:v>
                </c:pt>
                <c:pt idx="216">
                  <c:v>1.8597634000000001</c:v>
                </c:pt>
                <c:pt idx="217">
                  <c:v>1.8515318000000001</c:v>
                </c:pt>
                <c:pt idx="218">
                  <c:v>1.8433579</c:v>
                </c:pt>
                <c:pt idx="219">
                  <c:v>1.8352425999999999</c:v>
                </c:pt>
                <c:pt idx="220">
                  <c:v>1.8271866000000001</c:v>
                </c:pt>
                <c:pt idx="221">
                  <c:v>1.8191908999999999</c:v>
                </c:pt>
                <c:pt idx="222">
                  <c:v>1.8112561</c:v>
                </c:pt>
                <c:pt idx="223">
                  <c:v>1.8033831</c:v>
                </c:pt>
                <c:pt idx="224">
                  <c:v>1.7955726999999999</c:v>
                </c:pt>
                <c:pt idx="225">
                  <c:v>1.7878257</c:v>
                </c:pt>
                <c:pt idx="226">
                  <c:v>1.7801429</c:v>
                </c:pt>
                <c:pt idx="227">
                  <c:v>1.7725249000000001</c:v>
                </c:pt>
                <c:pt idx="228">
                  <c:v>1.7649726999999999</c:v>
                </c:pt>
                <c:pt idx="229">
                  <c:v>1.757487</c:v>
                </c:pt>
                <c:pt idx="230">
                  <c:v>1.7500685</c:v>
                </c:pt>
                <c:pt idx="231">
                  <c:v>1.742718</c:v>
                </c:pt>
                <c:pt idx="232">
                  <c:v>1.7354362000000001</c:v>
                </c:pt>
                <c:pt idx="233">
                  <c:v>1.7282238999999999</c:v>
                </c:pt>
                <c:pt idx="234">
                  <c:v>1.7210817</c:v>
                </c:pt>
                <c:pt idx="235">
                  <c:v>1.7140105000000001</c:v>
                </c:pt>
                <c:pt idx="236">
                  <c:v>1.7070107999999999</c:v>
                </c:pt>
                <c:pt idx="237">
                  <c:v>1.7000835999999999</c:v>
                </c:pt>
                <c:pt idx="238">
                  <c:v>1.6932293</c:v>
                </c:pt>
                <c:pt idx="239">
                  <c:v>1.6864486999999999</c:v>
                </c:pt>
                <c:pt idx="240">
                  <c:v>1.6797426</c:v>
                </c:pt>
                <c:pt idx="241">
                  <c:v>1.6731115999999999</c:v>
                </c:pt>
                <c:pt idx="242">
                  <c:v>1.6665563000000001</c:v>
                </c:pt>
                <c:pt idx="243">
                  <c:v>1.6600774</c:v>
                </c:pt>
                <c:pt idx="244">
                  <c:v>1.6536755999999999</c:v>
                </c:pt>
                <c:pt idx="245">
                  <c:v>1.6473515000000001</c:v>
                </c:pt>
                <c:pt idx="246">
                  <c:v>1.6411058000000001</c:v>
                </c:pt>
                <c:pt idx="247">
                  <c:v>1.6349391</c:v>
                </c:pt>
                <c:pt idx="248">
                  <c:v>1.628852</c:v>
                </c:pt>
                <c:pt idx="249">
                  <c:v>1.6228450999999999</c:v>
                </c:pt>
                <c:pt idx="250">
                  <c:v>1.6169191000000001</c:v>
                </c:pt>
                <c:pt idx="251">
                  <c:v>1.6110745</c:v>
                </c:pt>
                <c:pt idx="252">
                  <c:v>1.6053119</c:v>
                </c:pt>
                <c:pt idx="253">
                  <c:v>1.5996319000000001</c:v>
                </c:pt>
                <c:pt idx="254">
                  <c:v>1.5940350999999999</c:v>
                </c:pt>
                <c:pt idx="255">
                  <c:v>1.5885221</c:v>
                </c:pt>
                <c:pt idx="256">
                  <c:v>1.5830933</c:v>
                </c:pt>
                <c:pt idx="257">
                  <c:v>1.5777494000000001</c:v>
                </c:pt>
                <c:pt idx="258">
                  <c:v>1.5724910000000001</c:v>
                </c:pt>
                <c:pt idx="259">
                  <c:v>1.5673184</c:v>
                </c:pt>
                <c:pt idx="260">
                  <c:v>1.5622323</c:v>
                </c:pt>
                <c:pt idx="261">
                  <c:v>1.5572330999999999</c:v>
                </c:pt>
                <c:pt idx="262">
                  <c:v>1.5523214000000001</c:v>
                </c:pt>
                <c:pt idx="263">
                  <c:v>1.5474977000000001</c:v>
                </c:pt>
                <c:pt idx="264">
                  <c:v>1.5427624</c:v>
                </c:pt>
                <c:pt idx="265">
                  <c:v>1.5381161000000001</c:v>
                </c:pt>
                <c:pt idx="266">
                  <c:v>1.5335592</c:v>
                </c:pt>
                <c:pt idx="267">
                  <c:v>1.5290921</c:v>
                </c:pt>
                <c:pt idx="268">
                  <c:v>1.5247153</c:v>
                </c:pt>
                <c:pt idx="269">
                  <c:v>1.5204293</c:v>
                </c:pt>
                <c:pt idx="270">
                  <c:v>1.5162344999999999</c:v>
                </c:pt>
                <c:pt idx="271">
                  <c:v>1.5121312</c:v>
                </c:pt>
                <c:pt idx="272">
                  <c:v>1.5081199999999999</c:v>
                </c:pt>
                <c:pt idx="273">
                  <c:v>1.5042013000000001</c:v>
                </c:pt>
                <c:pt idx="274">
                  <c:v>1.5003753</c:v>
                </c:pt>
                <c:pt idx="275">
                  <c:v>1.4966425999999999</c:v>
                </c:pt>
                <c:pt idx="276">
                  <c:v>1.4930034999999999</c:v>
                </c:pt>
                <c:pt idx="277">
                  <c:v>1.4894582999999999</c:v>
                </c:pt>
                <c:pt idx="278">
                  <c:v>1.4860074999999999</c:v>
                </c:pt>
                <c:pt idx="279">
                  <c:v>1.4826512999999999</c:v>
                </c:pt>
                <c:pt idx="280">
                  <c:v>1.4793901</c:v>
                </c:pt>
                <c:pt idx="281">
                  <c:v>1.4762242000000001</c:v>
                </c:pt>
                <c:pt idx="282">
                  <c:v>1.4731540000000001</c:v>
                </c:pt>
                <c:pt idx="283">
                  <c:v>1.4701797999999999</c:v>
                </c:pt>
                <c:pt idx="284">
                  <c:v>1.4673018</c:v>
                </c:pt>
                <c:pt idx="285">
                  <c:v>1.4645204000000001</c:v>
                </c:pt>
                <c:pt idx="286">
                  <c:v>1.4618359000000001</c:v>
                </c:pt>
                <c:pt idx="287">
                  <c:v>1.4592483999999999</c:v>
                </c:pt>
                <c:pt idx="288">
                  <c:v>1.4567583</c:v>
                </c:pt>
                <c:pt idx="289">
                  <c:v>1.4543657999999999</c:v>
                </c:pt>
                <c:pt idx="290">
                  <c:v>1.4520712</c:v>
                </c:pt>
                <c:pt idx="291">
                  <c:v>1.4498747000000001</c:v>
                </c:pt>
                <c:pt idx="292">
                  <c:v>1.4477765</c:v>
                </c:pt>
                <c:pt idx="293">
                  <c:v>1.4457769</c:v>
                </c:pt>
                <c:pt idx="294">
                  <c:v>1.4438759000000001</c:v>
                </c:pt>
                <c:pt idx="295">
                  <c:v>1.4420739</c:v>
                </c:pt>
                <c:pt idx="296">
                  <c:v>1.4403710000000001</c:v>
                </c:pt>
                <c:pt idx="297">
                  <c:v>1.4387673999999999</c:v>
                </c:pt>
                <c:pt idx="298">
                  <c:v>1.4372632000000001</c:v>
                </c:pt>
                <c:pt idx="299">
                  <c:v>1.4358586</c:v>
                </c:pt>
                <c:pt idx="300">
                  <c:v>1.4345538</c:v>
                </c:pt>
                <c:pt idx="301">
                  <c:v>1.4333488000000001</c:v>
                </c:pt>
                <c:pt idx="302">
                  <c:v>1.4322438</c:v>
                </c:pt>
                <c:pt idx="303">
                  <c:v>1.4312389000000001</c:v>
                </c:pt>
                <c:pt idx="304">
                  <c:v>1.4303341000000001</c:v>
                </c:pt>
                <c:pt idx="305">
                  <c:v>1.4295297</c:v>
                </c:pt>
                <c:pt idx="306">
                  <c:v>1.4288257</c:v>
                </c:pt>
                <c:pt idx="307">
                  <c:v>1.4282220999999999</c:v>
                </c:pt>
                <c:pt idx="308">
                  <c:v>1.427719</c:v>
                </c:pt>
                <c:pt idx="309">
                  <c:v>1.4273165000000001</c:v>
                </c:pt>
                <c:pt idx="310">
                  <c:v>1.4270145000000001</c:v>
                </c:pt>
                <c:pt idx="311">
                  <c:v>1.4268132</c:v>
                </c:pt>
                <c:pt idx="312">
                  <c:v>1.4267126000000001</c:v>
                </c:pt>
                <c:pt idx="313">
                  <c:v>1.4267126000000001</c:v>
                </c:pt>
                <c:pt idx="314">
                  <c:v>1.4268132</c:v>
                </c:pt>
                <c:pt idx="315">
                  <c:v>1.4270145000000001</c:v>
                </c:pt>
                <c:pt idx="316">
                  <c:v>1.4273165000000001</c:v>
                </c:pt>
                <c:pt idx="317">
                  <c:v>1.427719</c:v>
                </c:pt>
                <c:pt idx="318">
                  <c:v>1.4282220999999999</c:v>
                </c:pt>
                <c:pt idx="319">
                  <c:v>1.4288257</c:v>
                </c:pt>
                <c:pt idx="320">
                  <c:v>1.4295297</c:v>
                </c:pt>
                <c:pt idx="321">
                  <c:v>1.4303341000000001</c:v>
                </c:pt>
                <c:pt idx="322">
                  <c:v>1.4312389000000001</c:v>
                </c:pt>
                <c:pt idx="323">
                  <c:v>1.4322438</c:v>
                </c:pt>
                <c:pt idx="324">
                  <c:v>1.4333488000000001</c:v>
                </c:pt>
                <c:pt idx="325">
                  <c:v>1.4345538</c:v>
                </c:pt>
                <c:pt idx="326">
                  <c:v>1.4358586</c:v>
                </c:pt>
                <c:pt idx="327">
                  <c:v>1.4372632000000001</c:v>
                </c:pt>
                <c:pt idx="328">
                  <c:v>1.4387673999999999</c:v>
                </c:pt>
                <c:pt idx="329">
                  <c:v>1.4403710000000001</c:v>
                </c:pt>
                <c:pt idx="330">
                  <c:v>1.4420739</c:v>
                </c:pt>
                <c:pt idx="331">
                  <c:v>1.4438759000000001</c:v>
                </c:pt>
                <c:pt idx="332">
                  <c:v>1.4457769</c:v>
                </c:pt>
                <c:pt idx="333">
                  <c:v>1.4477765</c:v>
                </c:pt>
                <c:pt idx="334">
                  <c:v>1.4498747000000001</c:v>
                </c:pt>
                <c:pt idx="335">
                  <c:v>1.4520712</c:v>
                </c:pt>
                <c:pt idx="336">
                  <c:v>1.4543657999999999</c:v>
                </c:pt>
                <c:pt idx="337">
                  <c:v>1.4567583</c:v>
                </c:pt>
                <c:pt idx="338">
                  <c:v>1.4592483999999999</c:v>
                </c:pt>
                <c:pt idx="339">
                  <c:v>1.4618359000000001</c:v>
                </c:pt>
                <c:pt idx="340">
                  <c:v>1.4645204000000001</c:v>
                </c:pt>
                <c:pt idx="341">
                  <c:v>1.4673018</c:v>
                </c:pt>
                <c:pt idx="342">
                  <c:v>1.4701797999999999</c:v>
                </c:pt>
                <c:pt idx="343">
                  <c:v>1.4731540000000001</c:v>
                </c:pt>
                <c:pt idx="344">
                  <c:v>1.4762242000000001</c:v>
                </c:pt>
                <c:pt idx="345">
                  <c:v>1.4793901</c:v>
                </c:pt>
                <c:pt idx="346">
                  <c:v>1.4826512999999999</c:v>
                </c:pt>
                <c:pt idx="347">
                  <c:v>1.4860074999999999</c:v>
                </c:pt>
                <c:pt idx="348">
                  <c:v>1.4894582999999999</c:v>
                </c:pt>
                <c:pt idx="349">
                  <c:v>1.4930034999999999</c:v>
                </c:pt>
                <c:pt idx="350">
                  <c:v>1.4966425999999999</c:v>
                </c:pt>
                <c:pt idx="351">
                  <c:v>1.5003753</c:v>
                </c:pt>
                <c:pt idx="352">
                  <c:v>1.5042013000000001</c:v>
                </c:pt>
                <c:pt idx="353">
                  <c:v>1.5081199999999999</c:v>
                </c:pt>
                <c:pt idx="354">
                  <c:v>1.5121312</c:v>
                </c:pt>
                <c:pt idx="355">
                  <c:v>1.5162344999999999</c:v>
                </c:pt>
                <c:pt idx="356">
                  <c:v>1.5204293</c:v>
                </c:pt>
                <c:pt idx="357">
                  <c:v>1.5247153</c:v>
                </c:pt>
                <c:pt idx="358">
                  <c:v>1.5290921</c:v>
                </c:pt>
                <c:pt idx="359">
                  <c:v>1.5335592</c:v>
                </c:pt>
                <c:pt idx="360">
                  <c:v>1.5381161000000001</c:v>
                </c:pt>
                <c:pt idx="361">
                  <c:v>1.5427624</c:v>
                </c:pt>
                <c:pt idx="362">
                  <c:v>1.5474977000000001</c:v>
                </c:pt>
                <c:pt idx="363">
                  <c:v>1.5523214000000001</c:v>
                </c:pt>
                <c:pt idx="364">
                  <c:v>1.5572330999999999</c:v>
                </c:pt>
                <c:pt idx="365">
                  <c:v>1.5622323</c:v>
                </c:pt>
                <c:pt idx="366">
                  <c:v>1.5673184</c:v>
                </c:pt>
                <c:pt idx="367">
                  <c:v>1.5724910000000001</c:v>
                </c:pt>
                <c:pt idx="368">
                  <c:v>1.5777494000000001</c:v>
                </c:pt>
                <c:pt idx="369">
                  <c:v>1.5830933</c:v>
                </c:pt>
                <c:pt idx="370">
                  <c:v>1.5885221</c:v>
                </c:pt>
                <c:pt idx="371">
                  <c:v>1.5940350999999999</c:v>
                </c:pt>
                <c:pt idx="372">
                  <c:v>1.5996319000000001</c:v>
                </c:pt>
                <c:pt idx="373">
                  <c:v>1.6053119</c:v>
                </c:pt>
                <c:pt idx="374">
                  <c:v>1.6110745</c:v>
                </c:pt>
                <c:pt idx="375">
                  <c:v>1.6169191000000001</c:v>
                </c:pt>
                <c:pt idx="376">
                  <c:v>1.6228450999999999</c:v>
                </c:pt>
                <c:pt idx="377">
                  <c:v>1.628852</c:v>
                </c:pt>
                <c:pt idx="378">
                  <c:v>1.6349391</c:v>
                </c:pt>
                <c:pt idx="379">
                  <c:v>1.6411058000000001</c:v>
                </c:pt>
                <c:pt idx="380">
                  <c:v>1.6473515000000001</c:v>
                </c:pt>
                <c:pt idx="381">
                  <c:v>1.6536755999999999</c:v>
                </c:pt>
                <c:pt idx="382">
                  <c:v>1.6600774</c:v>
                </c:pt>
                <c:pt idx="383">
                  <c:v>1.6665563000000001</c:v>
                </c:pt>
                <c:pt idx="384">
                  <c:v>1.6731115999999999</c:v>
                </c:pt>
                <c:pt idx="385">
                  <c:v>1.6797426</c:v>
                </c:pt>
                <c:pt idx="386">
                  <c:v>1.6864486999999999</c:v>
                </c:pt>
                <c:pt idx="387">
                  <c:v>1.6932293</c:v>
                </c:pt>
                <c:pt idx="388">
                  <c:v>1.7000835999999999</c:v>
                </c:pt>
                <c:pt idx="389">
                  <c:v>1.7070107999999999</c:v>
                </c:pt>
                <c:pt idx="390">
                  <c:v>1.7140105000000001</c:v>
                </c:pt>
                <c:pt idx="391">
                  <c:v>1.7210817</c:v>
                </c:pt>
                <c:pt idx="392">
                  <c:v>1.7282238999999999</c:v>
                </c:pt>
                <c:pt idx="393">
                  <c:v>1.7354362000000001</c:v>
                </c:pt>
                <c:pt idx="394">
                  <c:v>1.742718</c:v>
                </c:pt>
                <c:pt idx="395">
                  <c:v>1.7500685</c:v>
                </c:pt>
                <c:pt idx="396">
                  <c:v>1.757487</c:v>
                </c:pt>
                <c:pt idx="397">
                  <c:v>1.7649726999999999</c:v>
                </c:pt>
                <c:pt idx="398">
                  <c:v>1.7725249000000001</c:v>
                </c:pt>
                <c:pt idx="399">
                  <c:v>1.7801429</c:v>
                </c:pt>
                <c:pt idx="400">
                  <c:v>1.7878257</c:v>
                </c:pt>
                <c:pt idx="401">
                  <c:v>1.7955726999999999</c:v>
                </c:pt>
                <c:pt idx="402">
                  <c:v>1.8033831</c:v>
                </c:pt>
                <c:pt idx="403">
                  <c:v>1.8112561</c:v>
                </c:pt>
                <c:pt idx="404">
                  <c:v>1.8191908999999999</c:v>
                </c:pt>
                <c:pt idx="405">
                  <c:v>1.8271866000000001</c:v>
                </c:pt>
                <c:pt idx="406">
                  <c:v>1.8352425999999999</c:v>
                </c:pt>
                <c:pt idx="407">
                  <c:v>1.8433579</c:v>
                </c:pt>
                <c:pt idx="408">
                  <c:v>1.8515318000000001</c:v>
                </c:pt>
                <c:pt idx="409">
                  <c:v>1.8597634000000001</c:v>
                </c:pt>
                <c:pt idx="410">
                  <c:v>1.8680519</c:v>
                </c:pt>
                <c:pt idx="411">
                  <c:v>1.8763964</c:v>
                </c:pt>
                <c:pt idx="412">
                  <c:v>1.8847962</c:v>
                </c:pt>
                <c:pt idx="413">
                  <c:v>1.8932503000000001</c:v>
                </c:pt>
                <c:pt idx="414">
                  <c:v>1.9017579</c:v>
                </c:pt>
                <c:pt idx="415">
                  <c:v>1.9103182000000001</c:v>
                </c:pt>
                <c:pt idx="416">
                  <c:v>1.9189303</c:v>
                </c:pt>
                <c:pt idx="417">
                  <c:v>1.9275933000000001</c:v>
                </c:pt>
                <c:pt idx="418">
                  <c:v>1.9363063</c:v>
                </c:pt>
                <c:pt idx="419">
                  <c:v>1.9450684</c:v>
                </c:pt>
                <c:pt idx="420">
                  <c:v>1.9538789000000001</c:v>
                </c:pt>
                <c:pt idx="421">
                  <c:v>1.9627367</c:v>
                </c:pt>
                <c:pt idx="422">
                  <c:v>1.971641</c:v>
                </c:pt>
                <c:pt idx="423">
                  <c:v>1.9805908999999999</c:v>
                </c:pt>
                <c:pt idx="424">
                  <c:v>1.9895855</c:v>
                </c:pt>
                <c:pt idx="425">
                  <c:v>1.9986238000000001</c:v>
                </c:pt>
                <c:pt idx="426">
                  <c:v>2.0077050000000001</c:v>
                </c:pt>
                <c:pt idx="427">
                  <c:v>2.0168282</c:v>
                </c:pt>
                <c:pt idx="428">
                  <c:v>2.0259923</c:v>
                </c:pt>
                <c:pt idx="429">
                  <c:v>2.0351965999999999</c:v>
                </c:pt>
                <c:pt idx="430">
                  <c:v>2.0444399999999998</c:v>
                </c:pt>
                <c:pt idx="431">
                  <c:v>2.0537217000000001</c:v>
                </c:pt>
                <c:pt idx="432">
                  <c:v>2.0630405999999999</c:v>
                </c:pt>
                <c:pt idx="433">
                  <c:v>2.0723959000000001</c:v>
                </c:pt>
                <c:pt idx="434">
                  <c:v>2.0817866</c:v>
                </c:pt>
                <c:pt idx="435">
                  <c:v>2.0912117000000001</c:v>
                </c:pt>
                <c:pt idx="436">
                  <c:v>2.1006703999999998</c:v>
                </c:pt>
                <c:pt idx="437">
                  <c:v>2.1101616000000001</c:v>
                </c:pt>
                <c:pt idx="438">
                  <c:v>2.1196844000000001</c:v>
                </c:pt>
                <c:pt idx="439">
                  <c:v>2.1292377999999998</c:v>
                </c:pt>
                <c:pt idx="440">
                  <c:v>2.1388208</c:v>
                </c:pt>
                <c:pt idx="441">
                  <c:v>2.1484326</c:v>
                </c:pt>
                <c:pt idx="442">
                  <c:v>2.1580720000000002</c:v>
                </c:pt>
                <c:pt idx="443">
                  <c:v>2.1677382000000001</c:v>
                </c:pt>
                <c:pt idx="444">
                  <c:v>2.1774301999999999</c:v>
                </c:pt>
                <c:pt idx="445">
                  <c:v>2.187147</c:v>
                </c:pt>
                <c:pt idx="446">
                  <c:v>2.1968876000000002</c:v>
                </c:pt>
                <c:pt idx="447">
                  <c:v>2.2066509999999999</c:v>
                </c:pt>
                <c:pt idx="448">
                  <c:v>2.2164362</c:v>
                </c:pt>
                <c:pt idx="449">
                  <c:v>2.2262423</c:v>
                </c:pt>
                <c:pt idx="450">
                  <c:v>2.2360682000000001</c:v>
                </c:pt>
                <c:pt idx="451">
                  <c:v>2.2459129999999998</c:v>
                </c:pt>
                <c:pt idx="452">
                  <c:v>2.2557757000000001</c:v>
                </c:pt>
                <c:pt idx="453">
                  <c:v>2.2656551999999999</c:v>
                </c:pt>
                <c:pt idx="454">
                  <c:v>2.2755505999999999</c:v>
                </c:pt>
                <c:pt idx="455">
                  <c:v>2.2854608999999999</c:v>
                </c:pt>
                <c:pt idx="456">
                  <c:v>2.295385</c:v>
                </c:pt>
                <c:pt idx="457">
                  <c:v>2.3053219999999999</c:v>
                </c:pt>
                <c:pt idx="458">
                  <c:v>2.3152708999999998</c:v>
                </c:pt>
                <c:pt idx="459">
                  <c:v>2.3252305999999998</c:v>
                </c:pt>
                <c:pt idx="460">
                  <c:v>2.3352002000000001</c:v>
                </c:pt>
                <c:pt idx="461">
                  <c:v>2.3451786000000001</c:v>
                </c:pt>
                <c:pt idx="462">
                  <c:v>2.3551649000000001</c:v>
                </c:pt>
                <c:pt idx="463">
                  <c:v>2.3651580000000001</c:v>
                </c:pt>
                <c:pt idx="464">
                  <c:v>2.3751568999999999</c:v>
                </c:pt>
                <c:pt idx="465">
                  <c:v>2.3851605999999999</c:v>
                </c:pt>
                <c:pt idx="466">
                  <c:v>2.3951680999999998</c:v>
                </c:pt>
                <c:pt idx="467">
                  <c:v>2.4051784</c:v>
                </c:pt>
                <c:pt idx="468">
                  <c:v>2.4151904000000002</c:v>
                </c:pt>
                <c:pt idx="469">
                  <c:v>2.4252031999999999</c:v>
                </c:pt>
                <c:pt idx="470">
                  <c:v>2.4352157999999999</c:v>
                </c:pt>
                <c:pt idx="471">
                  <c:v>2.4452270999999999</c:v>
                </c:pt>
                <c:pt idx="472">
                  <c:v>2.4552361</c:v>
                </c:pt>
                <c:pt idx="473">
                  <c:v>2.4652417999999998</c:v>
                </c:pt>
                <c:pt idx="474">
                  <c:v>2.4752432</c:v>
                </c:pt>
                <c:pt idx="475">
                  <c:v>2.4852394000000002</c:v>
                </c:pt>
                <c:pt idx="476">
                  <c:v>2.4952291999999998</c:v>
                </c:pt>
                <c:pt idx="477">
                  <c:v>2.5052116</c:v>
                </c:pt>
                <c:pt idx="478">
                  <c:v>2.5151857999999998</c:v>
                </c:pt>
                <c:pt idx="479">
                  <c:v>2.5251505000000001</c:v>
                </c:pt>
                <c:pt idx="480">
                  <c:v>2.5351050000000002</c:v>
                </c:pt>
                <c:pt idx="481">
                  <c:v>2.545048</c:v>
                </c:pt>
                <c:pt idx="482">
                  <c:v>2.5549786999999999</c:v>
                </c:pt>
                <c:pt idx="483">
                  <c:v>2.5648960999999999</c:v>
                </c:pt>
                <c:pt idx="484">
                  <c:v>2.5747990000000001</c:v>
                </c:pt>
                <c:pt idx="485">
                  <c:v>2.5846865999999999</c:v>
                </c:pt>
                <c:pt idx="486">
                  <c:v>2.5945578</c:v>
                </c:pt>
                <c:pt idx="487">
                  <c:v>2.6044117</c:v>
                </c:pt>
                <c:pt idx="488">
                  <c:v>2.6142471999999999</c:v>
                </c:pt>
                <c:pt idx="489">
                  <c:v>2.6240633</c:v>
                </c:pt>
                <c:pt idx="490">
                  <c:v>2.6338591</c:v>
                </c:pt>
                <c:pt idx="491">
                  <c:v>2.6436335</c:v>
                </c:pt>
                <c:pt idx="492">
                  <c:v>2.6533856</c:v>
                </c:pt>
                <c:pt idx="493">
                  <c:v>2.6631144</c:v>
                </c:pt>
                <c:pt idx="494">
                  <c:v>2.6728189000000002</c:v>
                </c:pt>
                <c:pt idx="495">
                  <c:v>2.6824981000000001</c:v>
                </c:pt>
                <c:pt idx="496">
                  <c:v>2.6921510999999998</c:v>
                </c:pt>
                <c:pt idx="497">
                  <c:v>2.7017768000000002</c:v>
                </c:pt>
                <c:pt idx="498">
                  <c:v>2.7113744</c:v>
                </c:pt>
                <c:pt idx="499">
                  <c:v>2.7209427000000002</c:v>
                </c:pt>
                <c:pt idx="500">
                  <c:v>2.7304808999999999</c:v>
                </c:pt>
                <c:pt idx="501">
                  <c:v>2.7399879999999999</c:v>
                </c:pt>
                <c:pt idx="502">
                  <c:v>2.7494630999999998</c:v>
                </c:pt>
                <c:pt idx="503">
                  <c:v>2.7589051000000002</c:v>
                </c:pt>
                <c:pt idx="504">
                  <c:v>2.7683130999999999</c:v>
                </c:pt>
                <c:pt idx="505">
                  <c:v>2.7776862000000002</c:v>
                </c:pt>
                <c:pt idx="506">
                  <c:v>2.7870235000000001</c:v>
                </c:pt>
                <c:pt idx="507">
                  <c:v>2.7963239</c:v>
                </c:pt>
                <c:pt idx="508">
                  <c:v>2.8055865</c:v>
                </c:pt>
                <c:pt idx="509">
                  <c:v>2.8148105000000001</c:v>
                </c:pt>
                <c:pt idx="510">
                  <c:v>2.8239947999999999</c:v>
                </c:pt>
                <c:pt idx="511">
                  <c:v>2.8331385999999998</c:v>
                </c:pt>
                <c:pt idx="512">
                  <c:v>2.8422409000000002</c:v>
                </c:pt>
                <c:pt idx="513">
                  <c:v>2.8513008000000002</c:v>
                </c:pt>
                <c:pt idx="514">
                  <c:v>2.8603173000000002</c:v>
                </c:pt>
                <c:pt idx="515">
                  <c:v>2.8692896999999999</c:v>
                </c:pt>
                <c:pt idx="516">
                  <c:v>2.8782169</c:v>
                </c:pt>
                <c:pt idx="517">
                  <c:v>2.8870980999999998</c:v>
                </c:pt>
                <c:pt idx="518">
                  <c:v>2.8959323000000001</c:v>
                </c:pt>
                <c:pt idx="519">
                  <c:v>2.9047187000000001</c:v>
                </c:pt>
                <c:pt idx="520">
                  <c:v>2.9134563999999998</c:v>
                </c:pt>
                <c:pt idx="521">
                  <c:v>2.9221444999999999</c:v>
                </c:pt>
                <c:pt idx="522">
                  <c:v>2.9307821999999999</c:v>
                </c:pt>
                <c:pt idx="523">
                  <c:v>2.9393684000000002</c:v>
                </c:pt>
                <c:pt idx="524">
                  <c:v>2.9479025000000001</c:v>
                </c:pt>
                <c:pt idx="525">
                  <c:v>2.9563834999999998</c:v>
                </c:pt>
                <c:pt idx="526">
                  <c:v>2.9648105</c:v>
                </c:pt>
                <c:pt idx="527">
                  <c:v>2.9731828</c:v>
                </c:pt>
                <c:pt idx="528">
                  <c:v>2.9814994000000001</c:v>
                </c:pt>
                <c:pt idx="529">
                  <c:v>2.9897596000000002</c:v>
                </c:pt>
                <c:pt idx="530">
                  <c:v>2.9979624</c:v>
                </c:pt>
                <c:pt idx="531">
                  <c:v>3.0061070999999999</c:v>
                </c:pt>
                <c:pt idx="532">
                  <c:v>3.0141928999999998</c:v>
                </c:pt>
                <c:pt idx="533">
                  <c:v>3.0222188000000001</c:v>
                </c:pt>
                <c:pt idx="534">
                  <c:v>3.0301841999999999</c:v>
                </c:pt>
                <c:pt idx="535">
                  <c:v>3.0380881999999998</c:v>
                </c:pt>
                <c:pt idx="536">
                  <c:v>3.0459299999999998</c:v>
                </c:pt>
                <c:pt idx="537">
                  <c:v>3.0537087999999999</c:v>
                </c:pt>
                <c:pt idx="538">
                  <c:v>3.0614238</c:v>
                </c:pt>
                <c:pt idx="539">
                  <c:v>3.0690743</c:v>
                </c:pt>
                <c:pt idx="540">
                  <c:v>3.0766594</c:v>
                </c:pt>
                <c:pt idx="541">
                  <c:v>3.0841785000000002</c:v>
                </c:pt>
                <c:pt idx="542">
                  <c:v>3.0916307000000001</c:v>
                </c:pt>
                <c:pt idx="543">
                  <c:v>3.0990153</c:v>
                </c:pt>
                <c:pt idx="544">
                  <c:v>3.1063315</c:v>
                </c:pt>
                <c:pt idx="545">
                  <c:v>3.1135787000000001</c:v>
                </c:pt>
                <c:pt idx="546">
                  <c:v>3.1207560000000001</c:v>
                </c:pt>
                <c:pt idx="547">
                  <c:v>3.1278627999999999</c:v>
                </c:pt>
                <c:pt idx="548">
                  <c:v>3.1348983000000001</c:v>
                </c:pt>
                <c:pt idx="549">
                  <c:v>3.1418618999999999</c:v>
                </c:pt>
                <c:pt idx="550">
                  <c:v>3.1487528</c:v>
                </c:pt>
                <c:pt idx="551">
                  <c:v>3.1555702000000001</c:v>
                </c:pt>
                <c:pt idx="552">
                  <c:v>3.1623136999999999</c:v>
                </c:pt>
                <c:pt idx="553">
                  <c:v>3.1689823000000001</c:v>
                </c:pt>
                <c:pt idx="554">
                  <c:v>3.1755756000000002</c:v>
                </c:pt>
                <c:pt idx="555">
                  <c:v>3.1820927000000001</c:v>
                </c:pt>
                <c:pt idx="556">
                  <c:v>3.1885332000000002</c:v>
                </c:pt>
                <c:pt idx="557">
                  <c:v>3.1948962000000001</c:v>
                </c:pt>
                <c:pt idx="558">
                  <c:v>3.2011810999999999</c:v>
                </c:pt>
                <c:pt idx="559">
                  <c:v>3.2073874</c:v>
                </c:pt>
                <c:pt idx="560">
                  <c:v>3.2135144000000002</c:v>
                </c:pt>
                <c:pt idx="561">
                  <c:v>3.2195615000000002</c:v>
                </c:pt>
                <c:pt idx="562">
                  <c:v>3.2255280000000002</c:v>
                </c:pt>
                <c:pt idx="563">
                  <c:v>3.2314134000000001</c:v>
                </c:pt>
                <c:pt idx="564">
                  <c:v>3.2372171000000001</c:v>
                </c:pt>
                <c:pt idx="565">
                  <c:v>3.2429385000000002</c:v>
                </c:pt>
                <c:pt idx="566">
                  <c:v>3.2485769000000002</c:v>
                </c:pt>
                <c:pt idx="567">
                  <c:v>3.2541319</c:v>
                </c:pt>
                <c:pt idx="568">
                  <c:v>3.2596029</c:v>
                </c:pt>
                <c:pt idx="569">
                  <c:v>3.2649892</c:v>
                </c:pt>
                <c:pt idx="570">
                  <c:v>3.2702905000000002</c:v>
                </c:pt>
                <c:pt idx="571">
                  <c:v>3.2755060999999999</c:v>
                </c:pt>
                <c:pt idx="572">
                  <c:v>3.2806354999999998</c:v>
                </c:pt>
                <c:pt idx="573">
                  <c:v>3.2856782</c:v>
                </c:pt>
                <c:pt idx="574">
                  <c:v>3.2906336999999999</c:v>
                </c:pt>
                <c:pt idx="575">
                  <c:v>3.2955014999999999</c:v>
                </c:pt>
                <c:pt idx="576">
                  <c:v>3.300281</c:v>
                </c:pt>
                <c:pt idx="577">
                  <c:v>3.3049719</c:v>
                </c:pt>
                <c:pt idx="578">
                  <c:v>3.3095735999999998</c:v>
                </c:pt>
                <c:pt idx="579">
                  <c:v>3.3140855999999999</c:v>
                </c:pt>
                <c:pt idx="580">
                  <c:v>3.3185075999999998</c:v>
                </c:pt>
                <c:pt idx="581">
                  <c:v>3.3228390999999999</c:v>
                </c:pt>
                <c:pt idx="582">
                  <c:v>3.3270795999999998</c:v>
                </c:pt>
                <c:pt idx="583">
                  <c:v>3.3312286000000002</c:v>
                </c:pt>
                <c:pt idx="584">
                  <c:v>3.3352859000000001</c:v>
                </c:pt>
                <c:pt idx="585">
                  <c:v>3.3392509000000001</c:v>
                </c:pt>
                <c:pt idx="586">
                  <c:v>3.3431232999999998</c:v>
                </c:pt>
                <c:pt idx="587">
                  <c:v>3.3469026999999998</c:v>
                </c:pt>
                <c:pt idx="588">
                  <c:v>3.3505886999999999</c:v>
                </c:pt>
                <c:pt idx="589">
                  <c:v>3.3541808999999998</c:v>
                </c:pt>
                <c:pt idx="590">
                  <c:v>3.3576788999999998</c:v>
                </c:pt>
                <c:pt idx="591">
                  <c:v>3.3610825000000002</c:v>
                </c:pt>
                <c:pt idx="592">
                  <c:v>3.3643912</c:v>
                </c:pt>
                <c:pt idx="593">
                  <c:v>3.3676048000000001</c:v>
                </c:pt>
                <c:pt idx="594">
                  <c:v>3.3707227999999998</c:v>
                </c:pt>
                <c:pt idx="595">
                  <c:v>3.3737450999999998</c:v>
                </c:pt>
                <c:pt idx="596">
                  <c:v>3.3766712000000001</c:v>
                </c:pt>
                <c:pt idx="597">
                  <c:v>3.3795009</c:v>
                </c:pt>
                <c:pt idx="598">
                  <c:v>3.382234</c:v>
                </c:pt>
                <c:pt idx="599">
                  <c:v>3.3848699999999998</c:v>
                </c:pt>
                <c:pt idx="600">
                  <c:v>3.3874088000000002</c:v>
                </c:pt>
                <c:pt idx="601">
                  <c:v>3.3898500999999999</c:v>
                </c:pt>
                <c:pt idx="602">
                  <c:v>3.3921937</c:v>
                </c:pt>
                <c:pt idx="603">
                  <c:v>3.3944393000000002</c:v>
                </c:pt>
                <c:pt idx="604">
                  <c:v>3.3965866999999998</c:v>
                </c:pt>
                <c:pt idx="605">
                  <c:v>3.3986356</c:v>
                </c:pt>
                <c:pt idx="606">
                  <c:v>3.4005860000000001</c:v>
                </c:pt>
                <c:pt idx="607">
                  <c:v>3.4024374000000002</c:v>
                </c:pt>
                <c:pt idx="608">
                  <c:v>3.4041899</c:v>
                </c:pt>
                <c:pt idx="609">
                  <c:v>3.4058432000000001</c:v>
                </c:pt>
                <c:pt idx="610">
                  <c:v>3.4073970999999998</c:v>
                </c:pt>
                <c:pt idx="611">
                  <c:v>3.4088514999999999</c:v>
                </c:pt>
                <c:pt idx="612">
                  <c:v>3.4102063</c:v>
                </c:pt>
                <c:pt idx="613">
                  <c:v>3.4114612000000002</c:v>
                </c:pt>
                <c:pt idx="614">
                  <c:v>3.4126162</c:v>
                </c:pt>
                <c:pt idx="615">
                  <c:v>3.4136712</c:v>
                </c:pt>
                <c:pt idx="616">
                  <c:v>3.4146260000000002</c:v>
                </c:pt>
                <c:pt idx="617">
                  <c:v>3.4154806</c:v>
                </c:pt>
                <c:pt idx="618">
                  <c:v>3.4162347999999998</c:v>
                </c:pt>
                <c:pt idx="619">
                  <c:v>3.4168886999999999</c:v>
                </c:pt>
                <c:pt idx="620">
                  <c:v>3.4174419999999999</c:v>
                </c:pt>
                <c:pt idx="621">
                  <c:v>3.4178948</c:v>
                </c:pt>
                <c:pt idx="622">
                  <c:v>3.4182470999999999</c:v>
                </c:pt>
                <c:pt idx="623">
                  <c:v>3.4184986999999998</c:v>
                </c:pt>
                <c:pt idx="624">
                  <c:v>3.4186497</c:v>
                </c:pt>
                <c:pt idx="625">
                  <c:v>3.4186999999999999</c:v>
                </c:pt>
              </c:numCache>
            </c:numRef>
          </c:xVal>
          <c:yVal>
            <c:numRef>
              <c:f>Main!$C$3:$C$628</c:f>
              <c:numCache>
                <c:formatCode>#\ ##0.0000\ _€</c:formatCode>
                <c:ptCount val="626"/>
                <c:pt idx="0">
                  <c:v>0</c:v>
                </c:pt>
                <c:pt idx="1">
                  <c:v>1.0012715E-2</c:v>
                </c:pt>
                <c:pt idx="2">
                  <c:v>2.0024419000000002E-2</c:v>
                </c:pt>
                <c:pt idx="3">
                  <c:v>3.0034099000000002E-2</c:v>
                </c:pt>
                <c:pt idx="4">
                  <c:v>4.0040742999999997E-2</c:v>
                </c:pt>
                <c:pt idx="5">
                  <c:v>5.0043340999999998E-2</c:v>
                </c:pt>
                <c:pt idx="6">
                  <c:v>6.0040880999999997E-2</c:v>
                </c:pt>
                <c:pt idx="7">
                  <c:v>7.0032353000000006E-2</c:v>
                </c:pt>
                <c:pt idx="8">
                  <c:v>8.0016747999999999E-2</c:v>
                </c:pt>
                <c:pt idx="9">
                  <c:v>8.9993055000000002E-2</c:v>
                </c:pt>
                <c:pt idx="10">
                  <c:v>9.9960268000000005E-2</c:v>
                </c:pt>
                <c:pt idx="11">
                  <c:v>0.10991738</c:v>
                </c:pt>
                <c:pt idx="12">
                  <c:v>0.11986338000000001</c:v>
                </c:pt>
                <c:pt idx="13">
                  <c:v>0.12979726999999999</c:v>
                </c:pt>
                <c:pt idx="14">
                  <c:v>0.13971803999999999</c:v>
                </c:pt>
                <c:pt idx="15">
                  <c:v>0.14962469</c:v>
                </c:pt>
                <c:pt idx="16">
                  <c:v>0.15951620999999999</c:v>
                </c:pt>
                <c:pt idx="17">
                  <c:v>0.16939161999999999</c:v>
                </c:pt>
                <c:pt idx="18">
                  <c:v>0.17924991000000001</c:v>
                </c:pt>
                <c:pt idx="19">
                  <c:v>0.18909007999999999</c:v>
                </c:pt>
                <c:pt idx="20">
                  <c:v>0.19891113999999999</c:v>
                </c:pt>
                <c:pt idx="21">
                  <c:v>0.20871210000000001</c:v>
                </c:pt>
                <c:pt idx="22">
                  <c:v>0.21849196000000001</c:v>
                </c:pt>
                <c:pt idx="23">
                  <c:v>0.22824975</c:v>
                </c:pt>
                <c:pt idx="24">
                  <c:v>0.23798446000000001</c:v>
                </c:pt>
                <c:pt idx="25">
                  <c:v>0.24769513000000001</c:v>
                </c:pt>
                <c:pt idx="26">
                  <c:v>0.25738075999999999</c:v>
                </c:pt>
                <c:pt idx="27">
                  <c:v>0.26704038000000002</c:v>
                </c:pt>
                <c:pt idx="28">
                  <c:v>0.27667301</c:v>
                </c:pt>
                <c:pt idx="29">
                  <c:v>0.28627767999999998</c:v>
                </c:pt>
                <c:pt idx="30">
                  <c:v>0.29585341999999998</c:v>
                </c:pt>
                <c:pt idx="31">
                  <c:v>0.30539925000000001</c:v>
                </c:pt>
                <c:pt idx="32">
                  <c:v>0.31491422000000002</c:v>
                </c:pt>
                <c:pt idx="33">
                  <c:v>0.32439737000000002</c:v>
                </c:pt>
                <c:pt idx="34">
                  <c:v>0.33384773000000001</c:v>
                </c:pt>
                <c:pt idx="35">
                  <c:v>0.34326435</c:v>
                </c:pt>
                <c:pt idx="36">
                  <c:v>0.35264627999999998</c:v>
                </c:pt>
                <c:pt idx="37">
                  <c:v>0.36199257000000001</c:v>
                </c:pt>
                <c:pt idx="38">
                  <c:v>0.37130227999999998</c:v>
                </c:pt>
                <c:pt idx="39">
                  <c:v>0.38057445000000001</c:v>
                </c:pt>
                <c:pt idx="40">
                  <c:v>0.38980817000000001</c:v>
                </c:pt>
                <c:pt idx="41">
                  <c:v>0.39900248999999999</c:v>
                </c:pt>
                <c:pt idx="42">
                  <c:v>0.40815648999999998</c:v>
                </c:pt>
                <c:pt idx="43">
                  <c:v>0.41726923999999999</c:v>
                </c:pt>
                <c:pt idx="44">
                  <c:v>0.42633980999999999</c:v>
                </c:pt>
                <c:pt idx="45">
                  <c:v>0.43536730000000001</c:v>
                </c:pt>
                <c:pt idx="46">
                  <c:v>0.44435079</c:v>
                </c:pt>
                <c:pt idx="47">
                  <c:v>0.45328937000000002</c:v>
                </c:pt>
                <c:pt idx="48">
                  <c:v>0.46218214000000002</c:v>
                </c:pt>
                <c:pt idx="49">
                  <c:v>0.47102820000000001</c:v>
                </c:pt>
                <c:pt idx="50">
                  <c:v>0.47982666000000002</c:v>
                </c:pt>
                <c:pt idx="51">
                  <c:v>0.48857662000000002</c:v>
                </c:pt>
                <c:pt idx="52">
                  <c:v>0.49727721000000003</c:v>
                </c:pt>
                <c:pt idx="53">
                  <c:v>0.50592753999999995</c:v>
                </c:pt>
                <c:pt idx="54">
                  <c:v>0.51452673000000004</c:v>
                </c:pt>
                <c:pt idx="55">
                  <c:v>0.52307393000000002</c:v>
                </c:pt>
                <c:pt idx="56">
                  <c:v>0.53156826999999995</c:v>
                </c:pt>
                <c:pt idx="57">
                  <c:v>0.54000888000000002</c:v>
                </c:pt>
                <c:pt idx="58">
                  <c:v>0.54839490999999996</c:v>
                </c:pt>
                <c:pt idx="59">
                  <c:v>0.55672553000000002</c:v>
                </c:pt>
                <c:pt idx="60">
                  <c:v>0.56499986999999996</c:v>
                </c:pt>
                <c:pt idx="61">
                  <c:v>0.57321712000000002</c:v>
                </c:pt>
                <c:pt idx="62">
                  <c:v>0.58137643999999999</c:v>
                </c:pt>
                <c:pt idx="63">
                  <c:v>0.58947700000000003</c:v>
                </c:pt>
                <c:pt idx="64">
                  <c:v>0.59751798</c:v>
                </c:pt>
                <c:pt idx="65">
                  <c:v>0.60549858000000001</c:v>
                </c:pt>
                <c:pt idx="66">
                  <c:v>0.61341798000000003</c:v>
                </c:pt>
                <c:pt idx="67">
                  <c:v>0.62127538999999998</c:v>
                </c:pt>
                <c:pt idx="68">
                  <c:v>0.62907000999999996</c:v>
                </c:pt>
                <c:pt idx="69">
                  <c:v>0.63680104999999998</c:v>
                </c:pt>
                <c:pt idx="70">
                  <c:v>0.64446773999999996</c:v>
                </c:pt>
                <c:pt idx="71">
                  <c:v>0.65206929000000002</c:v>
                </c:pt>
                <c:pt idx="72">
                  <c:v>0.65960494000000003</c:v>
                </c:pt>
                <c:pt idx="73">
                  <c:v>0.66707393999999998</c:v>
                </c:pt>
                <c:pt idx="74">
                  <c:v>0.67447550999999994</c:v>
                </c:pt>
                <c:pt idx="75">
                  <c:v>0.68180892000000004</c:v>
                </c:pt>
                <c:pt idx="76">
                  <c:v>0.68907342000000005</c:v>
                </c:pt>
                <c:pt idx="77">
                  <c:v>0.69626827999999996</c:v>
                </c:pt>
                <c:pt idx="78">
                  <c:v>0.70339278000000005</c:v>
                </c:pt>
                <c:pt idx="79">
                  <c:v>0.71044618000000004</c:v>
                </c:pt>
                <c:pt idx="80">
                  <c:v>0.71742779000000001</c:v>
                </c:pt>
                <c:pt idx="81">
                  <c:v>0.72433689000000001</c:v>
                </c:pt>
                <c:pt idx="82">
                  <c:v>0.73117277999999997</c:v>
                </c:pt>
                <c:pt idx="83">
                  <c:v>0.73793478999999995</c:v>
                </c:pt>
                <c:pt idx="84">
                  <c:v>0.74462220999999995</c:v>
                </c:pt>
                <c:pt idx="85">
                  <c:v>0.75123437999999998</c:v>
                </c:pt>
                <c:pt idx="86">
                  <c:v>0.75777061999999995</c:v>
                </c:pt>
                <c:pt idx="87">
                  <c:v>0.76423028000000004</c:v>
                </c:pt>
                <c:pt idx="88">
                  <c:v>0.77061270999999998</c:v>
                </c:pt>
                <c:pt idx="89">
                  <c:v>0.77691725</c:v>
                </c:pt>
                <c:pt idx="90">
                  <c:v>0.78314328</c:v>
                </c:pt>
                <c:pt idx="91">
                  <c:v>0.78929015999999996</c:v>
                </c:pt>
                <c:pt idx="92">
                  <c:v>0.79535727000000001</c:v>
                </c:pt>
                <c:pt idx="93">
                  <c:v>0.80134399999999995</c:v>
                </c:pt>
                <c:pt idx="94">
                  <c:v>0.80724974000000005</c:v>
                </c:pt>
                <c:pt idx="95">
                  <c:v>0.81307388999999997</c:v>
                </c:pt>
                <c:pt idx="96">
                  <c:v>0.81881588000000005</c:v>
                </c:pt>
                <c:pt idx="97">
                  <c:v>0.82447510999999996</c:v>
                </c:pt>
                <c:pt idx="98">
                  <c:v>0.83005101999999997</c:v>
                </c:pt>
                <c:pt idx="99">
                  <c:v>0.83554304000000001</c:v>
                </c:pt>
                <c:pt idx="100">
                  <c:v>0.84095061000000004</c:v>
                </c:pt>
                <c:pt idx="101">
                  <c:v>0.84627319999999995</c:v>
                </c:pt>
                <c:pt idx="102">
                  <c:v>0.85151025999999996</c:v>
                </c:pt>
                <c:pt idx="103">
                  <c:v>0.85666125999999998</c:v>
                </c:pt>
                <c:pt idx="104">
                  <c:v>0.86172568000000005</c:v>
                </c:pt>
                <c:pt idx="105">
                  <c:v>0.86670301999999999</c:v>
                </c:pt>
                <c:pt idx="106">
                  <c:v>0.87159275999999997</c:v>
                </c:pt>
                <c:pt idx="107">
                  <c:v>0.87639442000000001</c:v>
                </c:pt>
                <c:pt idx="108">
                  <c:v>0.88110750000000004</c:v>
                </c:pt>
                <c:pt idx="109">
                  <c:v>0.88573153999999998</c:v>
                </c:pt>
                <c:pt idx="110">
                  <c:v>0.89026605999999997</c:v>
                </c:pt>
                <c:pt idx="111">
                  <c:v>0.89471060999999996</c:v>
                </c:pt>
                <c:pt idx="112">
                  <c:v>0.89906472999999998</c:v>
                </c:pt>
                <c:pt idx="113">
                  <c:v>0.90332798999999997</c:v>
                </c:pt>
                <c:pt idx="114">
                  <c:v>0.90749995999999999</c:v>
                </c:pt>
                <c:pt idx="115">
                  <c:v>0.91158021</c:v>
                </c:pt>
                <c:pt idx="116">
                  <c:v>0.91556833000000004</c:v>
                </c:pt>
                <c:pt idx="117">
                  <c:v>0.91946391999999999</c:v>
                </c:pt>
                <c:pt idx="118">
                  <c:v>0.92326659</c:v>
                </c:pt>
                <c:pt idx="119">
                  <c:v>0.92697594999999999</c:v>
                </c:pt>
                <c:pt idx="120">
                  <c:v>0.93059163</c:v>
                </c:pt>
                <c:pt idx="121">
                  <c:v>0.93411325000000001</c:v>
                </c:pt>
                <c:pt idx="122">
                  <c:v>0.93754046999999996</c:v>
                </c:pt>
                <c:pt idx="123">
                  <c:v>0.94087293999999999</c:v>
                </c:pt>
                <c:pt idx="124">
                  <c:v>0.94411031999999995</c:v>
                </c:pt>
                <c:pt idx="125">
                  <c:v>0.94725229</c:v>
                </c:pt>
                <c:pt idx="126">
                  <c:v>0.95029852000000004</c:v>
                </c:pt>
                <c:pt idx="127">
                  <c:v>0.95324871</c:v>
                </c:pt>
                <c:pt idx="128">
                  <c:v>0.95610256999999998</c:v>
                </c:pt>
                <c:pt idx="129">
                  <c:v>0.95885978999999999</c:v>
                </c:pt>
                <c:pt idx="130">
                  <c:v>0.96152011000000004</c:v>
                </c:pt>
                <c:pt idx="131">
                  <c:v>0.96408326</c:v>
                </c:pt>
                <c:pt idx="132">
                  <c:v>0.96654896999999995</c:v>
                </c:pt>
                <c:pt idx="133">
                  <c:v>0.96891698999999998</c:v>
                </c:pt>
                <c:pt idx="134">
                  <c:v>0.97118709999999997</c:v>
                </c:pt>
                <c:pt idx="135">
                  <c:v>0.97335905</c:v>
                </c:pt>
                <c:pt idx="136">
                  <c:v>0.97543263000000002</c:v>
                </c:pt>
                <c:pt idx="137">
                  <c:v>0.97740762999999997</c:v>
                </c:pt>
                <c:pt idx="138">
                  <c:v>0.97928384999999996</c:v>
                </c:pt>
                <c:pt idx="139">
                  <c:v>0.98106110000000002</c:v>
                </c:pt>
                <c:pt idx="140">
                  <c:v>0.98273920000000003</c:v>
                </c:pt>
                <c:pt idx="141">
                  <c:v>0.98431798000000004</c:v>
                </c:pt>
                <c:pt idx="142">
                  <c:v>0.98579728</c:v>
                </c:pt>
                <c:pt idx="143">
                  <c:v>0.98717695000000005</c:v>
                </c:pt>
                <c:pt idx="144">
                  <c:v>0.98845685999999999</c:v>
                </c:pt>
                <c:pt idx="145">
                  <c:v>0.98963687</c:v>
                </c:pt>
                <c:pt idx="146">
                  <c:v>0.99071686000000003</c:v>
                </c:pt>
                <c:pt idx="147">
                  <c:v>0.99169671999999998</c:v>
                </c:pt>
                <c:pt idx="148">
                  <c:v>0.99257636000000005</c:v>
                </c:pt>
                <c:pt idx="149">
                  <c:v>0.99335569000000001</c:v>
                </c:pt>
                <c:pt idx="150">
                  <c:v>0.99403461999999998</c:v>
                </c:pt>
                <c:pt idx="151">
                  <c:v>0.99461308999999998</c:v>
                </c:pt>
                <c:pt idx="152">
                  <c:v>0.99509104999999998</c:v>
                </c:pt>
                <c:pt idx="153">
                  <c:v>0.99546842999999996</c:v>
                </c:pt>
                <c:pt idx="154">
                  <c:v>0.99574521000000005</c:v>
                </c:pt>
                <c:pt idx="155">
                  <c:v>0.99592135999999998</c:v>
                </c:pt>
                <c:pt idx="156">
                  <c:v>0.99599685000000004</c:v>
                </c:pt>
                <c:pt idx="157">
                  <c:v>0.99597168999999997</c:v>
                </c:pt>
                <c:pt idx="158">
                  <c:v>0.99584587000000002</c:v>
                </c:pt>
                <c:pt idx="159">
                  <c:v>0.99561940000000004</c:v>
                </c:pt>
                <c:pt idx="160">
                  <c:v>0.99529230999999996</c:v>
                </c:pt>
                <c:pt idx="161">
                  <c:v>0.99486463999999997</c:v>
                </c:pt>
                <c:pt idx="162">
                  <c:v>0.99433642</c:v>
                </c:pt>
                <c:pt idx="163">
                  <c:v>0.99370771000000002</c:v>
                </c:pt>
                <c:pt idx="164">
                  <c:v>0.99297857</c:v>
                </c:pt>
                <c:pt idx="165">
                  <c:v>0.99214906999999997</c:v>
                </c:pt>
                <c:pt idx="166">
                  <c:v>0.99121930999999996</c:v>
                </c:pt>
                <c:pt idx="167">
                  <c:v>0.99018936999999996</c:v>
                </c:pt>
                <c:pt idx="168">
                  <c:v>0.98905936000000005</c:v>
                </c:pt>
                <c:pt idx="169">
                  <c:v>0.98782939000000003</c:v>
                </c:pt>
                <c:pt idx="170">
                  <c:v>0.98649958000000004</c:v>
                </c:pt>
                <c:pt idx="171">
                  <c:v>0.98507007999999996</c:v>
                </c:pt>
                <c:pt idx="172">
                  <c:v>0.98354101999999999</c:v>
                </c:pt>
                <c:pt idx="173">
                  <c:v>0.98191256000000005</c:v>
                </c:pt>
                <c:pt idx="174">
                  <c:v>0.98018486000000005</c:v>
                </c:pt>
                <c:pt idx="175">
                  <c:v>0.97835810000000001</c:v>
                </c:pt>
                <c:pt idx="176">
                  <c:v>0.97643247</c:v>
                </c:pt>
                <c:pt idx="177">
                  <c:v>0.97440815000000003</c:v>
                </c:pt>
                <c:pt idx="178">
                  <c:v>0.97228535999999999</c:v>
                </c:pt>
                <c:pt idx="179">
                  <c:v>0.97006429999999999</c:v>
                </c:pt>
                <c:pt idx="180">
                  <c:v>0.96774521000000002</c:v>
                </c:pt>
                <c:pt idx="181">
                  <c:v>0.96532830999999997</c:v>
                </c:pt>
                <c:pt idx="182">
                  <c:v>0.96281384999999997</c:v>
                </c:pt>
                <c:pt idx="183">
                  <c:v>0.96020207999999996</c:v>
                </c:pt>
                <c:pt idx="184">
                  <c:v>0.95749328</c:v>
                </c:pt>
                <c:pt idx="185">
                  <c:v>0.95468770000000003</c:v>
                </c:pt>
                <c:pt idx="186">
                  <c:v>0.95178563999999999</c:v>
                </c:pt>
                <c:pt idx="187">
                  <c:v>0.94878739000000001</c:v>
                </c:pt>
                <c:pt idx="188">
                  <c:v>0.94569325000000004</c:v>
                </c:pt>
                <c:pt idx="189">
                  <c:v>0.94250354000000003</c:v>
                </c:pt>
                <c:pt idx="190">
                  <c:v>0.93921856999999997</c:v>
                </c:pt>
                <c:pt idx="191">
                  <c:v>0.93583868999999997</c:v>
                </c:pt>
                <c:pt idx="192">
                  <c:v>0.93236421999999997</c:v>
                </c:pt>
                <c:pt idx="193">
                  <c:v>0.92879551999999999</c:v>
                </c:pt>
                <c:pt idx="194">
                  <c:v>0.92513296</c:v>
                </c:pt>
                <c:pt idx="195">
                  <c:v>0.92137690000000005</c:v>
                </c:pt>
                <c:pt idx="196">
                  <c:v>0.91752772000000005</c:v>
                </c:pt>
                <c:pt idx="197">
                  <c:v>0.91358581000000005</c:v>
                </c:pt>
                <c:pt idx="198">
                  <c:v>0.90955156999999998</c:v>
                </c:pt>
                <c:pt idx="199">
                  <c:v>0.90542540999999999</c:v>
                </c:pt>
                <c:pt idx="200">
                  <c:v>0.90120774000000003</c:v>
                </c:pt>
                <c:pt idx="201">
                  <c:v>0.896899</c:v>
                </c:pt>
                <c:pt idx="202">
                  <c:v>0.89249961</c:v>
                </c:pt>
                <c:pt idx="203">
                  <c:v>0.88801001999999996</c:v>
                </c:pt>
                <c:pt idx="204">
                  <c:v>0.88343068000000002</c:v>
                </c:pt>
                <c:pt idx="205">
                  <c:v>0.87876206000000001</c:v>
                </c:pt>
                <c:pt idx="206">
                  <c:v>0.87400462999999995</c:v>
                </c:pt>
                <c:pt idx="207">
                  <c:v>0.86915887000000003</c:v>
                </c:pt>
                <c:pt idx="208">
                  <c:v>0.86422527000000005</c:v>
                </c:pt>
                <c:pt idx="209">
                  <c:v>0.85920432999999996</c:v>
                </c:pt>
                <c:pt idx="210">
                  <c:v>0.85409654999999995</c:v>
                </c:pt>
                <c:pt idx="211">
                  <c:v>0.84890244999999998</c:v>
                </c:pt>
                <c:pt idx="212">
                  <c:v>0.84362256000000002</c:v>
                </c:pt>
                <c:pt idx="213">
                  <c:v>0.83825742000000003</c:v>
                </c:pt>
                <c:pt idx="214">
                  <c:v>0.83280754999999995</c:v>
                </c:pt>
                <c:pt idx="215">
                  <c:v>0.82727351999999998</c:v>
                </c:pt>
                <c:pt idx="216">
                  <c:v>0.82165586999999995</c:v>
                </c:pt>
                <c:pt idx="217">
                  <c:v>0.81595519000000005</c:v>
                </c:pt>
                <c:pt idx="218">
                  <c:v>0.81017205000000003</c:v>
                </c:pt>
                <c:pt idx="219">
                  <c:v>0.80430703000000003</c:v>
                </c:pt>
                <c:pt idx="220">
                  <c:v>0.79836072000000002</c:v>
                </c:pt>
                <c:pt idx="221">
                  <c:v>0.79233372000000002</c:v>
                </c:pt>
                <c:pt idx="222">
                  <c:v>0.78622665000000003</c:v>
                </c:pt>
                <c:pt idx="223">
                  <c:v>0.78004012</c:v>
                </c:pt>
                <c:pt idx="224">
                  <c:v>0.77377476000000001</c:v>
                </c:pt>
                <c:pt idx="225">
                  <c:v>0.76743119000000004</c:v>
                </c:pt>
                <c:pt idx="226">
                  <c:v>0.76101006000000004</c:v>
                </c:pt>
                <c:pt idx="227">
                  <c:v>0.75451203</c:v>
                </c:pt>
                <c:pt idx="228">
                  <c:v>0.74793774000000002</c:v>
                </c:pt>
                <c:pt idx="229">
                  <c:v>0.74128786000000002</c:v>
                </c:pt>
                <c:pt idx="230">
                  <c:v>0.73456306000000005</c:v>
                </c:pt>
                <c:pt idx="231">
                  <c:v>0.72776403000000001</c:v>
                </c:pt>
                <c:pt idx="232">
                  <c:v>0.72089144999999999</c:v>
                </c:pt>
                <c:pt idx="233">
                  <c:v>0.71394601000000002</c:v>
                </c:pt>
                <c:pt idx="234">
                  <c:v>0.70692840999999995</c:v>
                </c:pt>
                <c:pt idx="235">
                  <c:v>0.69983936999999996</c:v>
                </c:pt>
                <c:pt idx="236">
                  <c:v>0.69267959999999995</c:v>
                </c:pt>
                <c:pt idx="237">
                  <c:v>0.68544983000000004</c:v>
                </c:pt>
                <c:pt idx="238">
                  <c:v>0.67815077999999995</c:v>
                </c:pt>
                <c:pt idx="239">
                  <c:v>0.67078320000000002</c:v>
                </c:pt>
                <c:pt idx="240">
                  <c:v>0.66334782000000003</c:v>
                </c:pt>
                <c:pt idx="241">
                  <c:v>0.65584540000000002</c:v>
                </c:pt>
                <c:pt idx="242">
                  <c:v>0.64827670000000004</c:v>
                </c:pt>
                <c:pt idx="243">
                  <c:v>0.64064248999999995</c:v>
                </c:pt>
                <c:pt idx="244">
                  <c:v>0.63294353000000003</c:v>
                </c:pt>
                <c:pt idx="245">
                  <c:v>0.62518059999999998</c:v>
                </c:pt>
                <c:pt idx="246">
                  <c:v>0.61735448000000004</c:v>
                </c:pt>
                <c:pt idx="247">
                  <c:v>0.60946597999999996</c:v>
                </c:pt>
                <c:pt idx="248">
                  <c:v>0.60151588</c:v>
                </c:pt>
                <c:pt idx="249">
                  <c:v>0.59350499000000001</c:v>
                </c:pt>
                <c:pt idx="250">
                  <c:v>0.58543411000000001</c:v>
                </c:pt>
                <c:pt idx="251">
                  <c:v>0.57730406999999995</c:v>
                </c:pt>
                <c:pt idx="252">
                  <c:v>0.56911568999999995</c:v>
                </c:pt>
                <c:pt idx="253">
                  <c:v>0.56086977999999998</c:v>
                </c:pt>
                <c:pt idx="254">
                  <c:v>0.55256720000000004</c:v>
                </c:pt>
                <c:pt idx="255">
                  <c:v>0.54420877000000001</c:v>
                </c:pt>
                <c:pt idx="256">
                  <c:v>0.53579533999999995</c:v>
                </c:pt>
                <c:pt idx="257">
                  <c:v>0.52732776000000003</c:v>
                </c:pt>
                <c:pt idx="258">
                  <c:v>0.51880689000000002</c:v>
                </c:pt>
                <c:pt idx="259">
                  <c:v>0.51023357999999996</c:v>
                </c:pt>
                <c:pt idx="260">
                  <c:v>0.50160870999999996</c:v>
                </c:pt>
                <c:pt idx="261">
                  <c:v>0.49293313999999999</c:v>
                </c:pt>
                <c:pt idx="262">
                  <c:v>0.48420775999999999</c:v>
                </c:pt>
                <c:pt idx="263">
                  <c:v>0.47543343999999998</c:v>
                </c:pt>
                <c:pt idx="264">
                  <c:v>0.46661107000000002</c:v>
                </c:pt>
                <c:pt idx="265">
                  <c:v>0.45774154</c:v>
                </c:pt>
                <c:pt idx="266">
                  <c:v>0.44882575000000002</c:v>
                </c:pt>
                <c:pt idx="267">
                  <c:v>0.43986459999999999</c:v>
                </c:pt>
                <c:pt idx="268">
                  <c:v>0.43085899999999999</c:v>
                </c:pt>
                <c:pt idx="269">
                  <c:v>0.42180985999999998</c:v>
                </c:pt>
                <c:pt idx="270">
                  <c:v>0.41271807999999999</c:v>
                </c:pt>
                <c:pt idx="271">
                  <c:v>0.40358459000000002</c:v>
                </c:pt>
                <c:pt idx="272">
                  <c:v>0.39441031999999998</c:v>
                </c:pt>
                <c:pt idx="273">
                  <c:v>0.38519618</c:v>
                </c:pt>
                <c:pt idx="274">
                  <c:v>0.37594311000000002</c:v>
                </c:pt>
                <c:pt idx="275">
                  <c:v>0.36665205000000001</c:v>
                </c:pt>
                <c:pt idx="276">
                  <c:v>0.35732394000000001</c:v>
                </c:pt>
                <c:pt idx="277">
                  <c:v>0.34795970999999998</c:v>
                </c:pt>
                <c:pt idx="278">
                  <c:v>0.33856032000000003</c:v>
                </c:pt>
                <c:pt idx="279">
                  <c:v>0.32912670999999999</c:v>
                </c:pt>
                <c:pt idx="280">
                  <c:v>0.31965983999999997</c:v>
                </c:pt>
                <c:pt idx="281">
                  <c:v>0.31016065999999998</c:v>
                </c:pt>
                <c:pt idx="282">
                  <c:v>0.30063013</c:v>
                </c:pt>
                <c:pt idx="283">
                  <c:v>0.29106922000000002</c:v>
                </c:pt>
                <c:pt idx="284">
                  <c:v>0.28147889999999998</c:v>
                </c:pt>
                <c:pt idx="285">
                  <c:v>0.27186012999999998</c:v>
                </c:pt>
                <c:pt idx="286">
                  <c:v>0.26221388000000001</c:v>
                </c:pt>
                <c:pt idx="287">
                  <c:v>0.25254113</c:v>
                </c:pt>
                <c:pt idx="288">
                  <c:v>0.24284285999999999</c:v>
                </c:pt>
                <c:pt idx="289">
                  <c:v>0.23312005</c:v>
                </c:pt>
                <c:pt idx="290">
                  <c:v>0.22337367999999999</c:v>
                </c:pt>
                <c:pt idx="291">
                  <c:v>0.21360472999999999</c:v>
                </c:pt>
                <c:pt idx="292">
                  <c:v>0.20381419000000001</c:v>
                </c:pt>
                <c:pt idx="293">
                  <c:v>0.19400306</c:v>
                </c:pt>
                <c:pt idx="294">
                  <c:v>0.18417232</c:v>
                </c:pt>
                <c:pt idx="295">
                  <c:v>0.17432296999999999</c:v>
                </c:pt>
                <c:pt idx="296">
                  <c:v>0.16445599999999999</c:v>
                </c:pt>
                <c:pt idx="297">
                  <c:v>0.1545724</c:v>
                </c:pt>
                <c:pt idx="298">
                  <c:v>0.14467319000000001</c:v>
                </c:pt>
                <c:pt idx="299">
                  <c:v>0.13475935</c:v>
                </c:pt>
                <c:pt idx="300">
                  <c:v>0.1248319</c:v>
                </c:pt>
                <c:pt idx="301">
                  <c:v>0.11489183</c:v>
                </c:pt>
                <c:pt idx="302">
                  <c:v>0.10494015</c:v>
                </c:pt>
                <c:pt idx="303">
                  <c:v>9.4977861999999996E-2</c:v>
                </c:pt>
                <c:pt idx="304">
                  <c:v>8.5005974999999998E-2</c:v>
                </c:pt>
                <c:pt idx="305">
                  <c:v>7.5025497999999996E-2</c:v>
                </c:pt>
                <c:pt idx="306">
                  <c:v>6.5037439000000002E-2</c:v>
                </c:pt>
                <c:pt idx="307">
                  <c:v>5.5042806E-2</c:v>
                </c:pt>
                <c:pt idx="308">
                  <c:v>4.5042611000000003E-2</c:v>
                </c:pt>
                <c:pt idx="309">
                  <c:v>3.5037864000000002E-2</c:v>
                </c:pt>
                <c:pt idx="310">
                  <c:v>2.5029574999999998E-2</c:v>
                </c:pt>
                <c:pt idx="311">
                  <c:v>1.5018757000000001E-2</c:v>
                </c:pt>
                <c:pt idx="312">
                  <c:v>5.0064209999999996E-3</c:v>
                </c:pt>
                <c:pt idx="313">
                  <c:v>-5.0064209999999996E-3</c:v>
                </c:pt>
                <c:pt idx="314">
                  <c:v>-1.5018757000000001E-2</c:v>
                </c:pt>
                <c:pt idx="315">
                  <c:v>-2.5029574999999998E-2</c:v>
                </c:pt>
                <c:pt idx="316">
                  <c:v>-3.5037864000000002E-2</c:v>
                </c:pt>
                <c:pt idx="317">
                  <c:v>-4.5042611000000003E-2</c:v>
                </c:pt>
                <c:pt idx="318">
                  <c:v>-5.5042806E-2</c:v>
                </c:pt>
                <c:pt idx="319">
                  <c:v>-6.5037439000000002E-2</c:v>
                </c:pt>
                <c:pt idx="320">
                  <c:v>-7.5025497999999996E-2</c:v>
                </c:pt>
                <c:pt idx="321">
                  <c:v>-8.5005974999999998E-2</c:v>
                </c:pt>
                <c:pt idx="322">
                  <c:v>-9.4977861999999996E-2</c:v>
                </c:pt>
                <c:pt idx="323">
                  <c:v>-0.10494015</c:v>
                </c:pt>
                <c:pt idx="324">
                  <c:v>-0.11489183</c:v>
                </c:pt>
                <c:pt idx="325">
                  <c:v>-0.1248319</c:v>
                </c:pt>
                <c:pt idx="326">
                  <c:v>-0.13475935</c:v>
                </c:pt>
                <c:pt idx="327">
                  <c:v>-0.14467319000000001</c:v>
                </c:pt>
                <c:pt idx="328">
                  <c:v>-0.1545724</c:v>
                </c:pt>
                <c:pt idx="329">
                  <c:v>-0.16445599999999999</c:v>
                </c:pt>
                <c:pt idx="330">
                  <c:v>-0.17432296999999999</c:v>
                </c:pt>
                <c:pt idx="331">
                  <c:v>-0.18417232</c:v>
                </c:pt>
                <c:pt idx="332">
                  <c:v>-0.19400306</c:v>
                </c:pt>
                <c:pt idx="333">
                  <c:v>-0.20381419000000001</c:v>
                </c:pt>
                <c:pt idx="334">
                  <c:v>-0.21360472999999999</c:v>
                </c:pt>
                <c:pt idx="335">
                  <c:v>-0.22337367999999999</c:v>
                </c:pt>
                <c:pt idx="336">
                  <c:v>-0.23312005</c:v>
                </c:pt>
                <c:pt idx="337">
                  <c:v>-0.24284285999999999</c:v>
                </c:pt>
                <c:pt idx="338">
                  <c:v>-0.25254113</c:v>
                </c:pt>
                <c:pt idx="339">
                  <c:v>-0.26221388000000001</c:v>
                </c:pt>
                <c:pt idx="340">
                  <c:v>-0.27186012999999998</c:v>
                </c:pt>
                <c:pt idx="341">
                  <c:v>-0.28147889999999998</c:v>
                </c:pt>
                <c:pt idx="342">
                  <c:v>-0.29106922000000002</c:v>
                </c:pt>
                <c:pt idx="343">
                  <c:v>-0.30063013</c:v>
                </c:pt>
                <c:pt idx="344">
                  <c:v>-0.31016065999999998</c:v>
                </c:pt>
                <c:pt idx="345">
                  <c:v>-0.31965983999999997</c:v>
                </c:pt>
                <c:pt idx="346">
                  <c:v>-0.32912670999999999</c:v>
                </c:pt>
                <c:pt idx="347">
                  <c:v>-0.33856032000000003</c:v>
                </c:pt>
                <c:pt idx="348">
                  <c:v>-0.34795970999999998</c:v>
                </c:pt>
                <c:pt idx="349">
                  <c:v>-0.35732394000000001</c:v>
                </c:pt>
                <c:pt idx="350">
                  <c:v>-0.36665205000000001</c:v>
                </c:pt>
                <c:pt idx="351">
                  <c:v>-0.37594311000000002</c:v>
                </c:pt>
                <c:pt idx="352">
                  <c:v>-0.38519618</c:v>
                </c:pt>
                <c:pt idx="353">
                  <c:v>-0.39441031999999998</c:v>
                </c:pt>
                <c:pt idx="354">
                  <c:v>-0.40358459000000002</c:v>
                </c:pt>
                <c:pt idx="355">
                  <c:v>-0.41271807999999999</c:v>
                </c:pt>
                <c:pt idx="356">
                  <c:v>-0.42180985999999998</c:v>
                </c:pt>
                <c:pt idx="357">
                  <c:v>-0.43085899999999999</c:v>
                </c:pt>
                <c:pt idx="358">
                  <c:v>-0.43986459999999999</c:v>
                </c:pt>
                <c:pt idx="359">
                  <c:v>-0.44882575000000002</c:v>
                </c:pt>
                <c:pt idx="360">
                  <c:v>-0.45774154</c:v>
                </c:pt>
                <c:pt idx="361">
                  <c:v>-0.46661107000000002</c:v>
                </c:pt>
                <c:pt idx="362">
                  <c:v>-0.47543343999999998</c:v>
                </c:pt>
                <c:pt idx="363">
                  <c:v>-0.48420775999999999</c:v>
                </c:pt>
                <c:pt idx="364">
                  <c:v>-0.49293313999999999</c:v>
                </c:pt>
                <c:pt idx="365">
                  <c:v>-0.50160870999999996</c:v>
                </c:pt>
                <c:pt idx="366">
                  <c:v>-0.51023357999999996</c:v>
                </c:pt>
                <c:pt idx="367">
                  <c:v>-0.51880689000000002</c:v>
                </c:pt>
                <c:pt idx="368">
                  <c:v>-0.52732776000000003</c:v>
                </c:pt>
                <c:pt idx="369">
                  <c:v>-0.53579533999999995</c:v>
                </c:pt>
                <c:pt idx="370">
                  <c:v>-0.54420877000000001</c:v>
                </c:pt>
                <c:pt idx="371">
                  <c:v>-0.55256720000000004</c:v>
                </c:pt>
                <c:pt idx="372">
                  <c:v>-0.56086977999999998</c:v>
                </c:pt>
                <c:pt idx="373">
                  <c:v>-0.56911568999999995</c:v>
                </c:pt>
                <c:pt idx="374">
                  <c:v>-0.57730406999999995</c:v>
                </c:pt>
                <c:pt idx="375">
                  <c:v>-0.58543411000000001</c:v>
                </c:pt>
                <c:pt idx="376">
                  <c:v>-0.59350499000000001</c:v>
                </c:pt>
                <c:pt idx="377">
                  <c:v>-0.60151588</c:v>
                </c:pt>
                <c:pt idx="378">
                  <c:v>-0.60946597999999996</c:v>
                </c:pt>
                <c:pt idx="379">
                  <c:v>-0.61735448000000004</c:v>
                </c:pt>
                <c:pt idx="380">
                  <c:v>-0.62518059999999998</c:v>
                </c:pt>
                <c:pt idx="381">
                  <c:v>-0.63294353000000003</c:v>
                </c:pt>
                <c:pt idx="382">
                  <c:v>-0.64064248999999995</c:v>
                </c:pt>
                <c:pt idx="383">
                  <c:v>-0.64827670000000004</c:v>
                </c:pt>
                <c:pt idx="384">
                  <c:v>-0.65584540000000002</c:v>
                </c:pt>
                <c:pt idx="385">
                  <c:v>-0.66334782000000003</c:v>
                </c:pt>
                <c:pt idx="386">
                  <c:v>-0.67078320000000002</c:v>
                </c:pt>
                <c:pt idx="387">
                  <c:v>-0.67815077999999995</c:v>
                </c:pt>
                <c:pt idx="388">
                  <c:v>-0.68544983000000004</c:v>
                </c:pt>
                <c:pt idx="389">
                  <c:v>-0.69267959999999995</c:v>
                </c:pt>
                <c:pt idx="390">
                  <c:v>-0.69983936999999996</c:v>
                </c:pt>
                <c:pt idx="391">
                  <c:v>-0.70692840999999995</c:v>
                </c:pt>
                <c:pt idx="392">
                  <c:v>-0.71394601000000002</c:v>
                </c:pt>
                <c:pt idx="393">
                  <c:v>-0.72089144999999999</c:v>
                </c:pt>
                <c:pt idx="394">
                  <c:v>-0.72776403000000001</c:v>
                </c:pt>
                <c:pt idx="395">
                  <c:v>-0.73456306000000005</c:v>
                </c:pt>
                <c:pt idx="396">
                  <c:v>-0.74128786000000002</c:v>
                </c:pt>
                <c:pt idx="397">
                  <c:v>-0.74793774000000002</c:v>
                </c:pt>
                <c:pt idx="398">
                  <c:v>-0.75451203</c:v>
                </c:pt>
                <c:pt idx="399">
                  <c:v>-0.76101006000000004</c:v>
                </c:pt>
                <c:pt idx="400">
                  <c:v>-0.76743119000000004</c:v>
                </c:pt>
                <c:pt idx="401">
                  <c:v>-0.77377476000000001</c:v>
                </c:pt>
                <c:pt idx="402">
                  <c:v>-0.78004012</c:v>
                </c:pt>
                <c:pt idx="403">
                  <c:v>-0.78622665000000003</c:v>
                </c:pt>
                <c:pt idx="404">
                  <c:v>-0.79233372000000002</c:v>
                </c:pt>
                <c:pt idx="405">
                  <c:v>-0.79836072000000002</c:v>
                </c:pt>
                <c:pt idx="406">
                  <c:v>-0.80430703000000003</c:v>
                </c:pt>
                <c:pt idx="407">
                  <c:v>-0.81017205000000003</c:v>
                </c:pt>
                <c:pt idx="408">
                  <c:v>-0.81595519000000005</c:v>
                </c:pt>
                <c:pt idx="409">
                  <c:v>-0.82165586999999995</c:v>
                </c:pt>
                <c:pt idx="410">
                  <c:v>-0.82727351999999998</c:v>
                </c:pt>
                <c:pt idx="411">
                  <c:v>-0.83280754999999995</c:v>
                </c:pt>
                <c:pt idx="412">
                  <c:v>-0.83825742000000003</c:v>
                </c:pt>
                <c:pt idx="413">
                  <c:v>-0.84362256000000002</c:v>
                </c:pt>
                <c:pt idx="414">
                  <c:v>-0.84890244999999998</c:v>
                </c:pt>
                <c:pt idx="415">
                  <c:v>-0.85409654999999995</c:v>
                </c:pt>
                <c:pt idx="416">
                  <c:v>-0.85920432999999996</c:v>
                </c:pt>
                <c:pt idx="417">
                  <c:v>-0.86422527000000005</c:v>
                </c:pt>
                <c:pt idx="418">
                  <c:v>-0.86915887000000003</c:v>
                </c:pt>
                <c:pt idx="419">
                  <c:v>-0.87400462999999995</c:v>
                </c:pt>
                <c:pt idx="420">
                  <c:v>-0.87876206000000001</c:v>
                </c:pt>
                <c:pt idx="421">
                  <c:v>-0.88343068000000002</c:v>
                </c:pt>
                <c:pt idx="422">
                  <c:v>-0.88801001999999996</c:v>
                </c:pt>
                <c:pt idx="423">
                  <c:v>-0.89249961</c:v>
                </c:pt>
                <c:pt idx="424">
                  <c:v>-0.896899</c:v>
                </c:pt>
                <c:pt idx="425">
                  <c:v>-0.90120774000000003</c:v>
                </c:pt>
                <c:pt idx="426">
                  <c:v>-0.90542540999999999</c:v>
                </c:pt>
                <c:pt idx="427">
                  <c:v>-0.90955156999999998</c:v>
                </c:pt>
                <c:pt idx="428">
                  <c:v>-0.91358581000000005</c:v>
                </c:pt>
                <c:pt idx="429">
                  <c:v>-0.91752772000000005</c:v>
                </c:pt>
                <c:pt idx="430">
                  <c:v>-0.92137690000000005</c:v>
                </c:pt>
                <c:pt idx="431">
                  <c:v>-0.92513296</c:v>
                </c:pt>
                <c:pt idx="432">
                  <c:v>-0.92879551999999999</c:v>
                </c:pt>
                <c:pt idx="433">
                  <c:v>-0.93236421999999997</c:v>
                </c:pt>
                <c:pt idx="434">
                  <c:v>-0.93583868999999997</c:v>
                </c:pt>
                <c:pt idx="435">
                  <c:v>-0.93921856999999997</c:v>
                </c:pt>
                <c:pt idx="436">
                  <c:v>-0.94250354000000003</c:v>
                </c:pt>
                <c:pt idx="437">
                  <c:v>-0.94569325000000004</c:v>
                </c:pt>
                <c:pt idx="438">
                  <c:v>-0.94878739000000001</c:v>
                </c:pt>
                <c:pt idx="439">
                  <c:v>-0.95178563999999999</c:v>
                </c:pt>
                <c:pt idx="440">
                  <c:v>-0.95468770000000003</c:v>
                </c:pt>
                <c:pt idx="441">
                  <c:v>-0.95749328</c:v>
                </c:pt>
                <c:pt idx="442">
                  <c:v>-0.96020207999999996</c:v>
                </c:pt>
                <c:pt idx="443">
                  <c:v>-0.96281384999999997</c:v>
                </c:pt>
                <c:pt idx="444">
                  <c:v>-0.96532830999999997</c:v>
                </c:pt>
                <c:pt idx="445">
                  <c:v>-0.96774521000000002</c:v>
                </c:pt>
                <c:pt idx="446">
                  <c:v>-0.97006429999999999</c:v>
                </c:pt>
                <c:pt idx="447">
                  <c:v>-0.97228535999999999</c:v>
                </c:pt>
                <c:pt idx="448">
                  <c:v>-0.97440815000000003</c:v>
                </c:pt>
                <c:pt idx="449">
                  <c:v>-0.97643247</c:v>
                </c:pt>
                <c:pt idx="450">
                  <c:v>-0.97835810000000001</c:v>
                </c:pt>
                <c:pt idx="451">
                  <c:v>-0.98018486000000005</c:v>
                </c:pt>
                <c:pt idx="452">
                  <c:v>-0.98191256000000005</c:v>
                </c:pt>
                <c:pt idx="453">
                  <c:v>-0.98354101999999999</c:v>
                </c:pt>
                <c:pt idx="454">
                  <c:v>-0.98507007999999996</c:v>
                </c:pt>
                <c:pt idx="455">
                  <c:v>-0.98649958000000004</c:v>
                </c:pt>
                <c:pt idx="456">
                  <c:v>-0.98782939000000003</c:v>
                </c:pt>
                <c:pt idx="457">
                  <c:v>-0.98905936000000005</c:v>
                </c:pt>
                <c:pt idx="458">
                  <c:v>-0.99018936999999996</c:v>
                </c:pt>
                <c:pt idx="459">
                  <c:v>-0.99121930999999996</c:v>
                </c:pt>
                <c:pt idx="460">
                  <c:v>-0.99214906999999997</c:v>
                </c:pt>
                <c:pt idx="461">
                  <c:v>-0.99297857</c:v>
                </c:pt>
                <c:pt idx="462">
                  <c:v>-0.99370771000000002</c:v>
                </c:pt>
                <c:pt idx="463">
                  <c:v>-0.99433642</c:v>
                </c:pt>
                <c:pt idx="464">
                  <c:v>-0.99486463999999997</c:v>
                </c:pt>
                <c:pt idx="465">
                  <c:v>-0.99529230999999996</c:v>
                </c:pt>
                <c:pt idx="466">
                  <c:v>-0.99561940000000004</c:v>
                </c:pt>
                <c:pt idx="467">
                  <c:v>-0.99584587000000002</c:v>
                </c:pt>
                <c:pt idx="468">
                  <c:v>-0.99597168999999997</c:v>
                </c:pt>
                <c:pt idx="469">
                  <c:v>-0.99599685000000004</c:v>
                </c:pt>
                <c:pt idx="470">
                  <c:v>-0.99592135999999998</c:v>
                </c:pt>
                <c:pt idx="471">
                  <c:v>-0.99574521000000005</c:v>
                </c:pt>
                <c:pt idx="472">
                  <c:v>-0.99546842999999996</c:v>
                </c:pt>
                <c:pt idx="473">
                  <c:v>-0.99509104999999998</c:v>
                </c:pt>
                <c:pt idx="474">
                  <c:v>-0.99461308999999998</c:v>
                </c:pt>
                <c:pt idx="475">
                  <c:v>-0.99403461999999998</c:v>
                </c:pt>
                <c:pt idx="476">
                  <c:v>-0.99335569000000001</c:v>
                </c:pt>
                <c:pt idx="477">
                  <c:v>-0.99257636000000005</c:v>
                </c:pt>
                <c:pt idx="478">
                  <c:v>-0.99169671999999998</c:v>
                </c:pt>
                <c:pt idx="479">
                  <c:v>-0.99071686000000003</c:v>
                </c:pt>
                <c:pt idx="480">
                  <c:v>-0.98963687</c:v>
                </c:pt>
                <c:pt idx="481">
                  <c:v>-0.98845685999999999</c:v>
                </c:pt>
                <c:pt idx="482">
                  <c:v>-0.98717695000000005</c:v>
                </c:pt>
                <c:pt idx="483">
                  <c:v>-0.98579728</c:v>
                </c:pt>
                <c:pt idx="484">
                  <c:v>-0.98431798000000004</c:v>
                </c:pt>
                <c:pt idx="485">
                  <c:v>-0.98273920000000003</c:v>
                </c:pt>
                <c:pt idx="486">
                  <c:v>-0.98106110000000002</c:v>
                </c:pt>
                <c:pt idx="487">
                  <c:v>-0.97928384999999996</c:v>
                </c:pt>
                <c:pt idx="488">
                  <c:v>-0.97740762999999997</c:v>
                </c:pt>
                <c:pt idx="489">
                  <c:v>-0.97543263000000002</c:v>
                </c:pt>
                <c:pt idx="490">
                  <c:v>-0.97335905</c:v>
                </c:pt>
                <c:pt idx="491">
                  <c:v>-0.97118709999999997</c:v>
                </c:pt>
                <c:pt idx="492">
                  <c:v>-0.96891698999999998</c:v>
                </c:pt>
                <c:pt idx="493">
                  <c:v>-0.96654896999999995</c:v>
                </c:pt>
                <c:pt idx="494">
                  <c:v>-0.96408326</c:v>
                </c:pt>
                <c:pt idx="495">
                  <c:v>-0.96152011000000004</c:v>
                </c:pt>
                <c:pt idx="496">
                  <c:v>-0.95885978999999999</c:v>
                </c:pt>
                <c:pt idx="497">
                  <c:v>-0.95610256999999998</c:v>
                </c:pt>
                <c:pt idx="498">
                  <c:v>-0.95324871</c:v>
                </c:pt>
                <c:pt idx="499">
                  <c:v>-0.95029852000000004</c:v>
                </c:pt>
                <c:pt idx="500">
                  <c:v>-0.94725229</c:v>
                </c:pt>
                <c:pt idx="501">
                  <c:v>-0.94411031999999995</c:v>
                </c:pt>
                <c:pt idx="502">
                  <c:v>-0.94087293999999999</c:v>
                </c:pt>
                <c:pt idx="503">
                  <c:v>-0.93754046999999996</c:v>
                </c:pt>
                <c:pt idx="504">
                  <c:v>-0.93411325000000001</c:v>
                </c:pt>
                <c:pt idx="505">
                  <c:v>-0.93059163</c:v>
                </c:pt>
                <c:pt idx="506">
                  <c:v>-0.92697594999999999</c:v>
                </c:pt>
                <c:pt idx="507">
                  <c:v>-0.92326659</c:v>
                </c:pt>
                <c:pt idx="508">
                  <c:v>-0.91946391999999999</c:v>
                </c:pt>
                <c:pt idx="509">
                  <c:v>-0.91556833000000004</c:v>
                </c:pt>
                <c:pt idx="510">
                  <c:v>-0.91158021</c:v>
                </c:pt>
                <c:pt idx="511">
                  <c:v>-0.90749995999999999</c:v>
                </c:pt>
                <c:pt idx="512">
                  <c:v>-0.90332798999999997</c:v>
                </c:pt>
                <c:pt idx="513">
                  <c:v>-0.89906472999999998</c:v>
                </c:pt>
                <c:pt idx="514">
                  <c:v>-0.89471060999999996</c:v>
                </c:pt>
                <c:pt idx="515">
                  <c:v>-0.89026605999999997</c:v>
                </c:pt>
                <c:pt idx="516">
                  <c:v>-0.88573153999999998</c:v>
                </c:pt>
                <c:pt idx="517">
                  <c:v>-0.88110750000000004</c:v>
                </c:pt>
                <c:pt idx="518">
                  <c:v>-0.87639442000000001</c:v>
                </c:pt>
                <c:pt idx="519">
                  <c:v>-0.87159275999999997</c:v>
                </c:pt>
                <c:pt idx="520">
                  <c:v>-0.86670301999999999</c:v>
                </c:pt>
                <c:pt idx="521">
                  <c:v>-0.86172568000000005</c:v>
                </c:pt>
                <c:pt idx="522">
                  <c:v>-0.85666125999999998</c:v>
                </c:pt>
                <c:pt idx="523">
                  <c:v>-0.85151025999999996</c:v>
                </c:pt>
                <c:pt idx="524">
                  <c:v>-0.84627319999999995</c:v>
                </c:pt>
                <c:pt idx="525">
                  <c:v>-0.84095061000000004</c:v>
                </c:pt>
                <c:pt idx="526">
                  <c:v>-0.83554304000000001</c:v>
                </c:pt>
                <c:pt idx="527">
                  <c:v>-0.83005101999999997</c:v>
                </c:pt>
                <c:pt idx="528">
                  <c:v>-0.82447510999999996</c:v>
                </c:pt>
                <c:pt idx="529">
                  <c:v>-0.81881588000000005</c:v>
                </c:pt>
                <c:pt idx="530">
                  <c:v>-0.81307388999999997</c:v>
                </c:pt>
                <c:pt idx="531">
                  <c:v>-0.80724974000000005</c:v>
                </c:pt>
                <c:pt idx="532">
                  <c:v>-0.80134399999999995</c:v>
                </c:pt>
                <c:pt idx="533">
                  <c:v>-0.79535727000000001</c:v>
                </c:pt>
                <c:pt idx="534">
                  <c:v>-0.78929015999999996</c:v>
                </c:pt>
                <c:pt idx="535">
                  <c:v>-0.78314328</c:v>
                </c:pt>
                <c:pt idx="536">
                  <c:v>-0.77691725</c:v>
                </c:pt>
                <c:pt idx="537">
                  <c:v>-0.77061270999999998</c:v>
                </c:pt>
                <c:pt idx="538">
                  <c:v>-0.76423028000000004</c:v>
                </c:pt>
                <c:pt idx="539">
                  <c:v>-0.75777061999999995</c:v>
                </c:pt>
                <c:pt idx="540">
                  <c:v>-0.75123437999999998</c:v>
                </c:pt>
                <c:pt idx="541">
                  <c:v>-0.74462220999999995</c:v>
                </c:pt>
                <c:pt idx="542">
                  <c:v>-0.73793478999999995</c:v>
                </c:pt>
                <c:pt idx="543">
                  <c:v>-0.73117277999999997</c:v>
                </c:pt>
                <c:pt idx="544">
                  <c:v>-0.72433689000000001</c:v>
                </c:pt>
                <c:pt idx="545">
                  <c:v>-0.71742779000000001</c:v>
                </c:pt>
                <c:pt idx="546">
                  <c:v>-0.71044618000000004</c:v>
                </c:pt>
                <c:pt idx="547">
                  <c:v>-0.70339278000000005</c:v>
                </c:pt>
                <c:pt idx="548">
                  <c:v>-0.69626827999999996</c:v>
                </c:pt>
                <c:pt idx="549">
                  <c:v>-0.68907342000000005</c:v>
                </c:pt>
                <c:pt idx="550">
                  <c:v>-0.68180892000000004</c:v>
                </c:pt>
                <c:pt idx="551">
                  <c:v>-0.67447550999999994</c:v>
                </c:pt>
                <c:pt idx="552">
                  <c:v>-0.66707393999999998</c:v>
                </c:pt>
                <c:pt idx="553">
                  <c:v>-0.65960494000000003</c:v>
                </c:pt>
                <c:pt idx="554">
                  <c:v>-0.65206929000000002</c:v>
                </c:pt>
                <c:pt idx="555">
                  <c:v>-0.64446773999999996</c:v>
                </c:pt>
                <c:pt idx="556">
                  <c:v>-0.63680104999999998</c:v>
                </c:pt>
                <c:pt idx="557">
                  <c:v>-0.62907000999999996</c:v>
                </c:pt>
                <c:pt idx="558">
                  <c:v>-0.62127538999999998</c:v>
                </c:pt>
                <c:pt idx="559">
                  <c:v>-0.61341798000000003</c:v>
                </c:pt>
                <c:pt idx="560">
                  <c:v>-0.60549858000000001</c:v>
                </c:pt>
                <c:pt idx="561">
                  <c:v>-0.59751798</c:v>
                </c:pt>
                <c:pt idx="562">
                  <c:v>-0.58947700000000003</c:v>
                </c:pt>
                <c:pt idx="563">
                  <c:v>-0.58137643999999999</c:v>
                </c:pt>
                <c:pt idx="564">
                  <c:v>-0.57321712000000002</c:v>
                </c:pt>
                <c:pt idx="565">
                  <c:v>-0.56499986999999996</c:v>
                </c:pt>
                <c:pt idx="566">
                  <c:v>-0.55672553000000002</c:v>
                </c:pt>
                <c:pt idx="567">
                  <c:v>-0.54839490999999996</c:v>
                </c:pt>
                <c:pt idx="568">
                  <c:v>-0.54000888000000002</c:v>
                </c:pt>
                <c:pt idx="569">
                  <c:v>-0.53156826999999995</c:v>
                </c:pt>
                <c:pt idx="570">
                  <c:v>-0.52307393000000002</c:v>
                </c:pt>
                <c:pt idx="571">
                  <c:v>-0.51452673000000004</c:v>
                </c:pt>
                <c:pt idx="572">
                  <c:v>-0.50592753999999995</c:v>
                </c:pt>
                <c:pt idx="573">
                  <c:v>-0.49727721000000003</c:v>
                </c:pt>
                <c:pt idx="574">
                  <c:v>-0.48857662000000002</c:v>
                </c:pt>
                <c:pt idx="575">
                  <c:v>-0.47982666000000002</c:v>
                </c:pt>
                <c:pt idx="576">
                  <c:v>-0.47102820000000001</c:v>
                </c:pt>
                <c:pt idx="577">
                  <c:v>-0.46218214000000002</c:v>
                </c:pt>
                <c:pt idx="578">
                  <c:v>-0.45328937000000002</c:v>
                </c:pt>
                <c:pt idx="579">
                  <c:v>-0.44435079</c:v>
                </c:pt>
                <c:pt idx="580">
                  <c:v>-0.43536730000000001</c:v>
                </c:pt>
                <c:pt idx="581">
                  <c:v>-0.42633980999999999</c:v>
                </c:pt>
                <c:pt idx="582">
                  <c:v>-0.41726923999999999</c:v>
                </c:pt>
                <c:pt idx="583">
                  <c:v>-0.40815648999999998</c:v>
                </c:pt>
                <c:pt idx="584">
                  <c:v>-0.39900248999999999</c:v>
                </c:pt>
                <c:pt idx="585">
                  <c:v>-0.38980817000000001</c:v>
                </c:pt>
                <c:pt idx="586">
                  <c:v>-0.38057445000000001</c:v>
                </c:pt>
                <c:pt idx="587">
                  <c:v>-0.37130227999999998</c:v>
                </c:pt>
                <c:pt idx="588">
                  <c:v>-0.36199257000000001</c:v>
                </c:pt>
                <c:pt idx="589">
                  <c:v>-0.35264627999999998</c:v>
                </c:pt>
                <c:pt idx="590">
                  <c:v>-0.34326435</c:v>
                </c:pt>
                <c:pt idx="591">
                  <c:v>-0.33384773000000001</c:v>
                </c:pt>
                <c:pt idx="592">
                  <c:v>-0.32439737000000002</c:v>
                </c:pt>
                <c:pt idx="593">
                  <c:v>-0.31491422000000002</c:v>
                </c:pt>
                <c:pt idx="594">
                  <c:v>-0.30539925000000001</c:v>
                </c:pt>
                <c:pt idx="595">
                  <c:v>-0.29585341999999998</c:v>
                </c:pt>
                <c:pt idx="596">
                  <c:v>-0.28627767999999998</c:v>
                </c:pt>
                <c:pt idx="597">
                  <c:v>-0.27667301</c:v>
                </c:pt>
                <c:pt idx="598">
                  <c:v>-0.26704038000000002</c:v>
                </c:pt>
                <c:pt idx="599">
                  <c:v>-0.25738075999999999</c:v>
                </c:pt>
                <c:pt idx="600">
                  <c:v>-0.24769513000000001</c:v>
                </c:pt>
                <c:pt idx="601">
                  <c:v>-0.23798446000000001</c:v>
                </c:pt>
                <c:pt idx="602">
                  <c:v>-0.22824975</c:v>
                </c:pt>
                <c:pt idx="603">
                  <c:v>-0.21849196000000001</c:v>
                </c:pt>
                <c:pt idx="604">
                  <c:v>-0.20871210000000001</c:v>
                </c:pt>
                <c:pt idx="605">
                  <c:v>-0.19891113999999999</c:v>
                </c:pt>
                <c:pt idx="606">
                  <c:v>-0.18909007999999999</c:v>
                </c:pt>
                <c:pt idx="607">
                  <c:v>-0.17924991000000001</c:v>
                </c:pt>
                <c:pt idx="608">
                  <c:v>-0.16939161999999999</c:v>
                </c:pt>
                <c:pt idx="609">
                  <c:v>-0.15951620999999999</c:v>
                </c:pt>
                <c:pt idx="610">
                  <c:v>-0.14962469</c:v>
                </c:pt>
                <c:pt idx="611">
                  <c:v>-0.13971803999999999</c:v>
                </c:pt>
                <c:pt idx="612">
                  <c:v>-0.12979726999999999</c:v>
                </c:pt>
                <c:pt idx="613">
                  <c:v>-0.11986338000000001</c:v>
                </c:pt>
                <c:pt idx="614">
                  <c:v>-0.10991738</c:v>
                </c:pt>
                <c:pt idx="615">
                  <c:v>-9.9960268000000005E-2</c:v>
                </c:pt>
                <c:pt idx="616">
                  <c:v>-8.9993055000000002E-2</c:v>
                </c:pt>
                <c:pt idx="617">
                  <c:v>-8.0016747999999999E-2</c:v>
                </c:pt>
                <c:pt idx="618">
                  <c:v>-7.0032353000000006E-2</c:v>
                </c:pt>
                <c:pt idx="619">
                  <c:v>-6.0040880999999997E-2</c:v>
                </c:pt>
                <c:pt idx="620">
                  <c:v>-5.0043340999999998E-2</c:v>
                </c:pt>
                <c:pt idx="621">
                  <c:v>-4.0040742999999997E-2</c:v>
                </c:pt>
                <c:pt idx="622">
                  <c:v>-3.0034099000000002E-2</c:v>
                </c:pt>
                <c:pt idx="623">
                  <c:v>-2.0024419000000002E-2</c:v>
                </c:pt>
                <c:pt idx="624">
                  <c:v>-1.0012715E-2</c:v>
                </c:pt>
                <c:pt idx="625">
                  <c:v>-2.4394964000000002E-16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5-4EA3-A11E-C826276CC309}"/>
            </c:ext>
          </c:extLst>
        </c:ser>
        <c:ser>
          <c:idx val="1"/>
          <c:order val="1"/>
          <c:tx>
            <c:v>Inner VV</c:v>
          </c:tx>
          <c:marker>
            <c:symbol val="square"/>
            <c:size val="2"/>
          </c:marker>
          <c:xVal>
            <c:numRef>
              <c:f>Main!$D$3:$D$594</c:f>
              <c:numCache>
                <c:formatCode>#\ ##0.0000\ _€</c:formatCode>
                <c:ptCount val="592"/>
                <c:pt idx="0">
                  <c:v>3.3637000000000001</c:v>
                </c:pt>
                <c:pt idx="1">
                  <c:v>3.3636468000000002</c:v>
                </c:pt>
                <c:pt idx="2">
                  <c:v>3.3634873000000001</c:v>
                </c:pt>
                <c:pt idx="3">
                  <c:v>3.3632214</c:v>
                </c:pt>
                <c:pt idx="4">
                  <c:v>3.3628493000000002</c:v>
                </c:pt>
                <c:pt idx="5">
                  <c:v>3.3623707999999999</c:v>
                </c:pt>
                <c:pt idx="6">
                  <c:v>3.3617862000000001</c:v>
                </c:pt>
                <c:pt idx="7">
                  <c:v>3.3610954</c:v>
                </c:pt>
                <c:pt idx="8">
                  <c:v>3.3602986000000001</c:v>
                </c:pt>
                <c:pt idx="9">
                  <c:v>3.3593956999999999</c:v>
                </c:pt>
                <c:pt idx="10">
                  <c:v>3.3583870999999998</c:v>
                </c:pt>
                <c:pt idx="11">
                  <c:v>3.3572725999999999</c:v>
                </c:pt>
                <c:pt idx="12">
                  <c:v>3.3560525000000001</c:v>
                </c:pt>
                <c:pt idx="13">
                  <c:v>3.354727</c:v>
                </c:pt>
                <c:pt idx="14">
                  <c:v>3.3532959999999998</c:v>
                </c:pt>
                <c:pt idx="15">
                  <c:v>3.3517598999999998</c:v>
                </c:pt>
                <c:pt idx="16">
                  <c:v>3.3501188000000002</c:v>
                </c:pt>
                <c:pt idx="17">
                  <c:v>3.3483729000000002</c:v>
                </c:pt>
                <c:pt idx="18">
                  <c:v>3.3465224</c:v>
                </c:pt>
                <c:pt idx="19">
                  <c:v>3.3445673999999999</c:v>
                </c:pt>
                <c:pt idx="20">
                  <c:v>3.3425082000000002</c:v>
                </c:pt>
                <c:pt idx="21">
                  <c:v>3.3403451</c:v>
                </c:pt>
                <c:pt idx="22">
                  <c:v>3.3380782</c:v>
                </c:pt>
                <c:pt idx="23">
                  <c:v>3.3357079000000001</c:v>
                </c:pt>
                <c:pt idx="24">
                  <c:v>3.3332343999999998</c:v>
                </c:pt>
                <c:pt idx="25">
                  <c:v>3.3306580000000001</c:v>
                </c:pt>
                <c:pt idx="26">
                  <c:v>3.327979</c:v>
                </c:pt>
                <c:pt idx="27">
                  <c:v>3.3251976000000001</c:v>
                </c:pt>
                <c:pt idx="28">
                  <c:v>3.3223142000000001</c:v>
                </c:pt>
                <c:pt idx="29">
                  <c:v>3.3193291999999999</c:v>
                </c:pt>
                <c:pt idx="30">
                  <c:v>3.3162427999999999</c:v>
                </c:pt>
                <c:pt idx="31">
                  <c:v>3.3130554000000001</c:v>
                </c:pt>
                <c:pt idx="32">
                  <c:v>3.3097674000000001</c:v>
                </c:pt>
                <c:pt idx="33">
                  <c:v>3.3063791</c:v>
                </c:pt>
                <c:pt idx="34">
                  <c:v>3.3028909</c:v>
                </c:pt>
                <c:pt idx="35">
                  <c:v>3.2993033</c:v>
                </c:pt>
                <c:pt idx="36">
                  <c:v>3.2956165999999998</c:v>
                </c:pt>
                <c:pt idx="37">
                  <c:v>3.2918311999999998</c:v>
                </c:pt>
                <c:pt idx="38">
                  <c:v>3.2879475</c:v>
                </c:pt>
                <c:pt idx="39">
                  <c:v>3.2839661000000002</c:v>
                </c:pt>
                <c:pt idx="40">
                  <c:v>3.2798873999999998</c:v>
                </c:pt>
                <c:pt idx="41">
                  <c:v>3.2757117</c:v>
                </c:pt>
                <c:pt idx="42">
                  <c:v>3.2714395999999999</c:v>
                </c:pt>
                <c:pt idx="43">
                  <c:v>3.2670716</c:v>
                </c:pt>
                <c:pt idx="44">
                  <c:v>3.2626081999999998</c:v>
                </c:pt>
                <c:pt idx="45">
                  <c:v>3.2580499000000001</c:v>
                </c:pt>
                <c:pt idx="46">
                  <c:v>3.2533970999999999</c:v>
                </c:pt>
                <c:pt idx="47">
                  <c:v>3.2486503999999998</c:v>
                </c:pt>
                <c:pt idx="48">
                  <c:v>3.2438104000000001</c:v>
                </c:pt>
                <c:pt idx="49">
                  <c:v>3.2388775000000001</c:v>
                </c:pt>
                <c:pt idx="50">
                  <c:v>3.2338524999999998</c:v>
                </c:pt>
                <c:pt idx="51">
                  <c:v>3.2287357000000001</c:v>
                </c:pt>
                <c:pt idx="52">
                  <c:v>3.2235277999999998</c:v>
                </c:pt>
                <c:pt idx="53">
                  <c:v>3.2182295000000001</c:v>
                </c:pt>
                <c:pt idx="54">
                  <c:v>3.2128412000000002</c:v>
                </c:pt>
                <c:pt idx="55">
                  <c:v>3.2073635999999999</c:v>
                </c:pt>
                <c:pt idx="56">
                  <c:v>3.2017973</c:v>
                </c:pt>
                <c:pt idx="57">
                  <c:v>3.1961428999999999</c:v>
                </c:pt>
                <c:pt idx="58">
                  <c:v>3.1904010999999999</c:v>
                </c:pt>
                <c:pt idx="59">
                  <c:v>3.1845726000000001</c:v>
                </c:pt>
                <c:pt idx="60">
                  <c:v>3.1786579000000001</c:v>
                </c:pt>
                <c:pt idx="61">
                  <c:v>3.1726578000000001</c:v>
                </c:pt>
                <c:pt idx="62">
                  <c:v>3.1665730000000001</c:v>
                </c:pt>
                <c:pt idx="63">
                  <c:v>3.1604040000000002</c:v>
                </c:pt>
                <c:pt idx="64">
                  <c:v>3.1541516999999999</c:v>
                </c:pt>
                <c:pt idx="65">
                  <c:v>3.1478166999999999</c:v>
                </c:pt>
                <c:pt idx="66">
                  <c:v>3.1413997999999999</c:v>
                </c:pt>
                <c:pt idx="67">
                  <c:v>3.1349016000000001</c:v>
                </c:pt>
                <c:pt idx="68">
                  <c:v>3.1283229000000001</c:v>
                </c:pt>
                <c:pt idx="69">
                  <c:v>3.1216645000000001</c:v>
                </c:pt>
                <c:pt idx="70">
                  <c:v>3.1149269999999998</c:v>
                </c:pt>
                <c:pt idx="71">
                  <c:v>3.1081113999999999</c:v>
                </c:pt>
                <c:pt idx="72">
                  <c:v>3.1012181999999999</c:v>
                </c:pt>
                <c:pt idx="73">
                  <c:v>3.0942484000000001</c:v>
                </c:pt>
                <c:pt idx="74">
                  <c:v>3.0872025999999999</c:v>
                </c:pt>
                <c:pt idx="75">
                  <c:v>3.0800817999999999</c:v>
                </c:pt>
                <c:pt idx="76">
                  <c:v>3.0728865999999999</c:v>
                </c:pt>
                <c:pt idx="77">
                  <c:v>3.0656180000000002</c:v>
                </c:pt>
                <c:pt idx="78">
                  <c:v>3.0582767</c:v>
                </c:pt>
                <c:pt idx="79">
                  <c:v>3.0508636</c:v>
                </c:pt>
                <c:pt idx="80">
                  <c:v>3.0433794000000001</c:v>
                </c:pt>
                <c:pt idx="81">
                  <c:v>3.0358250999999998</c:v>
                </c:pt>
                <c:pt idx="82">
                  <c:v>3.0282015000000002</c:v>
                </c:pt>
                <c:pt idx="83">
                  <c:v>3.0205095000000002</c:v>
                </c:pt>
                <c:pt idx="84">
                  <c:v>3.0127499000000002</c:v>
                </c:pt>
                <c:pt idx="85">
                  <c:v>3.0049236000000001</c:v>
                </c:pt>
                <c:pt idx="86">
                  <c:v>2.9970314999999998</c:v>
                </c:pt>
                <c:pt idx="87">
                  <c:v>2.9890745000000001</c:v>
                </c:pt>
                <c:pt idx="88">
                  <c:v>2.9810534999999998</c:v>
                </c:pt>
                <c:pt idx="89">
                  <c:v>2.9729694000000002</c:v>
                </c:pt>
                <c:pt idx="90">
                  <c:v>2.964823</c:v>
                </c:pt>
                <c:pt idx="91">
                  <c:v>2.9566154</c:v>
                </c:pt>
                <c:pt idx="92">
                  <c:v>2.9483475000000001</c:v>
                </c:pt>
                <c:pt idx="93">
                  <c:v>2.9400200999999999</c:v>
                </c:pt>
                <c:pt idx="94">
                  <c:v>2.9316342999999998</c:v>
                </c:pt>
                <c:pt idx="95">
                  <c:v>2.9231908999999998</c:v>
                </c:pt>
                <c:pt idx="96">
                  <c:v>2.9146909999999999</c:v>
                </c:pt>
                <c:pt idx="97">
                  <c:v>2.9061354000000001</c:v>
                </c:pt>
                <c:pt idx="98">
                  <c:v>2.8975252999999999</c:v>
                </c:pt>
                <c:pt idx="99">
                  <c:v>2.8888614000000001</c:v>
                </c:pt>
                <c:pt idx="100">
                  <c:v>2.8801448999999999</c:v>
                </c:pt>
                <c:pt idx="101">
                  <c:v>2.8713766999999999</c:v>
                </c:pt>
                <c:pt idx="102">
                  <c:v>2.8625577</c:v>
                </c:pt>
                <c:pt idx="103">
                  <c:v>2.8536891</c:v>
                </c:pt>
                <c:pt idx="104">
                  <c:v>2.8447716999999999</c:v>
                </c:pt>
                <c:pt idx="105">
                  <c:v>2.8358066000000002</c:v>
                </c:pt>
                <c:pt idx="106">
                  <c:v>2.8267948000000001</c:v>
                </c:pt>
                <c:pt idx="107">
                  <c:v>2.8177373999999999</c:v>
                </c:pt>
                <c:pt idx="108">
                  <c:v>2.8086353000000002</c:v>
                </c:pt>
                <c:pt idx="109">
                  <c:v>2.7994895999999998</c:v>
                </c:pt>
                <c:pt idx="110">
                  <c:v>2.7903012</c:v>
                </c:pt>
                <c:pt idx="111">
                  <c:v>2.7810714000000001</c:v>
                </c:pt>
                <c:pt idx="112">
                  <c:v>2.771801</c:v>
                </c:pt>
                <c:pt idx="113">
                  <c:v>2.7624911999999999</c:v>
                </c:pt>
                <c:pt idx="114">
                  <c:v>2.7531430000000001</c:v>
                </c:pt>
                <c:pt idx="115">
                  <c:v>2.7437573999999998</c:v>
                </c:pt>
                <c:pt idx="116">
                  <c:v>2.7343356000000001</c:v>
                </c:pt>
                <c:pt idx="117">
                  <c:v>2.7248785</c:v>
                </c:pt>
                <c:pt idx="118">
                  <c:v>2.7153871999999999</c:v>
                </c:pt>
                <c:pt idx="119">
                  <c:v>2.7058629000000001</c:v>
                </c:pt>
                <c:pt idx="120">
                  <c:v>2.6963066000000002</c:v>
                </c:pt>
                <c:pt idx="121">
                  <c:v>2.6867193999999999</c:v>
                </c:pt>
                <c:pt idx="122">
                  <c:v>2.6771023</c:v>
                </c:pt>
                <c:pt idx="123">
                  <c:v>2.6674563999999998</c:v>
                </c:pt>
                <c:pt idx="124">
                  <c:v>2.6577828999999999</c:v>
                </c:pt>
                <c:pt idx="125">
                  <c:v>2.6480828000000001</c:v>
                </c:pt>
                <c:pt idx="126">
                  <c:v>2.6383573</c:v>
                </c:pt>
                <c:pt idx="127">
                  <c:v>2.6286073999999999</c:v>
                </c:pt>
                <c:pt idx="128">
                  <c:v>2.6188341999999998</c:v>
                </c:pt>
                <c:pt idx="129">
                  <c:v>2.6090388</c:v>
                </c:pt>
                <c:pt idx="130">
                  <c:v>2.5992223999999999</c:v>
                </c:pt>
                <c:pt idx="131">
                  <c:v>2.5893860000000002</c:v>
                </c:pt>
                <c:pt idx="132">
                  <c:v>2.5795306999999998</c:v>
                </c:pt>
                <c:pt idx="133">
                  <c:v>2.5696577999999999</c:v>
                </c:pt>
                <c:pt idx="134">
                  <c:v>2.5597682000000002</c:v>
                </c:pt>
                <c:pt idx="135">
                  <c:v>2.5498631999999999</c:v>
                </c:pt>
                <c:pt idx="136">
                  <c:v>2.5399438000000001</c:v>
                </c:pt>
                <c:pt idx="137">
                  <c:v>2.5300110999999998</c:v>
                </c:pt>
                <c:pt idx="138">
                  <c:v>2.5200662999999999</c:v>
                </c:pt>
                <c:pt idx="139">
                  <c:v>2.5101105000000001</c:v>
                </c:pt>
                <c:pt idx="140">
                  <c:v>2.5001448000000002</c:v>
                </c:pt>
                <c:pt idx="141">
                  <c:v>2.4901703999999998</c:v>
                </c:pt>
                <c:pt idx="142">
                  <c:v>2.4801883</c:v>
                </c:pt>
                <c:pt idx="143">
                  <c:v>2.4701997000000002</c:v>
                </c:pt>
                <c:pt idx="144">
                  <c:v>2.4602058000000002</c:v>
                </c:pt>
                <c:pt idx="145">
                  <c:v>2.4502076000000002</c:v>
                </c:pt>
                <c:pt idx="146">
                  <c:v>2.4402062999999998</c:v>
                </c:pt>
                <c:pt idx="147">
                  <c:v>2.4302030999999999</c:v>
                </c:pt>
                <c:pt idx="148">
                  <c:v>2.4201990000000002</c:v>
                </c:pt>
                <c:pt idx="149">
                  <c:v>2.4101951000000001</c:v>
                </c:pt>
                <c:pt idx="150">
                  <c:v>2.4001926999999998</c:v>
                </c:pt>
                <c:pt idx="151">
                  <c:v>2.3901927999999999</c:v>
                </c:pt>
                <c:pt idx="152">
                  <c:v>2.3801966999999999</c:v>
                </c:pt>
                <c:pt idx="153">
                  <c:v>2.3702052999999998</c:v>
                </c:pt>
                <c:pt idx="154">
                  <c:v>2.3602197999999999</c:v>
                </c:pt>
                <c:pt idx="155">
                  <c:v>2.3502413999999998</c:v>
                </c:pt>
                <c:pt idx="156">
                  <c:v>2.3402712000000001</c:v>
                </c:pt>
                <c:pt idx="157">
                  <c:v>2.3303102999999998</c:v>
                </c:pt>
                <c:pt idx="158">
                  <c:v>2.3203599000000001</c:v>
                </c:pt>
                <c:pt idx="159">
                  <c:v>2.3104209999999998</c:v>
                </c:pt>
                <c:pt idx="160">
                  <c:v>2.3004948000000001</c:v>
                </c:pt>
                <c:pt idx="161">
                  <c:v>2.2905823999999999</c:v>
                </c:pt>
                <c:pt idx="162">
                  <c:v>2.2806850000000001</c:v>
                </c:pt>
                <c:pt idx="163">
                  <c:v>2.2708035999999998</c:v>
                </c:pt>
                <c:pt idx="164">
                  <c:v>2.2609393999999998</c:v>
                </c:pt>
                <c:pt idx="165">
                  <c:v>2.2510933999999998</c:v>
                </c:pt>
                <c:pt idx="166">
                  <c:v>2.2412668999999998</c:v>
                </c:pt>
                <c:pt idx="167">
                  <c:v>2.2314607999999998</c:v>
                </c:pt>
                <c:pt idx="168">
                  <c:v>2.2216764000000002</c:v>
                </c:pt>
                <c:pt idx="169">
                  <c:v>2.2119146999999999</c:v>
                </c:pt>
                <c:pt idx="170">
                  <c:v>2.2021768000000002</c:v>
                </c:pt>
                <c:pt idx="171">
                  <c:v>2.1924638999999999</c:v>
                </c:pt>
                <c:pt idx="172">
                  <c:v>2.1827768999999999</c:v>
                </c:pt>
                <c:pt idx="173">
                  <c:v>2.1731170999999998</c:v>
                </c:pt>
                <c:pt idx="174">
                  <c:v>2.1634855000000002</c:v>
                </c:pt>
                <c:pt idx="175">
                  <c:v>2.1538832000000001</c:v>
                </c:pt>
                <c:pt idx="176">
                  <c:v>2.1443113</c:v>
                </c:pt>
                <c:pt idx="177">
                  <c:v>2.1347708000000001</c:v>
                </c:pt>
                <c:pt idx="178">
                  <c:v>2.1252629000000001</c:v>
                </c:pt>
                <c:pt idx="179">
                  <c:v>2.1157886000000001</c:v>
                </c:pt>
                <c:pt idx="180">
                  <c:v>2.1063489999999998</c:v>
                </c:pt>
                <c:pt idx="181">
                  <c:v>2.0969452</c:v>
                </c:pt>
                <c:pt idx="182">
                  <c:v>2.0875781999999998</c:v>
                </c:pt>
                <c:pt idx="183">
                  <c:v>2.078249</c:v>
                </c:pt>
                <c:pt idx="184">
                  <c:v>2.0689587999999999</c:v>
                </c:pt>
                <c:pt idx="185">
                  <c:v>2.0597085000000002</c:v>
                </c:pt>
                <c:pt idx="186">
                  <c:v>2.0504992999999998</c:v>
                </c:pt>
                <c:pt idx="187">
                  <c:v>2.0413321999999998</c:v>
                </c:pt>
                <c:pt idx="188">
                  <c:v>2.0322081999999999</c:v>
                </c:pt>
                <c:pt idx="189">
                  <c:v>2.0231283000000002</c:v>
                </c:pt>
                <c:pt idx="190">
                  <c:v>2.0140935</c:v>
                </c:pt>
                <c:pt idx="191">
                  <c:v>2.0051049999999999</c:v>
                </c:pt>
                <c:pt idx="192">
                  <c:v>1.9961636</c:v>
                </c:pt>
                <c:pt idx="193">
                  <c:v>1.9872704999999999</c:v>
                </c:pt>
                <c:pt idx="194">
                  <c:v>1.9784265000000001</c:v>
                </c:pt>
                <c:pt idx="195">
                  <c:v>1.9696328000000001</c:v>
                </c:pt>
                <c:pt idx="196">
                  <c:v>1.9608903</c:v>
                </c:pt>
                <c:pt idx="197">
                  <c:v>1.9521999999999999</c:v>
                </c:pt>
                <c:pt idx="198">
                  <c:v>1.9435629000000001</c:v>
                </c:pt>
                <c:pt idx="199">
                  <c:v>1.9349799000000001</c:v>
                </c:pt>
                <c:pt idx="200">
                  <c:v>1.9264520000000001</c:v>
                </c:pt>
                <c:pt idx="201">
                  <c:v>1.9179803</c:v>
                </c:pt>
                <c:pt idx="202">
                  <c:v>1.9095656000000001</c:v>
                </c:pt>
                <c:pt idx="203">
                  <c:v>1.9012088</c:v>
                </c:pt>
                <c:pt idx="204">
                  <c:v>1.8929111000000001</c:v>
                </c:pt>
                <c:pt idx="205">
                  <c:v>1.8846731999999999</c:v>
                </c:pt>
                <c:pt idx="206">
                  <c:v>1.8764961</c:v>
                </c:pt>
                <c:pt idx="207">
                  <c:v>1.8683806999999999</c:v>
                </c:pt>
                <c:pt idx="208">
                  <c:v>1.8603281</c:v>
                </c:pt>
                <c:pt idx="209">
                  <c:v>1.8523388999999999</c:v>
                </c:pt>
                <c:pt idx="210">
                  <c:v>1.8444143</c:v>
                </c:pt>
                <c:pt idx="211">
                  <c:v>1.8365549999999999</c:v>
                </c:pt>
                <c:pt idx="212">
                  <c:v>1.8287618999999999</c:v>
                </c:pt>
                <c:pt idx="213">
                  <c:v>1.8210360000000001</c:v>
                </c:pt>
                <c:pt idx="214">
                  <c:v>1.8133781</c:v>
                </c:pt>
                <c:pt idx="215">
                  <c:v>1.8057890000000001</c:v>
                </c:pt>
                <c:pt idx="216">
                  <c:v>1.7982697000000001</c:v>
                </c:pt>
                <c:pt idx="217">
                  <c:v>1.7908208999999999</c:v>
                </c:pt>
                <c:pt idx="218">
                  <c:v>1.7834436</c:v>
                </c:pt>
                <c:pt idx="219">
                  <c:v>1.7761385000000001</c:v>
                </c:pt>
                <c:pt idx="220">
                  <c:v>1.7689064999999999</c:v>
                </c:pt>
                <c:pt idx="221">
                  <c:v>1.7617484000000001</c:v>
                </c:pt>
                <c:pt idx="222">
                  <c:v>1.7546651</c:v>
                </c:pt>
                <c:pt idx="223">
                  <c:v>1.7476571999999999</c:v>
                </c:pt>
                <c:pt idx="224">
                  <c:v>1.7407256</c:v>
                </c:pt>
                <c:pt idx="225">
                  <c:v>1.7338711</c:v>
                </c:pt>
                <c:pt idx="226">
                  <c:v>1.7270943999999999</c:v>
                </c:pt>
                <c:pt idx="227">
                  <c:v>1.7203964</c:v>
                </c:pt>
                <c:pt idx="228">
                  <c:v>1.7137777000000001</c:v>
                </c:pt>
                <c:pt idx="229">
                  <c:v>1.7072392000000001</c:v>
                </c:pt>
                <c:pt idx="230">
                  <c:v>1.7007814999999999</c:v>
                </c:pt>
                <c:pt idx="231">
                  <c:v>1.6944055</c:v>
                </c:pt>
                <c:pt idx="232">
                  <c:v>1.6881117000000001</c:v>
                </c:pt>
                <c:pt idx="233">
                  <c:v>1.6819010000000001</c:v>
                </c:pt>
                <c:pt idx="234">
                  <c:v>1.6757740000000001</c:v>
                </c:pt>
                <c:pt idx="235">
                  <c:v>1.6697314999999999</c:v>
                </c:pt>
                <c:pt idx="236">
                  <c:v>1.6637740000000001</c:v>
                </c:pt>
                <c:pt idx="237">
                  <c:v>1.6579022999999999</c:v>
                </c:pt>
                <c:pt idx="238">
                  <c:v>1.6521170999999999</c:v>
                </c:pt>
                <c:pt idx="239">
                  <c:v>1.6464190000000001</c:v>
                </c:pt>
                <c:pt idx="240">
                  <c:v>1.6408084999999999</c:v>
                </c:pt>
                <c:pt idx="241">
                  <c:v>1.6352865000000001</c:v>
                </c:pt>
                <c:pt idx="242">
                  <c:v>1.6298535000000001</c:v>
                </c:pt>
                <c:pt idx="243">
                  <c:v>1.6245101</c:v>
                </c:pt>
                <c:pt idx="244">
                  <c:v>1.6192569000000001</c:v>
                </c:pt>
                <c:pt idx="245">
                  <c:v>1.6140945</c:v>
                </c:pt>
                <c:pt idx="246">
                  <c:v>1.6090234999999999</c:v>
                </c:pt>
                <c:pt idx="247">
                  <c:v>1.6040445000000001</c:v>
                </c:pt>
                <c:pt idx="248">
                  <c:v>1.5991580000000001</c:v>
                </c:pt>
                <c:pt idx="249">
                  <c:v>1.5943646</c:v>
                </c:pt>
                <c:pt idx="250">
                  <c:v>1.5896648</c:v>
                </c:pt>
                <c:pt idx="251">
                  <c:v>1.5850591000000001</c:v>
                </c:pt>
                <c:pt idx="252">
                  <c:v>1.5805482</c:v>
                </c:pt>
                <c:pt idx="253">
                  <c:v>1.5761324000000001</c:v>
                </c:pt>
                <c:pt idx="254">
                  <c:v>1.5718122999999999</c:v>
                </c:pt>
                <c:pt idx="255">
                  <c:v>1.5675884</c:v>
                </c:pt>
                <c:pt idx="256">
                  <c:v>1.5634611</c:v>
                </c:pt>
                <c:pt idx="257">
                  <c:v>1.559431</c:v>
                </c:pt>
                <c:pt idx="258">
                  <c:v>1.5554984000000001</c:v>
                </c:pt>
                <c:pt idx="259">
                  <c:v>1.5516638</c:v>
                </c:pt>
                <c:pt idx="260">
                  <c:v>1.5479277</c:v>
                </c:pt>
                <c:pt idx="261">
                  <c:v>1.5442905</c:v>
                </c:pt>
                <c:pt idx="262">
                  <c:v>1.5407525</c:v>
                </c:pt>
                <c:pt idx="263">
                  <c:v>1.5373143</c:v>
                </c:pt>
                <c:pt idx="264">
                  <c:v>1.5339761000000001</c:v>
                </c:pt>
                <c:pt idx="265">
                  <c:v>1.5307383000000001</c:v>
                </c:pt>
                <c:pt idx="266">
                  <c:v>1.5276014</c:v>
                </c:pt>
                <c:pt idx="267">
                  <c:v>1.5245656000000001</c:v>
                </c:pt>
                <c:pt idx="268">
                  <c:v>1.5216314</c:v>
                </c:pt>
                <c:pt idx="269">
                  <c:v>1.518799</c:v>
                </c:pt>
                <c:pt idx="270">
                  <c:v>1.5160686999999999</c:v>
                </c:pt>
                <c:pt idx="271">
                  <c:v>1.5134409</c:v>
                </c:pt>
                <c:pt idx="272">
                  <c:v>1.5109159000000001</c:v>
                </c:pt>
                <c:pt idx="273">
                  <c:v>1.508494</c:v>
                </c:pt>
                <c:pt idx="274">
                  <c:v>1.5061754000000001</c:v>
                </c:pt>
                <c:pt idx="275">
                  <c:v>1.5039604</c:v>
                </c:pt>
                <c:pt idx="276">
                  <c:v>1.5018492000000001</c:v>
                </c:pt>
                <c:pt idx="277">
                  <c:v>1.4998421</c:v>
                </c:pt>
                <c:pt idx="278">
                  <c:v>1.4979393000000001</c:v>
                </c:pt>
                <c:pt idx="279">
                  <c:v>1.4961409999999999</c:v>
                </c:pt>
                <c:pt idx="280">
                  <c:v>1.4944474999999999</c:v>
                </c:pt>
                <c:pt idx="281">
                  <c:v>1.4928589000000001</c:v>
                </c:pt>
                <c:pt idx="282">
                  <c:v>1.4913753000000001</c:v>
                </c:pt>
                <c:pt idx="283">
                  <c:v>1.4899971000000001</c:v>
                </c:pt>
                <c:pt idx="284">
                  <c:v>1.4887242000000001</c:v>
                </c:pt>
                <c:pt idx="285">
                  <c:v>1.487557</c:v>
                </c:pt>
                <c:pt idx="286">
                  <c:v>1.4864953999999999</c:v>
                </c:pt>
                <c:pt idx="287">
                  <c:v>1.4855396000000001</c:v>
                </c:pt>
                <c:pt idx="288">
                  <c:v>1.4846897999999999</c:v>
                </c:pt>
                <c:pt idx="289">
                  <c:v>1.4839458999999999</c:v>
                </c:pt>
                <c:pt idx="290">
                  <c:v>1.4833082</c:v>
                </c:pt>
                <c:pt idx="291">
                  <c:v>1.4827767000000001</c:v>
                </c:pt>
                <c:pt idx="292">
                  <c:v>1.4823514</c:v>
                </c:pt>
                <c:pt idx="293">
                  <c:v>1.4820324</c:v>
                </c:pt>
                <c:pt idx="294">
                  <c:v>1.4818197</c:v>
                </c:pt>
                <c:pt idx="295">
                  <c:v>1.4817133</c:v>
                </c:pt>
                <c:pt idx="296">
                  <c:v>1.4817133</c:v>
                </c:pt>
                <c:pt idx="297">
                  <c:v>1.4818197</c:v>
                </c:pt>
                <c:pt idx="298">
                  <c:v>1.4820324</c:v>
                </c:pt>
                <c:pt idx="299">
                  <c:v>1.4823514</c:v>
                </c:pt>
                <c:pt idx="300">
                  <c:v>1.4827767000000001</c:v>
                </c:pt>
                <c:pt idx="301">
                  <c:v>1.4833082</c:v>
                </c:pt>
                <c:pt idx="302">
                  <c:v>1.4839458999999999</c:v>
                </c:pt>
                <c:pt idx="303">
                  <c:v>1.4846897999999999</c:v>
                </c:pt>
                <c:pt idx="304">
                  <c:v>1.4855396000000001</c:v>
                </c:pt>
                <c:pt idx="305">
                  <c:v>1.4864953999999999</c:v>
                </c:pt>
                <c:pt idx="306">
                  <c:v>1.487557</c:v>
                </c:pt>
                <c:pt idx="307">
                  <c:v>1.4887242000000001</c:v>
                </c:pt>
                <c:pt idx="308">
                  <c:v>1.4899971000000001</c:v>
                </c:pt>
                <c:pt idx="309">
                  <c:v>1.4913753000000001</c:v>
                </c:pt>
                <c:pt idx="310">
                  <c:v>1.4928589000000001</c:v>
                </c:pt>
                <c:pt idx="311">
                  <c:v>1.4944474999999999</c:v>
                </c:pt>
                <c:pt idx="312">
                  <c:v>1.4961409999999999</c:v>
                </c:pt>
                <c:pt idx="313">
                  <c:v>1.4979393000000001</c:v>
                </c:pt>
                <c:pt idx="314">
                  <c:v>1.4998421</c:v>
                </c:pt>
                <c:pt idx="315">
                  <c:v>1.5018492000000001</c:v>
                </c:pt>
                <c:pt idx="316">
                  <c:v>1.5039604</c:v>
                </c:pt>
                <c:pt idx="317">
                  <c:v>1.5061754000000001</c:v>
                </c:pt>
                <c:pt idx="318">
                  <c:v>1.508494</c:v>
                </c:pt>
                <c:pt idx="319">
                  <c:v>1.5109159000000001</c:v>
                </c:pt>
                <c:pt idx="320">
                  <c:v>1.5134409</c:v>
                </c:pt>
                <c:pt idx="321">
                  <c:v>1.5160686999999999</c:v>
                </c:pt>
                <c:pt idx="322">
                  <c:v>1.518799</c:v>
                </c:pt>
                <c:pt idx="323">
                  <c:v>1.5216314</c:v>
                </c:pt>
                <c:pt idx="324">
                  <c:v>1.5245656000000001</c:v>
                </c:pt>
                <c:pt idx="325">
                  <c:v>1.5276014</c:v>
                </c:pt>
                <c:pt idx="326">
                  <c:v>1.5307383000000001</c:v>
                </c:pt>
                <c:pt idx="327">
                  <c:v>1.5339761000000001</c:v>
                </c:pt>
                <c:pt idx="328">
                  <c:v>1.5373143</c:v>
                </c:pt>
                <c:pt idx="329">
                  <c:v>1.5407525</c:v>
                </c:pt>
                <c:pt idx="330">
                  <c:v>1.5442905</c:v>
                </c:pt>
                <c:pt idx="331">
                  <c:v>1.5479277</c:v>
                </c:pt>
                <c:pt idx="332">
                  <c:v>1.5516638</c:v>
                </c:pt>
                <c:pt idx="333">
                  <c:v>1.5554984000000001</c:v>
                </c:pt>
                <c:pt idx="334">
                  <c:v>1.559431</c:v>
                </c:pt>
                <c:pt idx="335">
                  <c:v>1.5634611</c:v>
                </c:pt>
                <c:pt idx="336">
                  <c:v>1.5675884</c:v>
                </c:pt>
                <c:pt idx="337">
                  <c:v>1.5718122999999999</c:v>
                </c:pt>
                <c:pt idx="338">
                  <c:v>1.5761324000000001</c:v>
                </c:pt>
                <c:pt idx="339">
                  <c:v>1.5805482</c:v>
                </c:pt>
                <c:pt idx="340">
                  <c:v>1.5850591000000001</c:v>
                </c:pt>
                <c:pt idx="341">
                  <c:v>1.5896648</c:v>
                </c:pt>
                <c:pt idx="342">
                  <c:v>1.5943646</c:v>
                </c:pt>
                <c:pt idx="343">
                  <c:v>1.5991580000000001</c:v>
                </c:pt>
                <c:pt idx="344">
                  <c:v>1.6040445000000001</c:v>
                </c:pt>
                <c:pt idx="345">
                  <c:v>1.6090234999999999</c:v>
                </c:pt>
                <c:pt idx="346">
                  <c:v>1.6140945</c:v>
                </c:pt>
                <c:pt idx="347">
                  <c:v>1.6192569000000001</c:v>
                </c:pt>
                <c:pt idx="348">
                  <c:v>1.6245101</c:v>
                </c:pt>
                <c:pt idx="349">
                  <c:v>1.6298535000000001</c:v>
                </c:pt>
                <c:pt idx="350">
                  <c:v>1.6352865000000001</c:v>
                </c:pt>
                <c:pt idx="351">
                  <c:v>1.6408084999999999</c:v>
                </c:pt>
                <c:pt idx="352">
                  <c:v>1.6464190000000001</c:v>
                </c:pt>
                <c:pt idx="353">
                  <c:v>1.6521170999999999</c:v>
                </c:pt>
                <c:pt idx="354">
                  <c:v>1.6579022999999999</c:v>
                </c:pt>
                <c:pt idx="355">
                  <c:v>1.6637740000000001</c:v>
                </c:pt>
                <c:pt idx="356">
                  <c:v>1.6697314999999999</c:v>
                </c:pt>
                <c:pt idx="357">
                  <c:v>1.6757740000000001</c:v>
                </c:pt>
                <c:pt idx="358">
                  <c:v>1.6819010000000001</c:v>
                </c:pt>
                <c:pt idx="359">
                  <c:v>1.6881117000000001</c:v>
                </c:pt>
                <c:pt idx="360">
                  <c:v>1.6944055</c:v>
                </c:pt>
                <c:pt idx="361">
                  <c:v>1.7007814999999999</c:v>
                </c:pt>
                <c:pt idx="362">
                  <c:v>1.7072392000000001</c:v>
                </c:pt>
                <c:pt idx="363">
                  <c:v>1.7137777000000001</c:v>
                </c:pt>
                <c:pt idx="364">
                  <c:v>1.7203964</c:v>
                </c:pt>
                <c:pt idx="365">
                  <c:v>1.7270943999999999</c:v>
                </c:pt>
                <c:pt idx="366">
                  <c:v>1.7338711</c:v>
                </c:pt>
                <c:pt idx="367">
                  <c:v>1.7407256</c:v>
                </c:pt>
                <c:pt idx="368">
                  <c:v>1.7476571999999999</c:v>
                </c:pt>
                <c:pt idx="369">
                  <c:v>1.7546651</c:v>
                </c:pt>
                <c:pt idx="370">
                  <c:v>1.7617484000000001</c:v>
                </c:pt>
                <c:pt idx="371">
                  <c:v>1.7689064999999999</c:v>
                </c:pt>
                <c:pt idx="372">
                  <c:v>1.7761385000000001</c:v>
                </c:pt>
                <c:pt idx="373">
                  <c:v>1.7834436</c:v>
                </c:pt>
                <c:pt idx="374">
                  <c:v>1.7908208999999999</c:v>
                </c:pt>
                <c:pt idx="375">
                  <c:v>1.7982697000000001</c:v>
                </c:pt>
                <c:pt idx="376">
                  <c:v>1.8057890000000001</c:v>
                </c:pt>
                <c:pt idx="377">
                  <c:v>1.8133781</c:v>
                </c:pt>
                <c:pt idx="378">
                  <c:v>1.8210360000000001</c:v>
                </c:pt>
                <c:pt idx="379">
                  <c:v>1.8287618999999999</c:v>
                </c:pt>
                <c:pt idx="380">
                  <c:v>1.8365549999999999</c:v>
                </c:pt>
                <c:pt idx="381">
                  <c:v>1.8444143</c:v>
                </c:pt>
                <c:pt idx="382">
                  <c:v>1.8523388999999999</c:v>
                </c:pt>
                <c:pt idx="383">
                  <c:v>1.8603281</c:v>
                </c:pt>
                <c:pt idx="384">
                  <c:v>1.8683806999999999</c:v>
                </c:pt>
                <c:pt idx="385">
                  <c:v>1.8764961</c:v>
                </c:pt>
                <c:pt idx="386">
                  <c:v>1.8846731999999999</c:v>
                </c:pt>
                <c:pt idx="387">
                  <c:v>1.8929111000000001</c:v>
                </c:pt>
                <c:pt idx="388">
                  <c:v>1.9012088</c:v>
                </c:pt>
                <c:pt idx="389">
                  <c:v>1.9095656000000001</c:v>
                </c:pt>
                <c:pt idx="390">
                  <c:v>1.9179803</c:v>
                </c:pt>
                <c:pt idx="391">
                  <c:v>1.9264520000000001</c:v>
                </c:pt>
                <c:pt idx="392">
                  <c:v>1.9349799000000001</c:v>
                </c:pt>
                <c:pt idx="393">
                  <c:v>1.9435629000000001</c:v>
                </c:pt>
                <c:pt idx="394">
                  <c:v>1.9521999999999999</c:v>
                </c:pt>
                <c:pt idx="395">
                  <c:v>1.9608903</c:v>
                </c:pt>
                <c:pt idx="396">
                  <c:v>1.9696328000000001</c:v>
                </c:pt>
                <c:pt idx="397">
                  <c:v>1.9784265000000001</c:v>
                </c:pt>
                <c:pt idx="398">
                  <c:v>1.9872704999999999</c:v>
                </c:pt>
                <c:pt idx="399">
                  <c:v>1.9961636</c:v>
                </c:pt>
                <c:pt idx="400">
                  <c:v>2.0051049999999999</c:v>
                </c:pt>
                <c:pt idx="401">
                  <c:v>2.0140935</c:v>
                </c:pt>
                <c:pt idx="402">
                  <c:v>2.0231283000000002</c:v>
                </c:pt>
                <c:pt idx="403">
                  <c:v>2.0322081999999999</c:v>
                </c:pt>
                <c:pt idx="404">
                  <c:v>2.0413321999999998</c:v>
                </c:pt>
                <c:pt idx="405">
                  <c:v>2.0504992999999998</c:v>
                </c:pt>
                <c:pt idx="406">
                  <c:v>2.0597085000000002</c:v>
                </c:pt>
                <c:pt idx="407">
                  <c:v>2.0689587999999999</c:v>
                </c:pt>
                <c:pt idx="408">
                  <c:v>2.078249</c:v>
                </c:pt>
                <c:pt idx="409">
                  <c:v>2.0875781999999998</c:v>
                </c:pt>
                <c:pt idx="410">
                  <c:v>2.0969452</c:v>
                </c:pt>
                <c:pt idx="411">
                  <c:v>2.1063489999999998</c:v>
                </c:pt>
                <c:pt idx="412">
                  <c:v>2.1157886000000001</c:v>
                </c:pt>
                <c:pt idx="413">
                  <c:v>2.1252629000000001</c:v>
                </c:pt>
                <c:pt idx="414">
                  <c:v>2.1347708000000001</c:v>
                </c:pt>
                <c:pt idx="415">
                  <c:v>2.1443113</c:v>
                </c:pt>
                <c:pt idx="416">
                  <c:v>2.1538832000000001</c:v>
                </c:pt>
                <c:pt idx="417">
                  <c:v>2.1634855000000002</c:v>
                </c:pt>
                <c:pt idx="418">
                  <c:v>2.1731170999999998</c:v>
                </c:pt>
                <c:pt idx="419">
                  <c:v>2.1827768999999999</c:v>
                </c:pt>
                <c:pt idx="420">
                  <c:v>2.1924638999999999</c:v>
                </c:pt>
                <c:pt idx="421">
                  <c:v>2.2021768000000002</c:v>
                </c:pt>
                <c:pt idx="422">
                  <c:v>2.2119146999999999</c:v>
                </c:pt>
                <c:pt idx="423">
                  <c:v>2.2216764000000002</c:v>
                </c:pt>
                <c:pt idx="424">
                  <c:v>2.2314607999999998</c:v>
                </c:pt>
                <c:pt idx="425">
                  <c:v>2.2412668999999998</c:v>
                </c:pt>
                <c:pt idx="426">
                  <c:v>2.2510933999999998</c:v>
                </c:pt>
                <c:pt idx="427">
                  <c:v>2.2609393999999998</c:v>
                </c:pt>
                <c:pt idx="428">
                  <c:v>2.2708035999999998</c:v>
                </c:pt>
                <c:pt idx="429">
                  <c:v>2.2806850000000001</c:v>
                </c:pt>
                <c:pt idx="430">
                  <c:v>2.2905823999999999</c:v>
                </c:pt>
                <c:pt idx="431">
                  <c:v>2.3004948000000001</c:v>
                </c:pt>
                <c:pt idx="432">
                  <c:v>2.3104209999999998</c:v>
                </c:pt>
                <c:pt idx="433">
                  <c:v>2.3203599000000001</c:v>
                </c:pt>
                <c:pt idx="434">
                  <c:v>2.3303102999999998</c:v>
                </c:pt>
                <c:pt idx="435">
                  <c:v>2.3402712000000001</c:v>
                </c:pt>
                <c:pt idx="436">
                  <c:v>2.3502413999999998</c:v>
                </c:pt>
                <c:pt idx="437">
                  <c:v>2.3602197999999999</c:v>
                </c:pt>
                <c:pt idx="438">
                  <c:v>2.3702052999999998</c:v>
                </c:pt>
                <c:pt idx="439">
                  <c:v>2.3801966999999999</c:v>
                </c:pt>
                <c:pt idx="440">
                  <c:v>2.3901927999999999</c:v>
                </c:pt>
                <c:pt idx="441">
                  <c:v>2.4001926999999998</c:v>
                </c:pt>
                <c:pt idx="442">
                  <c:v>2.4101951000000001</c:v>
                </c:pt>
                <c:pt idx="443">
                  <c:v>2.4201990000000002</c:v>
                </c:pt>
                <c:pt idx="444">
                  <c:v>2.4302030999999999</c:v>
                </c:pt>
                <c:pt idx="445">
                  <c:v>2.4402062999999998</c:v>
                </c:pt>
                <c:pt idx="446">
                  <c:v>2.4502076000000002</c:v>
                </c:pt>
                <c:pt idx="447">
                  <c:v>2.4602058000000002</c:v>
                </c:pt>
                <c:pt idx="448">
                  <c:v>2.4701997000000002</c:v>
                </c:pt>
                <c:pt idx="449">
                  <c:v>2.4801883</c:v>
                </c:pt>
                <c:pt idx="450">
                  <c:v>2.4901703999999998</c:v>
                </c:pt>
                <c:pt idx="451">
                  <c:v>2.5001448000000002</c:v>
                </c:pt>
                <c:pt idx="452">
                  <c:v>2.5101105000000001</c:v>
                </c:pt>
                <c:pt idx="453">
                  <c:v>2.5200662999999999</c:v>
                </c:pt>
                <c:pt idx="454">
                  <c:v>2.5300110999999998</c:v>
                </c:pt>
                <c:pt idx="455">
                  <c:v>2.5399438000000001</c:v>
                </c:pt>
                <c:pt idx="456">
                  <c:v>2.5498631999999999</c:v>
                </c:pt>
                <c:pt idx="457">
                  <c:v>2.5597682000000002</c:v>
                </c:pt>
                <c:pt idx="458">
                  <c:v>2.5696577999999999</c:v>
                </c:pt>
                <c:pt idx="459">
                  <c:v>2.5795306999999998</c:v>
                </c:pt>
                <c:pt idx="460">
                  <c:v>2.5893860000000002</c:v>
                </c:pt>
                <c:pt idx="461">
                  <c:v>2.5992223999999999</c:v>
                </c:pt>
                <c:pt idx="462">
                  <c:v>2.6090388</c:v>
                </c:pt>
                <c:pt idx="463">
                  <c:v>2.6188341999999998</c:v>
                </c:pt>
                <c:pt idx="464">
                  <c:v>2.6286073999999999</c:v>
                </c:pt>
                <c:pt idx="465">
                  <c:v>2.6383573</c:v>
                </c:pt>
                <c:pt idx="466">
                  <c:v>2.6480828000000001</c:v>
                </c:pt>
                <c:pt idx="467">
                  <c:v>2.6577828999999999</c:v>
                </c:pt>
                <c:pt idx="468">
                  <c:v>2.6674563999999998</c:v>
                </c:pt>
                <c:pt idx="469">
                  <c:v>2.6771023</c:v>
                </c:pt>
                <c:pt idx="470">
                  <c:v>2.6867193999999999</c:v>
                </c:pt>
                <c:pt idx="471">
                  <c:v>2.6963066000000002</c:v>
                </c:pt>
                <c:pt idx="472">
                  <c:v>2.7058629000000001</c:v>
                </c:pt>
                <c:pt idx="473">
                  <c:v>2.7153871999999999</c:v>
                </c:pt>
                <c:pt idx="474">
                  <c:v>2.7248785</c:v>
                </c:pt>
                <c:pt idx="475">
                  <c:v>2.7343356000000001</c:v>
                </c:pt>
                <c:pt idx="476">
                  <c:v>2.7437573999999998</c:v>
                </c:pt>
                <c:pt idx="477">
                  <c:v>2.7531430000000001</c:v>
                </c:pt>
                <c:pt idx="478">
                  <c:v>2.7624911999999999</c:v>
                </c:pt>
                <c:pt idx="479">
                  <c:v>2.771801</c:v>
                </c:pt>
                <c:pt idx="480">
                  <c:v>2.7810714000000001</c:v>
                </c:pt>
                <c:pt idx="481">
                  <c:v>2.7903012</c:v>
                </c:pt>
                <c:pt idx="482">
                  <c:v>2.7994895999999998</c:v>
                </c:pt>
                <c:pt idx="483">
                  <c:v>2.8086353000000002</c:v>
                </c:pt>
                <c:pt idx="484">
                  <c:v>2.8177373999999999</c:v>
                </c:pt>
                <c:pt idx="485">
                  <c:v>2.8267948000000001</c:v>
                </c:pt>
                <c:pt idx="486">
                  <c:v>2.8358066000000002</c:v>
                </c:pt>
                <c:pt idx="487">
                  <c:v>2.8447716999999999</c:v>
                </c:pt>
                <c:pt idx="488">
                  <c:v>2.8536891</c:v>
                </c:pt>
                <c:pt idx="489">
                  <c:v>2.8625577</c:v>
                </c:pt>
                <c:pt idx="490">
                  <c:v>2.8713766999999999</c:v>
                </c:pt>
                <c:pt idx="491">
                  <c:v>2.8801448999999999</c:v>
                </c:pt>
                <c:pt idx="492">
                  <c:v>2.8888614000000001</c:v>
                </c:pt>
                <c:pt idx="493">
                  <c:v>2.8975252999999999</c:v>
                </c:pt>
                <c:pt idx="494">
                  <c:v>2.9061354000000001</c:v>
                </c:pt>
                <c:pt idx="495">
                  <c:v>2.9146909999999999</c:v>
                </c:pt>
                <c:pt idx="496">
                  <c:v>2.9231908999999998</c:v>
                </c:pt>
                <c:pt idx="497">
                  <c:v>2.9316342999999998</c:v>
                </c:pt>
                <c:pt idx="498">
                  <c:v>2.9400200999999999</c:v>
                </c:pt>
                <c:pt idx="499">
                  <c:v>2.9483475000000001</c:v>
                </c:pt>
                <c:pt idx="500">
                  <c:v>2.9566154</c:v>
                </c:pt>
                <c:pt idx="501">
                  <c:v>2.964823</c:v>
                </c:pt>
                <c:pt idx="502">
                  <c:v>2.9729694000000002</c:v>
                </c:pt>
                <c:pt idx="503">
                  <c:v>2.9810534999999998</c:v>
                </c:pt>
                <c:pt idx="504">
                  <c:v>2.9890745000000001</c:v>
                </c:pt>
                <c:pt idx="505">
                  <c:v>2.9970314999999998</c:v>
                </c:pt>
                <c:pt idx="506">
                  <c:v>3.0049236000000001</c:v>
                </c:pt>
                <c:pt idx="507">
                  <c:v>3.0127499000000002</c:v>
                </c:pt>
                <c:pt idx="508">
                  <c:v>3.0205095000000002</c:v>
                </c:pt>
                <c:pt idx="509">
                  <c:v>3.0282015000000002</c:v>
                </c:pt>
                <c:pt idx="510">
                  <c:v>3.0358250999999998</c:v>
                </c:pt>
                <c:pt idx="511">
                  <c:v>3.0433794000000001</c:v>
                </c:pt>
                <c:pt idx="512">
                  <c:v>3.0508636</c:v>
                </c:pt>
                <c:pt idx="513">
                  <c:v>3.0582767</c:v>
                </c:pt>
                <c:pt idx="514">
                  <c:v>3.0656180000000002</c:v>
                </c:pt>
                <c:pt idx="515">
                  <c:v>3.0728865999999999</c:v>
                </c:pt>
                <c:pt idx="516">
                  <c:v>3.0800817999999999</c:v>
                </c:pt>
                <c:pt idx="517">
                  <c:v>3.0872025999999999</c:v>
                </c:pt>
                <c:pt idx="518">
                  <c:v>3.0942484000000001</c:v>
                </c:pt>
                <c:pt idx="519">
                  <c:v>3.1012181999999999</c:v>
                </c:pt>
                <c:pt idx="520">
                  <c:v>3.1081113999999999</c:v>
                </c:pt>
                <c:pt idx="521">
                  <c:v>3.1149269999999998</c:v>
                </c:pt>
                <c:pt idx="522">
                  <c:v>3.1216645000000001</c:v>
                </c:pt>
                <c:pt idx="523">
                  <c:v>3.1283229000000001</c:v>
                </c:pt>
                <c:pt idx="524">
                  <c:v>3.1349016000000001</c:v>
                </c:pt>
                <c:pt idx="525">
                  <c:v>3.1413997999999999</c:v>
                </c:pt>
                <c:pt idx="526">
                  <c:v>3.1478166999999999</c:v>
                </c:pt>
                <c:pt idx="527">
                  <c:v>3.1541516999999999</c:v>
                </c:pt>
                <c:pt idx="528">
                  <c:v>3.1604040000000002</c:v>
                </c:pt>
                <c:pt idx="529">
                  <c:v>3.1665730000000001</c:v>
                </c:pt>
                <c:pt idx="530">
                  <c:v>3.1726578000000001</c:v>
                </c:pt>
                <c:pt idx="531">
                  <c:v>3.1786579000000001</c:v>
                </c:pt>
                <c:pt idx="532">
                  <c:v>3.1845726000000001</c:v>
                </c:pt>
                <c:pt idx="533">
                  <c:v>3.1904010999999999</c:v>
                </c:pt>
                <c:pt idx="534">
                  <c:v>3.1961428999999999</c:v>
                </c:pt>
                <c:pt idx="535">
                  <c:v>3.2017973</c:v>
                </c:pt>
                <c:pt idx="536">
                  <c:v>3.2073635999999999</c:v>
                </c:pt>
                <c:pt idx="537">
                  <c:v>3.2128412000000002</c:v>
                </c:pt>
                <c:pt idx="538">
                  <c:v>3.2182295000000001</c:v>
                </c:pt>
                <c:pt idx="539">
                  <c:v>3.2235277999999998</c:v>
                </c:pt>
                <c:pt idx="540">
                  <c:v>3.2287357000000001</c:v>
                </c:pt>
                <c:pt idx="541">
                  <c:v>3.2338524999999998</c:v>
                </c:pt>
                <c:pt idx="542">
                  <c:v>3.2388775000000001</c:v>
                </c:pt>
                <c:pt idx="543">
                  <c:v>3.2438104000000001</c:v>
                </c:pt>
                <c:pt idx="544">
                  <c:v>3.2486503999999998</c:v>
                </c:pt>
                <c:pt idx="545">
                  <c:v>3.2533970999999999</c:v>
                </c:pt>
                <c:pt idx="546">
                  <c:v>3.2580499000000001</c:v>
                </c:pt>
                <c:pt idx="547">
                  <c:v>3.2626081999999998</c:v>
                </c:pt>
                <c:pt idx="548">
                  <c:v>3.2670716</c:v>
                </c:pt>
                <c:pt idx="549">
                  <c:v>3.2714395999999999</c:v>
                </c:pt>
                <c:pt idx="550">
                  <c:v>3.2757117</c:v>
                </c:pt>
                <c:pt idx="551">
                  <c:v>3.2798873999999998</c:v>
                </c:pt>
                <c:pt idx="552">
                  <c:v>3.2839661000000002</c:v>
                </c:pt>
                <c:pt idx="553">
                  <c:v>3.2879475</c:v>
                </c:pt>
                <c:pt idx="554">
                  <c:v>3.2918311999999998</c:v>
                </c:pt>
                <c:pt idx="555">
                  <c:v>3.2956165999999998</c:v>
                </c:pt>
                <c:pt idx="556">
                  <c:v>3.2993033</c:v>
                </c:pt>
                <c:pt idx="557">
                  <c:v>3.3028909</c:v>
                </c:pt>
                <c:pt idx="558">
                  <c:v>3.3063791</c:v>
                </c:pt>
                <c:pt idx="559">
                  <c:v>3.3097674000000001</c:v>
                </c:pt>
                <c:pt idx="560">
                  <c:v>3.3130554000000001</c:v>
                </c:pt>
                <c:pt idx="561">
                  <c:v>3.3162427999999999</c:v>
                </c:pt>
                <c:pt idx="562">
                  <c:v>3.3193291999999999</c:v>
                </c:pt>
                <c:pt idx="563">
                  <c:v>3.3223142000000001</c:v>
                </c:pt>
                <c:pt idx="564">
                  <c:v>3.3251976000000001</c:v>
                </c:pt>
                <c:pt idx="565">
                  <c:v>3.327979</c:v>
                </c:pt>
                <c:pt idx="566">
                  <c:v>3.3306580000000001</c:v>
                </c:pt>
                <c:pt idx="567">
                  <c:v>3.3332343999999998</c:v>
                </c:pt>
                <c:pt idx="568">
                  <c:v>3.3357079000000001</c:v>
                </c:pt>
                <c:pt idx="569">
                  <c:v>3.3380782</c:v>
                </c:pt>
                <c:pt idx="570">
                  <c:v>3.3403451</c:v>
                </c:pt>
                <c:pt idx="571">
                  <c:v>3.3425082000000002</c:v>
                </c:pt>
                <c:pt idx="572">
                  <c:v>3.3445673999999999</c:v>
                </c:pt>
                <c:pt idx="573">
                  <c:v>3.3465224</c:v>
                </c:pt>
                <c:pt idx="574">
                  <c:v>3.3483729000000002</c:v>
                </c:pt>
                <c:pt idx="575">
                  <c:v>3.3501188000000002</c:v>
                </c:pt>
                <c:pt idx="576">
                  <c:v>3.3517598999999998</c:v>
                </c:pt>
                <c:pt idx="577">
                  <c:v>3.3532959999999998</c:v>
                </c:pt>
                <c:pt idx="578">
                  <c:v>3.354727</c:v>
                </c:pt>
                <c:pt idx="579">
                  <c:v>3.3560525000000001</c:v>
                </c:pt>
                <c:pt idx="580">
                  <c:v>3.3572725999999999</c:v>
                </c:pt>
                <c:pt idx="581">
                  <c:v>3.3583870999999998</c:v>
                </c:pt>
                <c:pt idx="582">
                  <c:v>3.3593956999999999</c:v>
                </c:pt>
                <c:pt idx="583">
                  <c:v>3.3602986000000001</c:v>
                </c:pt>
                <c:pt idx="584">
                  <c:v>3.3610954</c:v>
                </c:pt>
                <c:pt idx="585">
                  <c:v>3.3617862000000001</c:v>
                </c:pt>
                <c:pt idx="586">
                  <c:v>3.3623707999999999</c:v>
                </c:pt>
                <c:pt idx="587">
                  <c:v>3.3628493000000002</c:v>
                </c:pt>
                <c:pt idx="588">
                  <c:v>3.3632214</c:v>
                </c:pt>
                <c:pt idx="589">
                  <c:v>3.3634873000000001</c:v>
                </c:pt>
                <c:pt idx="590">
                  <c:v>3.3636468000000002</c:v>
                </c:pt>
                <c:pt idx="591">
                  <c:v>3.3637000000000001</c:v>
                </c:pt>
              </c:numCache>
            </c:numRef>
          </c:xVal>
          <c:yVal>
            <c:numRef>
              <c:f>Main!$E$3:$E$594</c:f>
              <c:numCache>
                <c:formatCode>#\ ##0.0000\ _€</c:formatCode>
                <c:ptCount val="592"/>
                <c:pt idx="0">
                  <c:v>0</c:v>
                </c:pt>
                <c:pt idx="1">
                  <c:v>1.0004002999999999E-2</c:v>
                </c:pt>
                <c:pt idx="2">
                  <c:v>2.0006876E-2</c:v>
                </c:pt>
                <c:pt idx="3">
                  <c:v>3.0007486999999999E-2</c:v>
                </c:pt>
                <c:pt idx="4">
                  <c:v>4.0004707E-2</c:v>
                </c:pt>
                <c:pt idx="5">
                  <c:v>4.9997405000000002E-2</c:v>
                </c:pt>
                <c:pt idx="6">
                  <c:v>5.9984452000000001E-2</c:v>
                </c:pt>
                <c:pt idx="7">
                  <c:v>6.9964719999999994E-2</c:v>
                </c:pt>
                <c:pt idx="8">
                  <c:v>7.9937078999999994E-2</c:v>
                </c:pt>
                <c:pt idx="9">
                  <c:v>8.9900403000000004E-2</c:v>
                </c:pt>
                <c:pt idx="10">
                  <c:v>9.9853566000000005E-2</c:v>
                </c:pt>
                <c:pt idx="11">
                  <c:v>0.10979543999999999</c:v>
                </c:pt>
                <c:pt idx="12">
                  <c:v>0.11972491</c:v>
                </c:pt>
                <c:pt idx="13">
                  <c:v>0.12964085</c:v>
                </c:pt>
                <c:pt idx="14">
                  <c:v>0.13954212999999999</c:v>
                </c:pt>
                <c:pt idx="15">
                  <c:v>0.14942764</c:v>
                </c:pt>
                <c:pt idx="16">
                  <c:v>0.15929626</c:v>
                </c:pt>
                <c:pt idx="17">
                  <c:v>0.16914688</c:v>
                </c:pt>
                <c:pt idx="18">
                  <c:v>0.17897837</c:v>
                </c:pt>
                <c:pt idx="19">
                  <c:v>0.18878964000000001</c:v>
                </c:pt>
                <c:pt idx="20">
                  <c:v>0.19857957000000001</c:v>
                </c:pt>
                <c:pt idx="21">
                  <c:v>0.20834706</c:v>
                </c:pt>
                <c:pt idx="22">
                  <c:v>0.21809100000000001</c:v>
                </c:pt>
                <c:pt idx="23">
                  <c:v>0.22781028</c:v>
                </c:pt>
                <c:pt idx="24">
                  <c:v>0.23750382</c:v>
                </c:pt>
                <c:pt idx="25">
                  <c:v>0.24717052</c:v>
                </c:pt>
                <c:pt idx="26">
                  <c:v>0.25680926999999998</c:v>
                </c:pt>
                <c:pt idx="27">
                  <c:v>0.26641900000000002</c:v>
                </c:pt>
                <c:pt idx="28">
                  <c:v>0.27599861999999997</c:v>
                </c:pt>
                <c:pt idx="29">
                  <c:v>0.28554705000000002</c:v>
                </c:pt>
                <c:pt idx="30">
                  <c:v>0.29506320000000003</c:v>
                </c:pt>
                <c:pt idx="31">
                  <c:v>0.30454598999999999</c:v>
                </c:pt>
                <c:pt idx="32">
                  <c:v>0.31399437000000002</c:v>
                </c:pt>
                <c:pt idx="33">
                  <c:v>0.32340725999999997</c:v>
                </c:pt>
                <c:pt idx="34">
                  <c:v>0.33278359000000002</c:v>
                </c:pt>
                <c:pt idx="35">
                  <c:v>0.34212230999999999</c:v>
                </c:pt>
                <c:pt idx="36">
                  <c:v>0.35142236999999998</c:v>
                </c:pt>
                <c:pt idx="37">
                  <c:v>0.36068270000000002</c:v>
                </c:pt>
                <c:pt idx="38">
                  <c:v>0.36990225999999998</c:v>
                </c:pt>
                <c:pt idx="39">
                  <c:v>0.37908002000000002</c:v>
                </c:pt>
                <c:pt idx="40">
                  <c:v>0.38821493000000001</c:v>
                </c:pt>
                <c:pt idx="41">
                  <c:v>0.39730596000000001</c:v>
                </c:pt>
                <c:pt idx="42">
                  <c:v>0.40635208</c:v>
                </c:pt>
                <c:pt idx="43">
                  <c:v>0.41535228000000002</c:v>
                </c:pt>
                <c:pt idx="44">
                  <c:v>0.42430552999999999</c:v>
                </c:pt>
                <c:pt idx="45">
                  <c:v>0.43321082</c:v>
                </c:pt>
                <c:pt idx="46">
                  <c:v>0.44206715000000002</c:v>
                </c:pt>
                <c:pt idx="47">
                  <c:v>0.45087352000000003</c:v>
                </c:pt>
                <c:pt idx="48">
                  <c:v>0.45962892</c:v>
                </c:pt>
                <c:pt idx="49">
                  <c:v>0.46833237</c:v>
                </c:pt>
                <c:pt idx="50">
                  <c:v>0.47698288999999999</c:v>
                </c:pt>
                <c:pt idx="51">
                  <c:v>0.48557949</c:v>
                </c:pt>
                <c:pt idx="52">
                  <c:v>0.49412122000000003</c:v>
                </c:pt>
                <c:pt idx="53">
                  <c:v>0.50260709000000003</c:v>
                </c:pt>
                <c:pt idx="54">
                  <c:v>0.51103615999999996</c:v>
                </c:pt>
                <c:pt idx="55">
                  <c:v>0.51940746000000004</c:v>
                </c:pt>
                <c:pt idx="56">
                  <c:v>0.52772006000000005</c:v>
                </c:pt>
                <c:pt idx="57">
                  <c:v>0.53597300999999997</c:v>
                </c:pt>
                <c:pt idx="58">
                  <c:v>0.54416538999999997</c:v>
                </c:pt>
                <c:pt idx="59">
                  <c:v>0.55229625000000004</c:v>
                </c:pt>
                <c:pt idx="60">
                  <c:v>0.56036470000000005</c:v>
                </c:pt>
                <c:pt idx="61">
                  <c:v>0.56836980000000004</c:v>
                </c:pt>
                <c:pt idx="62">
                  <c:v>0.57631067000000002</c:v>
                </c:pt>
                <c:pt idx="63">
                  <c:v>0.58418639999999999</c:v>
                </c:pt>
                <c:pt idx="64">
                  <c:v>0.59199610000000003</c:v>
                </c:pt>
                <c:pt idx="65">
                  <c:v>0.59973889000000002</c:v>
                </c:pt>
                <c:pt idx="66">
                  <c:v>0.60741389000000001</c:v>
                </c:pt>
                <c:pt idx="67">
                  <c:v>0.61502024</c:v>
                </c:pt>
                <c:pt idx="68">
                  <c:v>0.62255707000000005</c:v>
                </c:pt>
                <c:pt idx="69">
                  <c:v>0.63002354000000005</c:v>
                </c:pt>
                <c:pt idx="70">
                  <c:v>0.63741879999999995</c:v>
                </c:pt>
                <c:pt idx="71">
                  <c:v>0.64474200999999998</c:v>
                </c:pt>
                <c:pt idx="72">
                  <c:v>0.65199235</c:v>
                </c:pt>
                <c:pt idx="73">
                  <c:v>0.659169</c:v>
                </c:pt>
                <c:pt idx="74">
                  <c:v>0.66627115000000003</c:v>
                </c:pt>
                <c:pt idx="75">
                  <c:v>0.67329799000000001</c:v>
                </c:pt>
                <c:pt idx="76">
                  <c:v>0.68024872000000003</c:v>
                </c:pt>
                <c:pt idx="77">
                  <c:v>0.68712258000000004</c:v>
                </c:pt>
                <c:pt idx="78">
                  <c:v>0.69391875999999997</c:v>
                </c:pt>
                <c:pt idx="79">
                  <c:v>0.70063651999999998</c:v>
                </c:pt>
                <c:pt idx="80">
                  <c:v>0.70727509</c:v>
                </c:pt>
                <c:pt idx="81">
                  <c:v>0.71383370999999995</c:v>
                </c:pt>
                <c:pt idx="82">
                  <c:v>0.72031166000000002</c:v>
                </c:pt>
                <c:pt idx="83">
                  <c:v>0.72670818999999998</c:v>
                </c:pt>
                <c:pt idx="84">
                  <c:v>0.73302257999999998</c:v>
                </c:pt>
                <c:pt idx="85">
                  <c:v>0.73925412000000001</c:v>
                </c:pt>
                <c:pt idx="86">
                  <c:v>0.74540209999999996</c:v>
                </c:pt>
                <c:pt idx="87">
                  <c:v>0.75146584000000005</c:v>
                </c:pt>
                <c:pt idx="88">
                  <c:v>0.75744464</c:v>
                </c:pt>
                <c:pt idx="89">
                  <c:v>0.76333782999999999</c:v>
                </c:pt>
                <c:pt idx="90">
                  <c:v>0.76914473999999999</c:v>
                </c:pt>
                <c:pt idx="91">
                  <c:v>0.77486471000000001</c:v>
                </c:pt>
                <c:pt idx="92">
                  <c:v>0.78049710999999999</c:v>
                </c:pt>
                <c:pt idx="93">
                  <c:v>0.78604129</c:v>
                </c:pt>
                <c:pt idx="94">
                  <c:v>0.79149663000000003</c:v>
                </c:pt>
                <c:pt idx="95">
                  <c:v>0.79686250000000003</c:v>
                </c:pt>
                <c:pt idx="96">
                  <c:v>0.80213831000000002</c:v>
                </c:pt>
                <c:pt idx="97">
                  <c:v>0.80732345999999999</c:v>
                </c:pt>
                <c:pt idx="98">
                  <c:v>0.81241735999999998</c:v>
                </c:pt>
                <c:pt idx="99">
                  <c:v>0.81741942999999995</c:v>
                </c:pt>
                <c:pt idx="100">
                  <c:v>0.82232910999999997</c:v>
                </c:pt>
                <c:pt idx="101">
                  <c:v>0.82714584999999996</c:v>
                </c:pt>
                <c:pt idx="102">
                  <c:v>0.83186908999999998</c:v>
                </c:pt>
                <c:pt idx="103">
                  <c:v>0.83649832000000002</c:v>
                </c:pt>
                <c:pt idx="104">
                  <c:v>0.84103300000000003</c:v>
                </c:pt>
                <c:pt idx="105">
                  <c:v>0.84547262000000001</c:v>
                </c:pt>
                <c:pt idx="106">
                  <c:v>0.84981667000000005</c:v>
                </c:pt>
                <c:pt idx="107">
                  <c:v>0.85406468000000002</c:v>
                </c:pt>
                <c:pt idx="108">
                  <c:v>0.85821614999999996</c:v>
                </c:pt>
                <c:pt idx="109">
                  <c:v>0.86227063000000004</c:v>
                </c:pt>
                <c:pt idx="110">
                  <c:v>0.86622763999999997</c:v>
                </c:pt>
                <c:pt idx="111">
                  <c:v>0.87008673999999997</c:v>
                </c:pt>
                <c:pt idx="112">
                  <c:v>0.87384751000000005</c:v>
                </c:pt>
                <c:pt idx="113">
                  <c:v>0.87750950000000005</c:v>
                </c:pt>
                <c:pt idx="114">
                  <c:v>0.88107232000000002</c:v>
                </c:pt>
                <c:pt idx="115">
                  <c:v>0.88453554999999995</c:v>
                </c:pt>
                <c:pt idx="116">
                  <c:v>0.88789879999999999</c:v>
                </c:pt>
                <c:pt idx="117">
                  <c:v>0.89116169000000001</c:v>
                </c:pt>
                <c:pt idx="118">
                  <c:v>0.89432387000000002</c:v>
                </c:pt>
                <c:pt idx="119">
                  <c:v>0.89738496000000001</c:v>
                </c:pt>
                <c:pt idx="120">
                  <c:v>0.90034462000000004</c:v>
                </c:pt>
                <c:pt idx="121">
                  <c:v>0.90320250999999996</c:v>
                </c:pt>
                <c:pt idx="122">
                  <c:v>0.90595833000000003</c:v>
                </c:pt>
                <c:pt idx="123">
                  <c:v>0.90861174</c:v>
                </c:pt>
                <c:pt idx="124">
                  <c:v>0.91116246000000001</c:v>
                </c:pt>
                <c:pt idx="125">
                  <c:v>0.91361018999999999</c:v>
                </c:pt>
                <c:pt idx="126">
                  <c:v>0.91595466000000003</c:v>
                </c:pt>
                <c:pt idx="127">
                  <c:v>0.9181956</c:v>
                </c:pt>
                <c:pt idx="128">
                  <c:v>0.92033275999999997</c:v>
                </c:pt>
                <c:pt idx="129">
                  <c:v>0.92236589999999996</c:v>
                </c:pt>
                <c:pt idx="130">
                  <c:v>0.92429479000000003</c:v>
                </c:pt>
                <c:pt idx="131">
                  <c:v>0.92611920999999997</c:v>
                </c:pt>
                <c:pt idx="132">
                  <c:v>0.92783895000000005</c:v>
                </c:pt>
                <c:pt idx="133">
                  <c:v>0.92945381999999999</c:v>
                </c:pt>
                <c:pt idx="134">
                  <c:v>0.93096363999999998</c:v>
                </c:pt>
                <c:pt idx="135">
                  <c:v>0.93236823000000002</c:v>
                </c:pt>
                <c:pt idx="136">
                  <c:v>0.93366744999999995</c:v>
                </c:pt>
                <c:pt idx="137">
                  <c:v>0.93486113000000004</c:v>
                </c:pt>
                <c:pt idx="138">
                  <c:v>0.93594915000000001</c:v>
                </c:pt>
                <c:pt idx="139">
                  <c:v>0.93693137999999998</c:v>
                </c:pt>
                <c:pt idx="140">
                  <c:v>0.93780770999999996</c:v>
                </c:pt>
                <c:pt idx="141">
                  <c:v>0.93857805000000005</c:v>
                </c:pt>
                <c:pt idx="142">
                  <c:v>0.93924229999999997</c:v>
                </c:pt>
                <c:pt idx="143">
                  <c:v>0.93980039000000004</c:v>
                </c:pt>
                <c:pt idx="144">
                  <c:v>0.94025225999999995</c:v>
                </c:pt>
                <c:pt idx="145">
                  <c:v>0.94059786000000001</c:v>
                </c:pt>
                <c:pt idx="146">
                  <c:v>0.94083713999999996</c:v>
                </c:pt>
                <c:pt idx="147">
                  <c:v>0.94097008999999998</c:v>
                </c:pt>
                <c:pt idx="148">
                  <c:v>0.94099668000000003</c:v>
                </c:pt>
                <c:pt idx="149">
                  <c:v>0.94091691</c:v>
                </c:pt>
                <c:pt idx="150">
                  <c:v>0.94073079000000004</c:v>
                </c:pt>
                <c:pt idx="151">
                  <c:v>0.94043834999999998</c:v>
                </c:pt>
                <c:pt idx="152">
                  <c:v>0.94003961000000003</c:v>
                </c:pt>
                <c:pt idx="153">
                  <c:v>0.93953461999999999</c:v>
                </c:pt>
                <c:pt idx="154">
                  <c:v>0.93892344000000005</c:v>
                </c:pt>
                <c:pt idx="155">
                  <c:v>0.93820614000000002</c:v>
                </c:pt>
                <c:pt idx="156">
                  <c:v>0.93738279000000002</c:v>
                </c:pt>
                <c:pt idx="157">
                  <c:v>0.93645349</c:v>
                </c:pt>
                <c:pt idx="158">
                  <c:v>0.93541834999999995</c:v>
                </c:pt>
                <c:pt idx="159">
                  <c:v>0.93427749000000004</c:v>
                </c:pt>
                <c:pt idx="160">
                  <c:v>0.93303102000000004</c:v>
                </c:pt>
                <c:pt idx="161">
                  <c:v>0.93167909999999998</c:v>
                </c:pt>
                <c:pt idx="162">
                  <c:v>0.93022187000000001</c:v>
                </c:pt>
                <c:pt idx="163">
                  <c:v>0.92865951000000002</c:v>
                </c:pt>
                <c:pt idx="164">
                  <c:v>0.92699218000000005</c:v>
                </c:pt>
                <c:pt idx="165">
                  <c:v>0.92522006999999995</c:v>
                </c:pt>
                <c:pt idx="166">
                  <c:v>0.92334338999999999</c:v>
                </c:pt>
                <c:pt idx="167">
                  <c:v>0.92136235</c:v>
                </c:pt>
                <c:pt idx="168">
                  <c:v>0.91927716999999998</c:v>
                </c:pt>
                <c:pt idx="169">
                  <c:v>0.91708809000000002</c:v>
                </c:pt>
                <c:pt idx="170">
                  <c:v>0.91479535000000001</c:v>
                </c:pt>
                <c:pt idx="171">
                  <c:v>0.91239921000000002</c:v>
                </c:pt>
                <c:pt idx="172">
                  <c:v>0.90989995000000001</c:v>
                </c:pt>
                <c:pt idx="173">
                  <c:v>0.90729784999999996</c:v>
                </c:pt>
                <c:pt idx="174">
                  <c:v>0.90459319999999999</c:v>
                </c:pt>
                <c:pt idx="175">
                  <c:v>0.90178630999999998</c:v>
                </c:pt>
                <c:pt idx="176">
                  <c:v>0.89887748999999995</c:v>
                </c:pt>
                <c:pt idx="177">
                  <c:v>0.89586706999999999</c:v>
                </c:pt>
                <c:pt idx="178">
                  <c:v>0.89275539000000004</c:v>
                </c:pt>
                <c:pt idx="179">
                  <c:v>0.88954281000000002</c:v>
                </c:pt>
                <c:pt idx="180">
                  <c:v>0.88622968999999996</c:v>
                </c:pt>
                <c:pt idx="181">
                  <c:v>0.88281639999999995</c:v>
                </c:pt>
                <c:pt idx="182">
                  <c:v>0.87930333000000005</c:v>
                </c:pt>
                <c:pt idx="183">
                  <c:v>0.87569087999999995</c:v>
                </c:pt>
                <c:pt idx="184">
                  <c:v>0.87197944999999999</c:v>
                </c:pt>
                <c:pt idx="185">
                  <c:v>0.86816945999999995</c:v>
                </c:pt>
                <c:pt idx="186">
                  <c:v>0.86426133999999999</c:v>
                </c:pt>
                <c:pt idx="187">
                  <c:v>0.86025554000000004</c:v>
                </c:pt>
                <c:pt idx="188">
                  <c:v>0.85615251000000003</c:v>
                </c:pt>
                <c:pt idx="189">
                  <c:v>0.85195270999999995</c:v>
                </c:pt>
                <c:pt idx="190">
                  <c:v>0.84765661999999997</c:v>
                </c:pt>
                <c:pt idx="191">
                  <c:v>0.84326471999999997</c:v>
                </c:pt>
                <c:pt idx="192">
                  <c:v>0.83877751</c:v>
                </c:pt>
                <c:pt idx="193">
                  <c:v>0.83419549000000004</c:v>
                </c:pt>
                <c:pt idx="194">
                  <c:v>0.82951918999999996</c:v>
                </c:pt>
                <c:pt idx="195">
                  <c:v>0.82474913000000005</c:v>
                </c:pt>
                <c:pt idx="196">
                  <c:v>0.81988585000000003</c:v>
                </c:pt>
                <c:pt idx="197">
                  <c:v>0.81492989999999998</c:v>
                </c:pt>
                <c:pt idx="198">
                  <c:v>0.80988185000000001</c:v>
                </c:pt>
                <c:pt idx="199">
                  <c:v>0.80474224999999999</c:v>
                </c:pt>
                <c:pt idx="200">
                  <c:v>0.79951170000000005</c:v>
                </c:pt>
                <c:pt idx="201">
                  <c:v>0.79419079000000004</c:v>
                </c:pt>
                <c:pt idx="202">
                  <c:v>0.78878009999999998</c:v>
                </c:pt>
                <c:pt idx="203">
                  <c:v>0.78328027</c:v>
                </c:pt>
                <c:pt idx="204">
                  <c:v>0.77769189999999999</c:v>
                </c:pt>
                <c:pt idx="205">
                  <c:v>0.77201562999999995</c:v>
                </c:pt>
                <c:pt idx="206">
                  <c:v>0.76625211000000004</c:v>
                </c:pt>
                <c:pt idx="207">
                  <c:v>0.76040198000000003</c:v>
                </c:pt>
                <c:pt idx="208">
                  <c:v>0.75446590000000002</c:v>
                </c:pt>
                <c:pt idx="209">
                  <c:v>0.74844454999999999</c:v>
                </c:pt>
                <c:pt idx="210">
                  <c:v>0.74233859999999996</c:v>
                </c:pt>
                <c:pt idx="211">
                  <c:v>0.73614875000000002</c:v>
                </c:pt>
                <c:pt idx="212">
                  <c:v>0.72987568999999997</c:v>
                </c:pt>
                <c:pt idx="213">
                  <c:v>0.72352013999999998</c:v>
                </c:pt>
                <c:pt idx="214">
                  <c:v>0.71708282000000001</c:v>
                </c:pt>
                <c:pt idx="215">
                  <c:v>0.71056443999999996</c:v>
                </c:pt>
                <c:pt idx="216">
                  <c:v>0.70396574999999995</c:v>
                </c:pt>
                <c:pt idx="217">
                  <c:v>0.69728749000000001</c:v>
                </c:pt>
                <c:pt idx="218">
                  <c:v>0.69053043000000003</c:v>
                </c:pt>
                <c:pt idx="219">
                  <c:v>0.68369530999999995</c:v>
                </c:pt>
                <c:pt idx="220">
                  <c:v>0.67678291999999995</c:v>
                </c:pt>
                <c:pt idx="221">
                  <c:v>0.66979403000000004</c:v>
                </c:pt>
                <c:pt idx="222">
                  <c:v>0.66272944</c:v>
                </c:pt>
                <c:pt idx="223">
                  <c:v>0.65558994000000004</c:v>
                </c:pt>
                <c:pt idx="224">
                  <c:v>0.64837634</c:v>
                </c:pt>
                <c:pt idx="225">
                  <c:v>0.64108946</c:v>
                </c:pt>
                <c:pt idx="226">
                  <c:v>0.63373011999999995</c:v>
                </c:pt>
                <c:pt idx="227">
                  <c:v>0.62629915000000003</c:v>
                </c:pt>
                <c:pt idx="228">
                  <c:v>0.61879740000000005</c:v>
                </c:pt>
                <c:pt idx="229">
                  <c:v>0.61122569999999998</c:v>
                </c:pt>
                <c:pt idx="230">
                  <c:v>0.60358491999999997</c:v>
                </c:pt>
                <c:pt idx="231">
                  <c:v>0.59587590999999995</c:v>
                </c:pt>
                <c:pt idx="232">
                  <c:v>0.58809955999999997</c:v>
                </c:pt>
                <c:pt idx="233">
                  <c:v>0.58025673</c:v>
                </c:pt>
                <c:pt idx="234">
                  <c:v>0.57234832000000002</c:v>
                </c:pt>
                <c:pt idx="235">
                  <c:v>0.56437521999999996</c:v>
                </c:pt>
                <c:pt idx="236">
                  <c:v>0.55633834000000004</c:v>
                </c:pt>
                <c:pt idx="237">
                  <c:v>0.54823856999999998</c:v>
                </c:pt>
                <c:pt idx="238">
                  <c:v>0.54007682999999995</c:v>
                </c:pt>
                <c:pt idx="239">
                  <c:v>0.53185404999999997</c:v>
                </c:pt>
                <c:pt idx="240">
                  <c:v>0.52357116000000004</c:v>
                </c:pt>
                <c:pt idx="241">
                  <c:v>0.51522908999999995</c:v>
                </c:pt>
                <c:pt idx="242">
                  <c:v>0.50682877999999998</c:v>
                </c:pt>
                <c:pt idx="243">
                  <c:v>0.49837120000000001</c:v>
                </c:pt>
                <c:pt idx="244">
                  <c:v>0.48985728000000001</c:v>
                </c:pt>
                <c:pt idx="245">
                  <c:v>0.48128799</c:v>
                </c:pt>
                <c:pt idx="246">
                  <c:v>0.47266430999999998</c:v>
                </c:pt>
                <c:pt idx="247">
                  <c:v>0.46398719999999999</c:v>
                </c:pt>
                <c:pt idx="248">
                  <c:v>0.45525765000000001</c:v>
                </c:pt>
                <c:pt idx="249">
                  <c:v>0.44647663999999998</c:v>
                </c:pt>
                <c:pt idx="250">
                  <c:v>0.43764516999999997</c:v>
                </c:pt>
                <c:pt idx="251">
                  <c:v>0.42876424000000002</c:v>
                </c:pt>
                <c:pt idx="252">
                  <c:v>0.41983483999999999</c:v>
                </c:pt>
                <c:pt idx="253">
                  <c:v>0.41085799000000001</c:v>
                </c:pt>
                <c:pt idx="254">
                  <c:v>0.40183469999999999</c:v>
                </c:pt>
                <c:pt idx="255">
                  <c:v>0.39276599000000001</c:v>
                </c:pt>
                <c:pt idx="256">
                  <c:v>0.38365289000000002</c:v>
                </c:pt>
                <c:pt idx="257">
                  <c:v>0.37449642999999999</c:v>
                </c:pt>
                <c:pt idx="258">
                  <c:v>0.36529763999999998</c:v>
                </c:pt>
                <c:pt idx="259">
                  <c:v>0.35605756</c:v>
                </c:pt>
                <c:pt idx="260">
                  <c:v>0.34677723999999999</c:v>
                </c:pt>
                <c:pt idx="261">
                  <c:v>0.33745772000000002</c:v>
                </c:pt>
                <c:pt idx="262">
                  <c:v>0.32810006000000003</c:v>
                </c:pt>
                <c:pt idx="263">
                  <c:v>0.31870532000000001</c:v>
                </c:pt>
                <c:pt idx="264">
                  <c:v>0.30927454999999998</c:v>
                </c:pt>
                <c:pt idx="265">
                  <c:v>0.29980883000000003</c:v>
                </c:pt>
                <c:pt idx="266">
                  <c:v>0.29030921999999998</c:v>
                </c:pt>
                <c:pt idx="267">
                  <c:v>0.28077679999999999</c:v>
                </c:pt>
                <c:pt idx="268">
                  <c:v>0.27121265</c:v>
                </c:pt>
                <c:pt idx="269">
                  <c:v>0.26161783999999999</c:v>
                </c:pt>
                <c:pt idx="270">
                  <c:v>0.25199346</c:v>
                </c:pt>
                <c:pt idx="271">
                  <c:v>0.24234058999999999</c:v>
                </c:pt>
                <c:pt idx="272">
                  <c:v>0.23266033999999999</c:v>
                </c:pt>
                <c:pt idx="273">
                  <c:v>0.22295379000000001</c:v>
                </c:pt>
                <c:pt idx="274">
                  <c:v>0.21322204</c:v>
                </c:pt>
                <c:pt idx="275">
                  <c:v>0.20346618999999999</c:v>
                </c:pt>
                <c:pt idx="276">
                  <c:v>0.19368735000000001</c:v>
                </c:pt>
                <c:pt idx="277">
                  <c:v>0.18388661000000001</c:v>
                </c:pt>
                <c:pt idx="278">
                  <c:v>0.17406508000000001</c:v>
                </c:pt>
                <c:pt idx="279">
                  <c:v>0.16422389000000001</c:v>
                </c:pt>
                <c:pt idx="280">
                  <c:v>0.15436412999999999</c:v>
                </c:pt>
                <c:pt idx="281">
                  <c:v>0.14448691999999999</c:v>
                </c:pt>
                <c:pt idx="282">
                  <c:v>0.13459339000000001</c:v>
                </c:pt>
                <c:pt idx="283">
                  <c:v>0.12468464</c:v>
                </c:pt>
                <c:pt idx="284">
                  <c:v>0.1147618</c:v>
                </c:pt>
                <c:pt idx="285">
                  <c:v>0.10482598999999999</c:v>
                </c:pt>
                <c:pt idx="286">
                  <c:v>9.4878324999999999E-2</c:v>
                </c:pt>
                <c:pt idx="287">
                  <c:v>8.4919940999999999E-2</c:v>
                </c:pt>
                <c:pt idx="288">
                  <c:v>7.4951957999999999E-2</c:v>
                </c:pt>
                <c:pt idx="289">
                  <c:v>6.4975504000000003E-2</c:v>
                </c:pt>
                <c:pt idx="290">
                  <c:v>5.4991706000000001E-2</c:v>
                </c:pt>
                <c:pt idx="291">
                  <c:v>4.5001692000000003E-2</c:v>
                </c:pt>
                <c:pt idx="292">
                  <c:v>3.5006592000000003E-2</c:v>
                </c:pt>
                <c:pt idx="293">
                  <c:v>2.5007535000000001E-2</c:v>
                </c:pt>
                <c:pt idx="294">
                  <c:v>1.5005652E-2</c:v>
                </c:pt>
                <c:pt idx="295">
                  <c:v>5.0020723999999999E-3</c:v>
                </c:pt>
                <c:pt idx="296">
                  <c:v>-5.0020723999999999E-3</c:v>
                </c:pt>
                <c:pt idx="297">
                  <c:v>-1.5005652E-2</c:v>
                </c:pt>
                <c:pt idx="298">
                  <c:v>-2.5007535000000001E-2</c:v>
                </c:pt>
                <c:pt idx="299">
                  <c:v>-3.5006592000000003E-2</c:v>
                </c:pt>
                <c:pt idx="300">
                  <c:v>-4.5001692000000003E-2</c:v>
                </c:pt>
                <c:pt idx="301">
                  <c:v>-5.4991706000000001E-2</c:v>
                </c:pt>
                <c:pt idx="302">
                  <c:v>-6.4975504000000003E-2</c:v>
                </c:pt>
                <c:pt idx="303">
                  <c:v>-7.4951957999999999E-2</c:v>
                </c:pt>
                <c:pt idx="304">
                  <c:v>-8.4919940999999999E-2</c:v>
                </c:pt>
                <c:pt idx="305">
                  <c:v>-9.4878324999999999E-2</c:v>
                </c:pt>
                <c:pt idx="306">
                  <c:v>-0.10482598999999999</c:v>
                </c:pt>
                <c:pt idx="307">
                  <c:v>-0.1147618</c:v>
                </c:pt>
                <c:pt idx="308">
                  <c:v>-0.12468464</c:v>
                </c:pt>
                <c:pt idx="309">
                  <c:v>-0.13459339000000001</c:v>
                </c:pt>
                <c:pt idx="310">
                  <c:v>-0.14448691999999999</c:v>
                </c:pt>
                <c:pt idx="311">
                  <c:v>-0.15436412999999999</c:v>
                </c:pt>
                <c:pt idx="312">
                  <c:v>-0.16422389000000001</c:v>
                </c:pt>
                <c:pt idx="313">
                  <c:v>-0.17406508000000001</c:v>
                </c:pt>
                <c:pt idx="314">
                  <c:v>-0.18388661000000001</c:v>
                </c:pt>
                <c:pt idx="315">
                  <c:v>-0.19368735000000001</c:v>
                </c:pt>
                <c:pt idx="316">
                  <c:v>-0.20346618999999999</c:v>
                </c:pt>
                <c:pt idx="317">
                  <c:v>-0.21322204</c:v>
                </c:pt>
                <c:pt idx="318">
                  <c:v>-0.22295379000000001</c:v>
                </c:pt>
                <c:pt idx="319">
                  <c:v>-0.23266033999999999</c:v>
                </c:pt>
                <c:pt idx="320">
                  <c:v>-0.24234058999999999</c:v>
                </c:pt>
                <c:pt idx="321">
                  <c:v>-0.25199346</c:v>
                </c:pt>
                <c:pt idx="322">
                  <c:v>-0.26161783999999999</c:v>
                </c:pt>
                <c:pt idx="323">
                  <c:v>-0.27121265</c:v>
                </c:pt>
                <c:pt idx="324">
                  <c:v>-0.28077679999999999</c:v>
                </c:pt>
                <c:pt idx="325">
                  <c:v>-0.29030921999999998</c:v>
                </c:pt>
                <c:pt idx="326">
                  <c:v>-0.29980883000000003</c:v>
                </c:pt>
                <c:pt idx="327">
                  <c:v>-0.30927454999999998</c:v>
                </c:pt>
                <c:pt idx="328">
                  <c:v>-0.31870532000000001</c:v>
                </c:pt>
                <c:pt idx="329">
                  <c:v>-0.32810006000000003</c:v>
                </c:pt>
                <c:pt idx="330">
                  <c:v>-0.33745772000000002</c:v>
                </c:pt>
                <c:pt idx="331">
                  <c:v>-0.34677723999999999</c:v>
                </c:pt>
                <c:pt idx="332">
                  <c:v>-0.35605756</c:v>
                </c:pt>
                <c:pt idx="333">
                  <c:v>-0.36529763999999998</c:v>
                </c:pt>
                <c:pt idx="334">
                  <c:v>-0.37449642999999999</c:v>
                </c:pt>
                <c:pt idx="335">
                  <c:v>-0.38365289000000002</c:v>
                </c:pt>
                <c:pt idx="336">
                  <c:v>-0.39276599000000001</c:v>
                </c:pt>
                <c:pt idx="337">
                  <c:v>-0.40183469999999999</c:v>
                </c:pt>
                <c:pt idx="338">
                  <c:v>-0.41085799000000001</c:v>
                </c:pt>
                <c:pt idx="339">
                  <c:v>-0.41983483999999999</c:v>
                </c:pt>
                <c:pt idx="340">
                  <c:v>-0.42876424000000002</c:v>
                </c:pt>
                <c:pt idx="341">
                  <c:v>-0.43764516999999997</c:v>
                </c:pt>
                <c:pt idx="342">
                  <c:v>-0.44647663999999998</c:v>
                </c:pt>
                <c:pt idx="343">
                  <c:v>-0.45525765000000001</c:v>
                </c:pt>
                <c:pt idx="344">
                  <c:v>-0.46398719999999999</c:v>
                </c:pt>
                <c:pt idx="345">
                  <c:v>-0.47266430999999998</c:v>
                </c:pt>
                <c:pt idx="346">
                  <c:v>-0.48128799</c:v>
                </c:pt>
                <c:pt idx="347">
                  <c:v>-0.48985728000000001</c:v>
                </c:pt>
                <c:pt idx="348">
                  <c:v>-0.49837120000000001</c:v>
                </c:pt>
                <c:pt idx="349">
                  <c:v>-0.50682877999999998</c:v>
                </c:pt>
                <c:pt idx="350">
                  <c:v>-0.51522908999999995</c:v>
                </c:pt>
                <c:pt idx="351">
                  <c:v>-0.52357116000000004</c:v>
                </c:pt>
                <c:pt idx="352">
                  <c:v>-0.53185404999999997</c:v>
                </c:pt>
                <c:pt idx="353">
                  <c:v>-0.54007682999999995</c:v>
                </c:pt>
                <c:pt idx="354">
                  <c:v>-0.54823856999999998</c:v>
                </c:pt>
                <c:pt idx="355">
                  <c:v>-0.55633834000000004</c:v>
                </c:pt>
                <c:pt idx="356">
                  <c:v>-0.56437521999999996</c:v>
                </c:pt>
                <c:pt idx="357">
                  <c:v>-0.57234832000000002</c:v>
                </c:pt>
                <c:pt idx="358">
                  <c:v>-0.58025673</c:v>
                </c:pt>
                <c:pt idx="359">
                  <c:v>-0.58809955999999997</c:v>
                </c:pt>
                <c:pt idx="360">
                  <c:v>-0.59587590999999995</c:v>
                </c:pt>
                <c:pt idx="361">
                  <c:v>-0.60358491999999997</c:v>
                </c:pt>
                <c:pt idx="362">
                  <c:v>-0.61122569999999998</c:v>
                </c:pt>
                <c:pt idx="363">
                  <c:v>-0.61879740000000005</c:v>
                </c:pt>
                <c:pt idx="364">
                  <c:v>-0.62629915000000003</c:v>
                </c:pt>
                <c:pt idx="365">
                  <c:v>-0.63373011999999995</c:v>
                </c:pt>
                <c:pt idx="366">
                  <c:v>-0.64108946</c:v>
                </c:pt>
                <c:pt idx="367">
                  <c:v>-0.64837634</c:v>
                </c:pt>
                <c:pt idx="368">
                  <c:v>-0.65558994000000004</c:v>
                </c:pt>
                <c:pt idx="369">
                  <c:v>-0.66272944</c:v>
                </c:pt>
                <c:pt idx="370">
                  <c:v>-0.66979403000000004</c:v>
                </c:pt>
                <c:pt idx="371">
                  <c:v>-0.67678291999999995</c:v>
                </c:pt>
                <c:pt idx="372">
                  <c:v>-0.68369530999999995</c:v>
                </c:pt>
                <c:pt idx="373">
                  <c:v>-0.69053043000000003</c:v>
                </c:pt>
                <c:pt idx="374">
                  <c:v>-0.69728749000000001</c:v>
                </c:pt>
                <c:pt idx="375">
                  <c:v>-0.70396574999999995</c:v>
                </c:pt>
                <c:pt idx="376">
                  <c:v>-0.71056443999999996</c:v>
                </c:pt>
                <c:pt idx="377">
                  <c:v>-0.71708282000000001</c:v>
                </c:pt>
                <c:pt idx="378">
                  <c:v>-0.72352013999999998</c:v>
                </c:pt>
                <c:pt idx="379">
                  <c:v>-0.72987568999999997</c:v>
                </c:pt>
                <c:pt idx="380">
                  <c:v>-0.73614875000000002</c:v>
                </c:pt>
                <c:pt idx="381">
                  <c:v>-0.74233859999999996</c:v>
                </c:pt>
                <c:pt idx="382">
                  <c:v>-0.74844454999999999</c:v>
                </c:pt>
                <c:pt idx="383">
                  <c:v>-0.75446590000000002</c:v>
                </c:pt>
                <c:pt idx="384">
                  <c:v>-0.76040198000000003</c:v>
                </c:pt>
                <c:pt idx="385">
                  <c:v>-0.76625211000000004</c:v>
                </c:pt>
                <c:pt idx="386">
                  <c:v>-0.77201562999999995</c:v>
                </c:pt>
                <c:pt idx="387">
                  <c:v>-0.77769189999999999</c:v>
                </c:pt>
                <c:pt idx="388">
                  <c:v>-0.78328027</c:v>
                </c:pt>
                <c:pt idx="389">
                  <c:v>-0.78878009999999998</c:v>
                </c:pt>
                <c:pt idx="390">
                  <c:v>-0.79419079000000004</c:v>
                </c:pt>
                <c:pt idx="391">
                  <c:v>-0.79951170000000005</c:v>
                </c:pt>
                <c:pt idx="392">
                  <c:v>-0.80474224999999999</c:v>
                </c:pt>
                <c:pt idx="393">
                  <c:v>-0.80988185000000001</c:v>
                </c:pt>
                <c:pt idx="394">
                  <c:v>-0.81492989999999998</c:v>
                </c:pt>
                <c:pt idx="395">
                  <c:v>-0.81988585000000003</c:v>
                </c:pt>
                <c:pt idx="396">
                  <c:v>-0.82474913000000005</c:v>
                </c:pt>
                <c:pt idx="397">
                  <c:v>-0.82951918999999996</c:v>
                </c:pt>
                <c:pt idx="398">
                  <c:v>-0.83419549000000004</c:v>
                </c:pt>
                <c:pt idx="399">
                  <c:v>-0.83877751</c:v>
                </c:pt>
                <c:pt idx="400">
                  <c:v>-0.84326471999999997</c:v>
                </c:pt>
                <c:pt idx="401">
                  <c:v>-0.84765661999999997</c:v>
                </c:pt>
                <c:pt idx="402">
                  <c:v>-0.85195270999999995</c:v>
                </c:pt>
                <c:pt idx="403">
                  <c:v>-0.85615251000000003</c:v>
                </c:pt>
                <c:pt idx="404">
                  <c:v>-0.86025554000000004</c:v>
                </c:pt>
                <c:pt idx="405">
                  <c:v>-0.86426133999999999</c:v>
                </c:pt>
                <c:pt idx="406">
                  <c:v>-0.86816945999999995</c:v>
                </c:pt>
                <c:pt idx="407">
                  <c:v>-0.87197944999999999</c:v>
                </c:pt>
                <c:pt idx="408">
                  <c:v>-0.87569087999999995</c:v>
                </c:pt>
                <c:pt idx="409">
                  <c:v>-0.87930333000000005</c:v>
                </c:pt>
                <c:pt idx="410">
                  <c:v>-0.88281639999999995</c:v>
                </c:pt>
                <c:pt idx="411">
                  <c:v>-0.88622968999999996</c:v>
                </c:pt>
                <c:pt idx="412">
                  <c:v>-0.88954281000000002</c:v>
                </c:pt>
                <c:pt idx="413">
                  <c:v>-0.89275539000000004</c:v>
                </c:pt>
                <c:pt idx="414">
                  <c:v>-0.89586706999999999</c:v>
                </c:pt>
                <c:pt idx="415">
                  <c:v>-0.89887748999999995</c:v>
                </c:pt>
                <c:pt idx="416">
                  <c:v>-0.90178630999999998</c:v>
                </c:pt>
                <c:pt idx="417">
                  <c:v>-0.90459319999999999</c:v>
                </c:pt>
                <c:pt idx="418">
                  <c:v>-0.90729784999999996</c:v>
                </c:pt>
                <c:pt idx="419">
                  <c:v>-0.90989995000000001</c:v>
                </c:pt>
                <c:pt idx="420">
                  <c:v>-0.91239921000000002</c:v>
                </c:pt>
                <c:pt idx="421">
                  <c:v>-0.91479535000000001</c:v>
                </c:pt>
                <c:pt idx="422">
                  <c:v>-0.91708809000000002</c:v>
                </c:pt>
                <c:pt idx="423">
                  <c:v>-0.91927716999999998</c:v>
                </c:pt>
                <c:pt idx="424">
                  <c:v>-0.92136235</c:v>
                </c:pt>
                <c:pt idx="425">
                  <c:v>-0.92334338999999999</c:v>
                </c:pt>
                <c:pt idx="426">
                  <c:v>-0.92522006999999995</c:v>
                </c:pt>
                <c:pt idx="427">
                  <c:v>-0.92699218000000005</c:v>
                </c:pt>
                <c:pt idx="428">
                  <c:v>-0.92865951000000002</c:v>
                </c:pt>
                <c:pt idx="429">
                  <c:v>-0.93022187000000001</c:v>
                </c:pt>
                <c:pt idx="430">
                  <c:v>-0.93167909999999998</c:v>
                </c:pt>
                <c:pt idx="431">
                  <c:v>-0.93303102000000004</c:v>
                </c:pt>
                <c:pt idx="432">
                  <c:v>-0.93427749000000004</c:v>
                </c:pt>
                <c:pt idx="433">
                  <c:v>-0.93541834999999995</c:v>
                </c:pt>
                <c:pt idx="434">
                  <c:v>-0.93645349</c:v>
                </c:pt>
                <c:pt idx="435">
                  <c:v>-0.93738279000000002</c:v>
                </c:pt>
                <c:pt idx="436">
                  <c:v>-0.93820614000000002</c:v>
                </c:pt>
                <c:pt idx="437">
                  <c:v>-0.93892344000000005</c:v>
                </c:pt>
                <c:pt idx="438">
                  <c:v>-0.93953461999999999</c:v>
                </c:pt>
                <c:pt idx="439">
                  <c:v>-0.94003961000000003</c:v>
                </c:pt>
                <c:pt idx="440">
                  <c:v>-0.94043834999999998</c:v>
                </c:pt>
                <c:pt idx="441">
                  <c:v>-0.94073079000000004</c:v>
                </c:pt>
                <c:pt idx="442">
                  <c:v>-0.94091691</c:v>
                </c:pt>
                <c:pt idx="443">
                  <c:v>-0.94099668000000003</c:v>
                </c:pt>
                <c:pt idx="444">
                  <c:v>-0.94097008999999998</c:v>
                </c:pt>
                <c:pt idx="445">
                  <c:v>-0.94083713999999996</c:v>
                </c:pt>
                <c:pt idx="446">
                  <c:v>-0.94059786000000001</c:v>
                </c:pt>
                <c:pt idx="447">
                  <c:v>-0.94025225999999995</c:v>
                </c:pt>
                <c:pt idx="448">
                  <c:v>-0.93980039000000004</c:v>
                </c:pt>
                <c:pt idx="449">
                  <c:v>-0.93924229999999997</c:v>
                </c:pt>
                <c:pt idx="450">
                  <c:v>-0.93857805000000005</c:v>
                </c:pt>
                <c:pt idx="451">
                  <c:v>-0.93780770999999996</c:v>
                </c:pt>
                <c:pt idx="452">
                  <c:v>-0.93693137999999998</c:v>
                </c:pt>
                <c:pt idx="453">
                  <c:v>-0.93594915000000001</c:v>
                </c:pt>
                <c:pt idx="454">
                  <c:v>-0.93486113000000004</c:v>
                </c:pt>
                <c:pt idx="455">
                  <c:v>-0.93366744999999995</c:v>
                </c:pt>
                <c:pt idx="456">
                  <c:v>-0.93236823000000002</c:v>
                </c:pt>
                <c:pt idx="457">
                  <c:v>-0.93096363999999998</c:v>
                </c:pt>
                <c:pt idx="458">
                  <c:v>-0.92945381999999999</c:v>
                </c:pt>
                <c:pt idx="459">
                  <c:v>-0.92783895000000005</c:v>
                </c:pt>
                <c:pt idx="460">
                  <c:v>-0.92611920999999997</c:v>
                </c:pt>
                <c:pt idx="461">
                  <c:v>-0.92429479000000003</c:v>
                </c:pt>
                <c:pt idx="462">
                  <c:v>-0.92236589999999996</c:v>
                </c:pt>
                <c:pt idx="463">
                  <c:v>-0.92033275999999997</c:v>
                </c:pt>
                <c:pt idx="464">
                  <c:v>-0.9181956</c:v>
                </c:pt>
                <c:pt idx="465">
                  <c:v>-0.91595466000000003</c:v>
                </c:pt>
                <c:pt idx="466">
                  <c:v>-0.91361018999999999</c:v>
                </c:pt>
                <c:pt idx="467">
                  <c:v>-0.91116246000000001</c:v>
                </c:pt>
                <c:pt idx="468">
                  <c:v>-0.90861174</c:v>
                </c:pt>
                <c:pt idx="469">
                  <c:v>-0.90595833000000003</c:v>
                </c:pt>
                <c:pt idx="470">
                  <c:v>-0.90320250999999996</c:v>
                </c:pt>
                <c:pt idx="471">
                  <c:v>-0.90034462000000004</c:v>
                </c:pt>
                <c:pt idx="472">
                  <c:v>-0.89738496000000001</c:v>
                </c:pt>
                <c:pt idx="473">
                  <c:v>-0.89432387000000002</c:v>
                </c:pt>
                <c:pt idx="474">
                  <c:v>-0.89116169000000001</c:v>
                </c:pt>
                <c:pt idx="475">
                  <c:v>-0.88789879999999999</c:v>
                </c:pt>
                <c:pt idx="476">
                  <c:v>-0.88453554999999995</c:v>
                </c:pt>
                <c:pt idx="477">
                  <c:v>-0.88107232000000002</c:v>
                </c:pt>
                <c:pt idx="478">
                  <c:v>-0.87750950000000005</c:v>
                </c:pt>
                <c:pt idx="479">
                  <c:v>-0.87384751000000005</c:v>
                </c:pt>
                <c:pt idx="480">
                  <c:v>-0.87008673999999997</c:v>
                </c:pt>
                <c:pt idx="481">
                  <c:v>-0.86622763999999997</c:v>
                </c:pt>
                <c:pt idx="482">
                  <c:v>-0.86227063000000004</c:v>
                </c:pt>
                <c:pt idx="483">
                  <c:v>-0.85821614999999996</c:v>
                </c:pt>
                <c:pt idx="484">
                  <c:v>-0.85406468000000002</c:v>
                </c:pt>
                <c:pt idx="485">
                  <c:v>-0.84981667000000005</c:v>
                </c:pt>
                <c:pt idx="486">
                  <c:v>-0.84547262000000001</c:v>
                </c:pt>
                <c:pt idx="487">
                  <c:v>-0.84103300000000003</c:v>
                </c:pt>
                <c:pt idx="488">
                  <c:v>-0.83649832000000002</c:v>
                </c:pt>
                <c:pt idx="489">
                  <c:v>-0.83186908999999998</c:v>
                </c:pt>
                <c:pt idx="490">
                  <c:v>-0.82714584999999996</c:v>
                </c:pt>
                <c:pt idx="491">
                  <c:v>-0.82232910999999997</c:v>
                </c:pt>
                <c:pt idx="492">
                  <c:v>-0.81741942999999995</c:v>
                </c:pt>
                <c:pt idx="493">
                  <c:v>-0.81241735999999998</c:v>
                </c:pt>
                <c:pt idx="494">
                  <c:v>-0.80732345999999999</c:v>
                </c:pt>
                <c:pt idx="495">
                  <c:v>-0.80213831000000002</c:v>
                </c:pt>
                <c:pt idx="496">
                  <c:v>-0.79686250000000003</c:v>
                </c:pt>
                <c:pt idx="497">
                  <c:v>-0.79149663000000003</c:v>
                </c:pt>
                <c:pt idx="498">
                  <c:v>-0.78604129</c:v>
                </c:pt>
                <c:pt idx="499">
                  <c:v>-0.78049710999999999</c:v>
                </c:pt>
                <c:pt idx="500">
                  <c:v>-0.77486471000000001</c:v>
                </c:pt>
                <c:pt idx="501">
                  <c:v>-0.76914473999999999</c:v>
                </c:pt>
                <c:pt idx="502">
                  <c:v>-0.76333782999999999</c:v>
                </c:pt>
                <c:pt idx="503">
                  <c:v>-0.75744464</c:v>
                </c:pt>
                <c:pt idx="504">
                  <c:v>-0.75146584000000005</c:v>
                </c:pt>
                <c:pt idx="505">
                  <c:v>-0.74540209999999996</c:v>
                </c:pt>
                <c:pt idx="506">
                  <c:v>-0.73925412000000001</c:v>
                </c:pt>
                <c:pt idx="507">
                  <c:v>-0.73302257999999998</c:v>
                </c:pt>
                <c:pt idx="508">
                  <c:v>-0.72670818999999998</c:v>
                </c:pt>
                <c:pt idx="509">
                  <c:v>-0.72031166000000002</c:v>
                </c:pt>
                <c:pt idx="510">
                  <c:v>-0.71383370999999995</c:v>
                </c:pt>
                <c:pt idx="511">
                  <c:v>-0.70727509</c:v>
                </c:pt>
                <c:pt idx="512">
                  <c:v>-0.70063651999999998</c:v>
                </c:pt>
                <c:pt idx="513">
                  <c:v>-0.69391875999999997</c:v>
                </c:pt>
                <c:pt idx="514">
                  <c:v>-0.68712258000000004</c:v>
                </c:pt>
                <c:pt idx="515">
                  <c:v>-0.68024872000000003</c:v>
                </c:pt>
                <c:pt idx="516">
                  <c:v>-0.67329799000000001</c:v>
                </c:pt>
                <c:pt idx="517">
                  <c:v>-0.66627115000000003</c:v>
                </c:pt>
                <c:pt idx="518">
                  <c:v>-0.659169</c:v>
                </c:pt>
                <c:pt idx="519">
                  <c:v>-0.65199235</c:v>
                </c:pt>
                <c:pt idx="520">
                  <c:v>-0.64474200999999998</c:v>
                </c:pt>
                <c:pt idx="521">
                  <c:v>-0.63741879999999995</c:v>
                </c:pt>
                <c:pt idx="522">
                  <c:v>-0.63002354000000005</c:v>
                </c:pt>
                <c:pt idx="523">
                  <c:v>-0.62255707000000005</c:v>
                </c:pt>
                <c:pt idx="524">
                  <c:v>-0.61502024</c:v>
                </c:pt>
                <c:pt idx="525">
                  <c:v>-0.60741389000000001</c:v>
                </c:pt>
                <c:pt idx="526">
                  <c:v>-0.59973889000000002</c:v>
                </c:pt>
                <c:pt idx="527">
                  <c:v>-0.59199610000000003</c:v>
                </c:pt>
                <c:pt idx="528">
                  <c:v>-0.58418639999999999</c:v>
                </c:pt>
                <c:pt idx="529">
                  <c:v>-0.57631067000000002</c:v>
                </c:pt>
                <c:pt idx="530">
                  <c:v>-0.56836980000000004</c:v>
                </c:pt>
                <c:pt idx="531">
                  <c:v>-0.56036470000000005</c:v>
                </c:pt>
                <c:pt idx="532">
                  <c:v>-0.55229625000000004</c:v>
                </c:pt>
                <c:pt idx="533">
                  <c:v>-0.54416538999999997</c:v>
                </c:pt>
                <c:pt idx="534">
                  <c:v>-0.53597300999999997</c:v>
                </c:pt>
                <c:pt idx="535">
                  <c:v>-0.52772006000000005</c:v>
                </c:pt>
                <c:pt idx="536">
                  <c:v>-0.51940746000000004</c:v>
                </c:pt>
                <c:pt idx="537">
                  <c:v>-0.51103615999999996</c:v>
                </c:pt>
                <c:pt idx="538">
                  <c:v>-0.50260709000000003</c:v>
                </c:pt>
                <c:pt idx="539">
                  <c:v>-0.49412122000000003</c:v>
                </c:pt>
                <c:pt idx="540">
                  <c:v>-0.48557949</c:v>
                </c:pt>
                <c:pt idx="541">
                  <c:v>-0.47698288999999999</c:v>
                </c:pt>
                <c:pt idx="542">
                  <c:v>-0.46833237</c:v>
                </c:pt>
                <c:pt idx="543">
                  <c:v>-0.45962892</c:v>
                </c:pt>
                <c:pt idx="544">
                  <c:v>-0.45087352000000003</c:v>
                </c:pt>
                <c:pt idx="545">
                  <c:v>-0.44206715000000002</c:v>
                </c:pt>
                <c:pt idx="546">
                  <c:v>-0.43321082</c:v>
                </c:pt>
                <c:pt idx="547">
                  <c:v>-0.42430552999999999</c:v>
                </c:pt>
                <c:pt idx="548">
                  <c:v>-0.41535228000000002</c:v>
                </c:pt>
                <c:pt idx="549">
                  <c:v>-0.40635208</c:v>
                </c:pt>
                <c:pt idx="550">
                  <c:v>-0.39730596000000001</c:v>
                </c:pt>
                <c:pt idx="551">
                  <c:v>-0.38821493000000001</c:v>
                </c:pt>
                <c:pt idx="552">
                  <c:v>-0.37908002000000002</c:v>
                </c:pt>
                <c:pt idx="553">
                  <c:v>-0.36990225999999998</c:v>
                </c:pt>
                <c:pt idx="554">
                  <c:v>-0.36068270000000002</c:v>
                </c:pt>
                <c:pt idx="555">
                  <c:v>-0.35142236999999998</c:v>
                </c:pt>
                <c:pt idx="556">
                  <c:v>-0.34212230999999999</c:v>
                </c:pt>
                <c:pt idx="557">
                  <c:v>-0.33278359000000002</c:v>
                </c:pt>
                <c:pt idx="558">
                  <c:v>-0.32340725999999997</c:v>
                </c:pt>
                <c:pt idx="559">
                  <c:v>-0.31399437000000002</c:v>
                </c:pt>
                <c:pt idx="560">
                  <c:v>-0.30454598999999999</c:v>
                </c:pt>
                <c:pt idx="561">
                  <c:v>-0.29506320000000003</c:v>
                </c:pt>
                <c:pt idx="562">
                  <c:v>-0.28554705000000002</c:v>
                </c:pt>
                <c:pt idx="563">
                  <c:v>-0.27599861999999997</c:v>
                </c:pt>
                <c:pt idx="564">
                  <c:v>-0.26641900000000002</c:v>
                </c:pt>
                <c:pt idx="565">
                  <c:v>-0.25680926999999998</c:v>
                </c:pt>
                <c:pt idx="566">
                  <c:v>-0.24717052</c:v>
                </c:pt>
                <c:pt idx="567">
                  <c:v>-0.23750382</c:v>
                </c:pt>
                <c:pt idx="568">
                  <c:v>-0.22781028</c:v>
                </c:pt>
                <c:pt idx="569">
                  <c:v>-0.21809100000000001</c:v>
                </c:pt>
                <c:pt idx="570">
                  <c:v>-0.20834706</c:v>
                </c:pt>
                <c:pt idx="571">
                  <c:v>-0.19857957000000001</c:v>
                </c:pt>
                <c:pt idx="572">
                  <c:v>-0.18878964000000001</c:v>
                </c:pt>
                <c:pt idx="573">
                  <c:v>-0.17897837</c:v>
                </c:pt>
                <c:pt idx="574">
                  <c:v>-0.16914688</c:v>
                </c:pt>
                <c:pt idx="575">
                  <c:v>-0.15929626</c:v>
                </c:pt>
                <c:pt idx="576">
                  <c:v>-0.14942764</c:v>
                </c:pt>
                <c:pt idx="577">
                  <c:v>-0.13954212999999999</c:v>
                </c:pt>
                <c:pt idx="578">
                  <c:v>-0.12964085</c:v>
                </c:pt>
                <c:pt idx="579">
                  <c:v>-0.11972491</c:v>
                </c:pt>
                <c:pt idx="580">
                  <c:v>-0.10979543999999999</c:v>
                </c:pt>
                <c:pt idx="581">
                  <c:v>-9.9853566000000005E-2</c:v>
                </c:pt>
                <c:pt idx="582">
                  <c:v>-8.9900403000000004E-2</c:v>
                </c:pt>
                <c:pt idx="583">
                  <c:v>-7.9937078999999994E-2</c:v>
                </c:pt>
                <c:pt idx="584">
                  <c:v>-6.9964719999999994E-2</c:v>
                </c:pt>
                <c:pt idx="585">
                  <c:v>-5.9984452000000001E-2</c:v>
                </c:pt>
                <c:pt idx="586">
                  <c:v>-4.9997405000000002E-2</c:v>
                </c:pt>
                <c:pt idx="587">
                  <c:v>-4.0004707E-2</c:v>
                </c:pt>
                <c:pt idx="588">
                  <c:v>-3.0007486999999999E-2</c:v>
                </c:pt>
                <c:pt idx="589">
                  <c:v>-2.0006876E-2</c:v>
                </c:pt>
                <c:pt idx="590">
                  <c:v>-1.0004002999999999E-2</c:v>
                </c:pt>
                <c:pt idx="591">
                  <c:v>-2.3047853000000002E-16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5-4EA3-A11E-C826276CC309}"/>
            </c:ext>
          </c:extLst>
        </c:ser>
        <c:ser>
          <c:idx val="2"/>
          <c:order val="2"/>
          <c:tx>
            <c:v>LFS IVPP</c:v>
          </c:tx>
          <c:marker>
            <c:symbol val="triangle"/>
            <c:size val="2"/>
          </c:marker>
          <c:xVal>
            <c:numRef>
              <c:f>Main!$F$3:$F$199</c:f>
              <c:numCache>
                <c:formatCode>#\ ##0.0000\ _€</c:formatCode>
                <c:ptCount val="197"/>
                <c:pt idx="0">
                  <c:v>2.8022740000000002</c:v>
                </c:pt>
                <c:pt idx="1">
                  <c:v>2.8112773</c:v>
                </c:pt>
                <c:pt idx="2">
                  <c:v>2.8202294999999999</c:v>
                </c:pt>
                <c:pt idx="3">
                  <c:v>2.8291295000000001</c:v>
                </c:pt>
                <c:pt idx="4">
                  <c:v>2.8379761999999999</c:v>
                </c:pt>
                <c:pt idx="5">
                  <c:v>2.8467684000000002</c:v>
                </c:pt>
                <c:pt idx="6">
                  <c:v>2.855505</c:v>
                </c:pt>
                <c:pt idx="7">
                  <c:v>2.8641847</c:v>
                </c:pt>
                <c:pt idx="8">
                  <c:v>2.8728064999999998</c:v>
                </c:pt>
                <c:pt idx="9">
                  <c:v>2.8813692</c:v>
                </c:pt>
                <c:pt idx="10">
                  <c:v>2.8898717999999999</c:v>
                </c:pt>
                <c:pt idx="11">
                  <c:v>2.8983129999999999</c:v>
                </c:pt>
                <c:pt idx="12">
                  <c:v>2.9066919000000002</c:v>
                </c:pt>
                <c:pt idx="13">
                  <c:v>2.9150071999999998</c:v>
                </c:pt>
                <c:pt idx="14">
                  <c:v>2.9232580000000001</c:v>
                </c:pt>
                <c:pt idx="15">
                  <c:v>2.9314431000000001</c:v>
                </c:pt>
                <c:pt idx="16">
                  <c:v>2.9395614000000001</c:v>
                </c:pt>
                <c:pt idx="17">
                  <c:v>2.9476119999999999</c:v>
                </c:pt>
                <c:pt idx="18">
                  <c:v>2.9555937000000001</c:v>
                </c:pt>
                <c:pt idx="19">
                  <c:v>2.9635053999999998</c:v>
                </c:pt>
                <c:pt idx="20">
                  <c:v>2.9713463</c:v>
                </c:pt>
                <c:pt idx="21">
                  <c:v>2.9791151999999999</c:v>
                </c:pt>
                <c:pt idx="22">
                  <c:v>2.9868111000000002</c:v>
                </c:pt>
                <c:pt idx="23">
                  <c:v>2.9944329999999999</c:v>
                </c:pt>
                <c:pt idx="24">
                  <c:v>3.0019798999999998</c:v>
                </c:pt>
                <c:pt idx="25">
                  <c:v>3.0094508000000002</c:v>
                </c:pt>
                <c:pt idx="26">
                  <c:v>3.0168447999999999</c:v>
                </c:pt>
                <c:pt idx="27">
                  <c:v>3.0241609</c:v>
                </c:pt>
                <c:pt idx="28">
                  <c:v>3.0313979999999998</c:v>
                </c:pt>
                <c:pt idx="29">
                  <c:v>3.0385553999999999</c:v>
                </c:pt>
                <c:pt idx="30">
                  <c:v>3.0456319999999999</c:v>
                </c:pt>
                <c:pt idx="31">
                  <c:v>3.0526268999999999</c:v>
                </c:pt>
                <c:pt idx="32">
                  <c:v>3.0595390999999998</c:v>
                </c:pt>
                <c:pt idx="33">
                  <c:v>3.0663678999999999</c:v>
                </c:pt>
                <c:pt idx="34">
                  <c:v>3.0731123</c:v>
                </c:pt>
                <c:pt idx="35">
                  <c:v>3.0797713</c:v>
                </c:pt>
                <c:pt idx="36">
                  <c:v>3.0863442999999999</c:v>
                </c:pt>
                <c:pt idx="37">
                  <c:v>3.0928301</c:v>
                </c:pt>
                <c:pt idx="38">
                  <c:v>3.0992282000000002</c:v>
                </c:pt>
                <c:pt idx="39">
                  <c:v>3.1055375000000001</c:v>
                </c:pt>
                <c:pt idx="40">
                  <c:v>3.1117572</c:v>
                </c:pt>
                <c:pt idx="41">
                  <c:v>3.1178865999999998</c:v>
                </c:pt>
                <c:pt idx="42">
                  <c:v>3.1239249</c:v>
                </c:pt>
                <c:pt idx="43">
                  <c:v>3.1298712000000002</c:v>
                </c:pt>
                <c:pt idx="44">
                  <c:v>3.1357248000000002</c:v>
                </c:pt>
                <c:pt idx="45">
                  <c:v>3.1414849</c:v>
                </c:pt>
                <c:pt idx="46">
                  <c:v>3.1471507999999999</c:v>
                </c:pt>
                <c:pt idx="47">
                  <c:v>3.1527216999999998</c:v>
                </c:pt>
                <c:pt idx="48">
                  <c:v>3.1581969000000001</c:v>
                </c:pt>
                <c:pt idx="49">
                  <c:v>3.1635756000000002</c:v>
                </c:pt>
                <c:pt idx="50">
                  <c:v>3.1688572000000002</c:v>
                </c:pt>
                <c:pt idx="51">
                  <c:v>3.1740409999999999</c:v>
                </c:pt>
                <c:pt idx="52">
                  <c:v>3.1791263000000001</c:v>
                </c:pt>
                <c:pt idx="53">
                  <c:v>3.1841124000000001</c:v>
                </c:pt>
                <c:pt idx="54">
                  <c:v>3.1889987</c:v>
                </c:pt>
                <c:pt idx="55">
                  <c:v>3.1937845</c:v>
                </c:pt>
                <c:pt idx="56">
                  <c:v>3.1984691999999999</c:v>
                </c:pt>
                <c:pt idx="57">
                  <c:v>3.2030522000000001</c:v>
                </c:pt>
                <c:pt idx="58">
                  <c:v>3.2075328999999999</c:v>
                </c:pt>
                <c:pt idx="59">
                  <c:v>3.2119108000000001</c:v>
                </c:pt>
                <c:pt idx="60">
                  <c:v>3.2161851000000001</c:v>
                </c:pt>
                <c:pt idx="61">
                  <c:v>3.2203555000000001</c:v>
                </c:pt>
                <c:pt idx="62">
                  <c:v>3.2244212999999999</c:v>
                </c:pt>
                <c:pt idx="63">
                  <c:v>3.2283819</c:v>
                </c:pt>
                <c:pt idx="64">
                  <c:v>3.232237</c:v>
                </c:pt>
                <c:pt idx="65">
                  <c:v>3.2359859000000002</c:v>
                </c:pt>
                <c:pt idx="66">
                  <c:v>3.2396281999999998</c:v>
                </c:pt>
                <c:pt idx="67">
                  <c:v>3.2431633999999998</c:v>
                </c:pt>
                <c:pt idx="68">
                  <c:v>3.2465910999999998</c:v>
                </c:pt>
                <c:pt idx="69">
                  <c:v>3.2499107999999999</c:v>
                </c:pt>
                <c:pt idx="70">
                  <c:v>3.2531219999999998</c:v>
                </c:pt>
                <c:pt idx="71">
                  <c:v>3.2562243</c:v>
                </c:pt>
                <c:pt idx="72">
                  <c:v>3.2592173999999998</c:v>
                </c:pt>
                <c:pt idx="73">
                  <c:v>3.2621009000000001</c:v>
                </c:pt>
                <c:pt idx="74">
                  <c:v>3.2648742999999998</c:v>
                </c:pt>
                <c:pt idx="75">
                  <c:v>3.2675372999999999</c:v>
                </c:pt>
                <c:pt idx="76">
                  <c:v>3.2700895000000001</c:v>
                </c:pt>
                <c:pt idx="77">
                  <c:v>3.2725306999999999</c:v>
                </c:pt>
                <c:pt idx="78">
                  <c:v>3.2748605</c:v>
                </c:pt>
                <c:pt idx="79">
                  <c:v>3.2770785999999998</c:v>
                </c:pt>
                <c:pt idx="80">
                  <c:v>3.2791845999999998</c:v>
                </c:pt>
                <c:pt idx="81">
                  <c:v>3.2811783999999999</c:v>
                </c:pt>
                <c:pt idx="82">
                  <c:v>3.2830596999999999</c:v>
                </c:pt>
                <c:pt idx="83">
                  <c:v>3.2848282000000002</c:v>
                </c:pt>
                <c:pt idx="84">
                  <c:v>3.2864836999999998</c:v>
                </c:pt>
                <c:pt idx="85">
                  <c:v>3.2880259000000001</c:v>
                </c:pt>
                <c:pt idx="86">
                  <c:v>3.2894548000000001</c:v>
                </c:pt>
                <c:pt idx="87">
                  <c:v>3.2907700000000002</c:v>
                </c:pt>
                <c:pt idx="88">
                  <c:v>3.2919714</c:v>
                </c:pt>
                <c:pt idx="89">
                  <c:v>3.2930589000000001</c:v>
                </c:pt>
                <c:pt idx="90">
                  <c:v>3.2940323</c:v>
                </c:pt>
                <c:pt idx="91">
                  <c:v>3.2948914</c:v>
                </c:pt>
                <c:pt idx="92">
                  <c:v>3.2956363</c:v>
                </c:pt>
                <c:pt idx="93">
                  <c:v>3.2962666999999999</c:v>
                </c:pt>
                <c:pt idx="94">
                  <c:v>3.2967825999999998</c:v>
                </c:pt>
                <c:pt idx="95">
                  <c:v>3.2971838999999998</c:v>
                </c:pt>
                <c:pt idx="96">
                  <c:v>3.2974706</c:v>
                </c:pt>
                <c:pt idx="97">
                  <c:v>3.2976426999999999</c:v>
                </c:pt>
                <c:pt idx="98">
                  <c:v>3.2976999999999999</c:v>
                </c:pt>
                <c:pt idx="99">
                  <c:v>3.2976426999999999</c:v>
                </c:pt>
                <c:pt idx="100">
                  <c:v>3.2974706</c:v>
                </c:pt>
                <c:pt idx="101">
                  <c:v>3.2971838999999998</c:v>
                </c:pt>
                <c:pt idx="102">
                  <c:v>3.2967825999999998</c:v>
                </c:pt>
                <c:pt idx="103">
                  <c:v>3.2962666999999999</c:v>
                </c:pt>
                <c:pt idx="104">
                  <c:v>3.2956363</c:v>
                </c:pt>
                <c:pt idx="105">
                  <c:v>3.2948914</c:v>
                </c:pt>
                <c:pt idx="106">
                  <c:v>3.2940323</c:v>
                </c:pt>
                <c:pt idx="107">
                  <c:v>3.2930589000000001</c:v>
                </c:pt>
                <c:pt idx="108">
                  <c:v>3.2919714</c:v>
                </c:pt>
                <c:pt idx="109">
                  <c:v>3.2907700000000002</c:v>
                </c:pt>
                <c:pt idx="110">
                  <c:v>3.2894548000000001</c:v>
                </c:pt>
                <c:pt idx="111">
                  <c:v>3.2880259000000001</c:v>
                </c:pt>
                <c:pt idx="112">
                  <c:v>3.2864836999999998</c:v>
                </c:pt>
                <c:pt idx="113">
                  <c:v>3.2848282000000002</c:v>
                </c:pt>
                <c:pt idx="114">
                  <c:v>3.2830596999999999</c:v>
                </c:pt>
                <c:pt idx="115">
                  <c:v>3.2811783999999999</c:v>
                </c:pt>
                <c:pt idx="116">
                  <c:v>3.2791845999999998</c:v>
                </c:pt>
                <c:pt idx="117">
                  <c:v>3.2770785999999998</c:v>
                </c:pt>
                <c:pt idx="118">
                  <c:v>3.2748605</c:v>
                </c:pt>
                <c:pt idx="119">
                  <c:v>3.2725306999999999</c:v>
                </c:pt>
                <c:pt idx="120">
                  <c:v>3.2700895000000001</c:v>
                </c:pt>
                <c:pt idx="121">
                  <c:v>3.2675372999999999</c:v>
                </c:pt>
                <c:pt idx="122">
                  <c:v>3.2648742999999998</c:v>
                </c:pt>
                <c:pt idx="123">
                  <c:v>3.2621009000000001</c:v>
                </c:pt>
                <c:pt idx="124">
                  <c:v>3.2592173999999998</c:v>
                </c:pt>
                <c:pt idx="125">
                  <c:v>3.2562243</c:v>
                </c:pt>
                <c:pt idx="126">
                  <c:v>3.2531219999999998</c:v>
                </c:pt>
                <c:pt idx="127">
                  <c:v>3.2499107999999999</c:v>
                </c:pt>
                <c:pt idx="128">
                  <c:v>3.2465910999999998</c:v>
                </c:pt>
                <c:pt idx="129">
                  <c:v>3.2431633999999998</c:v>
                </c:pt>
                <c:pt idx="130">
                  <c:v>3.2396281999999998</c:v>
                </c:pt>
                <c:pt idx="131">
                  <c:v>3.2359859000000002</c:v>
                </c:pt>
                <c:pt idx="132">
                  <c:v>3.232237</c:v>
                </c:pt>
                <c:pt idx="133">
                  <c:v>3.2283819</c:v>
                </c:pt>
                <c:pt idx="134">
                  <c:v>3.2244212999999999</c:v>
                </c:pt>
                <c:pt idx="135">
                  <c:v>3.2203555000000001</c:v>
                </c:pt>
                <c:pt idx="136">
                  <c:v>3.2161851000000001</c:v>
                </c:pt>
                <c:pt idx="137">
                  <c:v>3.2119108000000001</c:v>
                </c:pt>
                <c:pt idx="138">
                  <c:v>3.2075328999999999</c:v>
                </c:pt>
                <c:pt idx="139">
                  <c:v>3.2030522000000001</c:v>
                </c:pt>
                <c:pt idx="140">
                  <c:v>3.1984691999999999</c:v>
                </c:pt>
                <c:pt idx="141">
                  <c:v>3.1937845</c:v>
                </c:pt>
                <c:pt idx="142">
                  <c:v>3.1889987</c:v>
                </c:pt>
                <c:pt idx="143">
                  <c:v>3.1841124000000001</c:v>
                </c:pt>
                <c:pt idx="144">
                  <c:v>3.1791263000000001</c:v>
                </c:pt>
                <c:pt idx="145">
                  <c:v>3.1740409999999999</c:v>
                </c:pt>
                <c:pt idx="146">
                  <c:v>3.1688572000000002</c:v>
                </c:pt>
                <c:pt idx="147">
                  <c:v>3.1635756000000002</c:v>
                </c:pt>
                <c:pt idx="148">
                  <c:v>3.1581969000000001</c:v>
                </c:pt>
                <c:pt idx="149">
                  <c:v>3.1527216999999998</c:v>
                </c:pt>
                <c:pt idx="150">
                  <c:v>3.1471507999999999</c:v>
                </c:pt>
                <c:pt idx="151">
                  <c:v>3.1414849</c:v>
                </c:pt>
                <c:pt idx="152">
                  <c:v>3.1357248000000002</c:v>
                </c:pt>
                <c:pt idx="153">
                  <c:v>3.1298712000000002</c:v>
                </c:pt>
                <c:pt idx="154">
                  <c:v>3.1239249</c:v>
                </c:pt>
                <c:pt idx="155">
                  <c:v>3.1178865999999998</c:v>
                </c:pt>
                <c:pt idx="156">
                  <c:v>3.1117572</c:v>
                </c:pt>
                <c:pt idx="157">
                  <c:v>3.1055375000000001</c:v>
                </c:pt>
                <c:pt idx="158">
                  <c:v>3.0992282000000002</c:v>
                </c:pt>
                <c:pt idx="159">
                  <c:v>3.0928301</c:v>
                </c:pt>
                <c:pt idx="160">
                  <c:v>3.0863442999999999</c:v>
                </c:pt>
                <c:pt idx="161">
                  <c:v>3.0797713</c:v>
                </c:pt>
                <c:pt idx="162">
                  <c:v>3.0731123</c:v>
                </c:pt>
                <c:pt idx="163">
                  <c:v>3.0663678999999999</c:v>
                </c:pt>
                <c:pt idx="164">
                  <c:v>3.0595390999999998</c:v>
                </c:pt>
                <c:pt idx="165">
                  <c:v>3.0526268999999999</c:v>
                </c:pt>
                <c:pt idx="166">
                  <c:v>3.0456319999999999</c:v>
                </c:pt>
                <c:pt idx="167">
                  <c:v>3.0385553999999999</c:v>
                </c:pt>
                <c:pt idx="168">
                  <c:v>3.0313979999999998</c:v>
                </c:pt>
                <c:pt idx="169">
                  <c:v>3.0241609</c:v>
                </c:pt>
                <c:pt idx="170">
                  <c:v>3.0168447999999999</c:v>
                </c:pt>
                <c:pt idx="171">
                  <c:v>3.0094508000000002</c:v>
                </c:pt>
                <c:pt idx="172">
                  <c:v>3.0019798999999998</c:v>
                </c:pt>
                <c:pt idx="173">
                  <c:v>2.9944329999999999</c:v>
                </c:pt>
                <c:pt idx="174">
                  <c:v>2.9868111000000002</c:v>
                </c:pt>
                <c:pt idx="175">
                  <c:v>2.9791151999999999</c:v>
                </c:pt>
                <c:pt idx="176">
                  <c:v>2.9713463</c:v>
                </c:pt>
                <c:pt idx="177">
                  <c:v>2.9635053999999998</c:v>
                </c:pt>
                <c:pt idx="178">
                  <c:v>2.9555937000000001</c:v>
                </c:pt>
                <c:pt idx="179">
                  <c:v>2.9476119999999999</c:v>
                </c:pt>
                <c:pt idx="180">
                  <c:v>2.9395614000000001</c:v>
                </c:pt>
                <c:pt idx="181">
                  <c:v>2.9314431000000001</c:v>
                </c:pt>
                <c:pt idx="182">
                  <c:v>2.9232580000000001</c:v>
                </c:pt>
                <c:pt idx="183">
                  <c:v>2.9150071999999998</c:v>
                </c:pt>
                <c:pt idx="184">
                  <c:v>2.9066919000000002</c:v>
                </c:pt>
                <c:pt idx="185">
                  <c:v>2.8983129999999999</c:v>
                </c:pt>
                <c:pt idx="186">
                  <c:v>2.8898717999999999</c:v>
                </c:pt>
                <c:pt idx="187">
                  <c:v>2.8813692</c:v>
                </c:pt>
                <c:pt idx="188">
                  <c:v>2.8728064999999998</c:v>
                </c:pt>
                <c:pt idx="189">
                  <c:v>2.8641847</c:v>
                </c:pt>
                <c:pt idx="190">
                  <c:v>2.855505</c:v>
                </c:pt>
                <c:pt idx="191">
                  <c:v>2.8467684000000002</c:v>
                </c:pt>
                <c:pt idx="192">
                  <c:v>2.8379761999999999</c:v>
                </c:pt>
                <c:pt idx="193">
                  <c:v>2.8291295000000001</c:v>
                </c:pt>
                <c:pt idx="194">
                  <c:v>2.8202294999999999</c:v>
                </c:pt>
                <c:pt idx="195">
                  <c:v>2.8112773</c:v>
                </c:pt>
                <c:pt idx="196">
                  <c:v>2.8022740000000002</c:v>
                </c:pt>
              </c:numCache>
            </c:numRef>
          </c:xVal>
          <c:yVal>
            <c:numRef>
              <c:f>Main!$G$3:$G$199</c:f>
              <c:numCache>
                <c:formatCode>#\ ##0.0000\ _€</c:formatCode>
                <c:ptCount val="197"/>
                <c:pt idx="0">
                  <c:v>-0.78901166</c:v>
                </c:pt>
                <c:pt idx="1">
                  <c:v>-0.78460534999999998</c:v>
                </c:pt>
                <c:pt idx="2">
                  <c:v>-0.78009629999999996</c:v>
                </c:pt>
                <c:pt idx="3">
                  <c:v>-0.77548512000000003</c:v>
                </c:pt>
                <c:pt idx="4">
                  <c:v>-0.77077240999999996</c:v>
                </c:pt>
                <c:pt idx="5">
                  <c:v>-0.76595877000000001</c:v>
                </c:pt>
                <c:pt idx="6">
                  <c:v>-0.76104484999999999</c:v>
                </c:pt>
                <c:pt idx="7">
                  <c:v>-0.75603127999999997</c:v>
                </c:pt>
                <c:pt idx="8">
                  <c:v>-0.75091872999999998</c:v>
                </c:pt>
                <c:pt idx="9">
                  <c:v>-0.74570784999999995</c:v>
                </c:pt>
                <c:pt idx="10">
                  <c:v>-0.74039933999999996</c:v>
                </c:pt>
                <c:pt idx="11">
                  <c:v>-0.73499389000000004</c:v>
                </c:pt>
                <c:pt idx="12">
                  <c:v>-0.72949220000000004</c:v>
                </c:pt>
                <c:pt idx="13">
                  <c:v>-0.72389499999999996</c:v>
                </c:pt>
                <c:pt idx="14">
                  <c:v>-0.71820302000000003</c:v>
                </c:pt>
                <c:pt idx="15">
                  <c:v>-0.71241701000000002</c:v>
                </c:pt>
                <c:pt idx="16">
                  <c:v>-0.70653770999999999</c:v>
                </c:pt>
                <c:pt idx="17">
                  <c:v>-0.70056591000000001</c:v>
                </c:pt>
                <c:pt idx="18">
                  <c:v>-0.69450237999999997</c:v>
                </c:pt>
                <c:pt idx="19">
                  <c:v>-0.68834792</c:v>
                </c:pt>
                <c:pt idx="20">
                  <c:v>-0.68210333999999995</c:v>
                </c:pt>
                <c:pt idx="21">
                  <c:v>-0.67576944000000005</c:v>
                </c:pt>
                <c:pt idx="22">
                  <c:v>-0.66934707000000004</c:v>
                </c:pt>
                <c:pt idx="23">
                  <c:v>-0.66283705000000004</c:v>
                </c:pt>
                <c:pt idx="24">
                  <c:v>-0.65624024999999997</c:v>
                </c:pt>
                <c:pt idx="25">
                  <c:v>-0.64955753000000005</c:v>
                </c:pt>
                <c:pt idx="26">
                  <c:v>-0.64278975999999999</c:v>
                </c:pt>
                <c:pt idx="27">
                  <c:v>-0.63593783000000004</c:v>
                </c:pt>
                <c:pt idx="28">
                  <c:v>-0.62900263000000001</c:v>
                </c:pt>
                <c:pt idx="29">
                  <c:v>-0.62198507999999997</c:v>
                </c:pt>
                <c:pt idx="30">
                  <c:v>-0.61488609000000005</c:v>
                </c:pt>
                <c:pt idx="31">
                  <c:v>-0.60770659000000005</c:v>
                </c:pt>
                <c:pt idx="32">
                  <c:v>-0.60044752999999995</c:v>
                </c:pt>
                <c:pt idx="33">
                  <c:v>-0.59310985000000005</c:v>
                </c:pt>
                <c:pt idx="34">
                  <c:v>-0.58569450999999995</c:v>
                </c:pt>
                <c:pt idx="35">
                  <c:v>-0.57820247999999996</c:v>
                </c:pt>
                <c:pt idx="36">
                  <c:v>-0.57063474999999997</c:v>
                </c:pt>
                <c:pt idx="37">
                  <c:v>-0.56299231000000005</c:v>
                </c:pt>
                <c:pt idx="38">
                  <c:v>-0.55527614999999997</c:v>
                </c:pt>
                <c:pt idx="39">
                  <c:v>-0.54748728999999996</c:v>
                </c:pt>
                <c:pt idx="40">
                  <c:v>-0.53962673999999999</c:v>
                </c:pt>
                <c:pt idx="41">
                  <c:v>-0.53169555000000002</c:v>
                </c:pt>
                <c:pt idx="42">
                  <c:v>-0.52369473</c:v>
                </c:pt>
                <c:pt idx="43">
                  <c:v>-0.51562534999999998</c:v>
                </c:pt>
                <c:pt idx="44">
                  <c:v>-0.50748846000000003</c:v>
                </c:pt>
                <c:pt idx="45">
                  <c:v>-0.49928512000000003</c:v>
                </c:pt>
                <c:pt idx="46">
                  <c:v>-0.49101640000000002</c:v>
                </c:pt>
                <c:pt idx="47">
                  <c:v>-0.48268339999999998</c:v>
                </c:pt>
                <c:pt idx="48">
                  <c:v>-0.47428720000000002</c:v>
                </c:pt>
                <c:pt idx="49">
                  <c:v>-0.46582889999999999</c:v>
                </c:pt>
                <c:pt idx="50">
                  <c:v>-0.45730960999999998</c:v>
                </c:pt>
                <c:pt idx="51">
                  <c:v>-0.44873045</c:v>
                </c:pt>
                <c:pt idx="52">
                  <c:v>-0.44009252999999998</c:v>
                </c:pt>
                <c:pt idx="53">
                  <c:v>-0.43139697999999999</c:v>
                </c:pt>
                <c:pt idx="54">
                  <c:v>-0.42264496000000001</c:v>
                </c:pt>
                <c:pt idx="55">
                  <c:v>-0.41383760000000003</c:v>
                </c:pt>
                <c:pt idx="56">
                  <c:v>-0.40497604999999998</c:v>
                </c:pt>
                <c:pt idx="57">
                  <c:v>-0.39606148000000002</c:v>
                </c:pt>
                <c:pt idx="58">
                  <c:v>-0.38709505</c:v>
                </c:pt>
                <c:pt idx="59">
                  <c:v>-0.37807794</c:v>
                </c:pt>
                <c:pt idx="60">
                  <c:v>-0.36901131999999998</c:v>
                </c:pt>
                <c:pt idx="61">
                  <c:v>-0.35989640000000001</c:v>
                </c:pt>
                <c:pt idx="62">
                  <c:v>-0.35073433999999998</c:v>
                </c:pt>
                <c:pt idx="63">
                  <c:v>-0.34152637000000002</c:v>
                </c:pt>
                <c:pt idx="64">
                  <c:v>-0.33227368000000002</c:v>
                </c:pt>
                <c:pt idx="65">
                  <c:v>-0.32297748999999998</c:v>
                </c:pt>
                <c:pt idx="66">
                  <c:v>-0.31363901</c:v>
                </c:pt>
                <c:pt idx="67">
                  <c:v>-0.30425945999999998</c:v>
                </c:pt>
                <c:pt idx="68">
                  <c:v>-0.29484007000000001</c:v>
                </c:pt>
                <c:pt idx="69">
                  <c:v>-0.28538208999999998</c:v>
                </c:pt>
                <c:pt idx="70">
                  <c:v>-0.27588673000000002</c:v>
                </c:pt>
                <c:pt idx="71">
                  <c:v>-0.26635525999999998</c:v>
                </c:pt>
                <c:pt idx="72">
                  <c:v>-0.25678889999999999</c:v>
                </c:pt>
                <c:pt idx="73">
                  <c:v>-0.24718893</c:v>
                </c:pt>
                <c:pt idx="74">
                  <c:v>-0.23755660000000001</c:v>
                </c:pt>
                <c:pt idx="75">
                  <c:v>-0.22789314999999999</c:v>
                </c:pt>
                <c:pt idx="76">
                  <c:v>-0.21819988000000001</c:v>
                </c:pt>
                <c:pt idx="77">
                  <c:v>-0.20847803000000001</c:v>
                </c:pt>
                <c:pt idx="78">
                  <c:v>-0.19872888</c:v>
                </c:pt>
                <c:pt idx="79">
                  <c:v>-0.18895371999999999</c:v>
                </c:pt>
                <c:pt idx="80">
                  <c:v>-0.17915381</c:v>
                </c:pt>
                <c:pt idx="81">
                  <c:v>-0.16933044999999999</c:v>
                </c:pt>
                <c:pt idx="82">
                  <c:v>-0.15948492</c:v>
                </c:pt>
                <c:pt idx="83">
                  <c:v>-0.14961851000000001</c:v>
                </c:pt>
                <c:pt idx="84">
                  <c:v>-0.13973250000000001</c:v>
                </c:pt>
                <c:pt idx="85">
                  <c:v>-0.1298282</c:v>
                </c:pt>
                <c:pt idx="86">
                  <c:v>-0.11990691000000001</c:v>
                </c:pt>
                <c:pt idx="87">
                  <c:v>-0.10996991</c:v>
                </c:pt>
                <c:pt idx="88">
                  <c:v>-0.10001851</c:v>
                </c:pt>
                <c:pt idx="89">
                  <c:v>-9.0054020999999998E-2</c:v>
                </c:pt>
                <c:pt idx="90">
                  <c:v>-8.0077738999999995E-2</c:v>
                </c:pt>
                <c:pt idx="91">
                  <c:v>-7.0090973000000001E-2</c:v>
                </c:pt>
                <c:pt idx="92">
                  <c:v>-6.0095029000000001E-2</c:v>
                </c:pt>
                <c:pt idx="93">
                  <c:v>-5.0091216000000001E-2</c:v>
                </c:pt>
                <c:pt idx="94">
                  <c:v>-4.0080846000000003E-2</c:v>
                </c:pt>
                <c:pt idx="95">
                  <c:v>-3.0065227E-2</c:v>
                </c:pt>
                <c:pt idx="96">
                  <c:v>-2.0045672E-2</c:v>
                </c:pt>
                <c:pt idx="97">
                  <c:v>-1.0023492E-2</c:v>
                </c:pt>
                <c:pt idx="98">
                  <c:v>0</c:v>
                </c:pt>
                <c:pt idx="99">
                  <c:v>1.0023492E-2</c:v>
                </c:pt>
                <c:pt idx="100">
                  <c:v>2.0045672E-2</c:v>
                </c:pt>
                <c:pt idx="101">
                  <c:v>3.0065227E-2</c:v>
                </c:pt>
                <c:pt idx="102">
                  <c:v>4.0080846000000003E-2</c:v>
                </c:pt>
                <c:pt idx="103">
                  <c:v>5.0091216000000001E-2</c:v>
                </c:pt>
                <c:pt idx="104">
                  <c:v>6.0095029000000001E-2</c:v>
                </c:pt>
                <c:pt idx="105">
                  <c:v>7.0090973000000001E-2</c:v>
                </c:pt>
                <c:pt idx="106">
                  <c:v>8.0077738999999995E-2</c:v>
                </c:pt>
                <c:pt idx="107">
                  <c:v>9.0054020999999998E-2</c:v>
                </c:pt>
                <c:pt idx="108">
                  <c:v>0.10001851</c:v>
                </c:pt>
                <c:pt idx="109">
                  <c:v>0.10996991</c:v>
                </c:pt>
                <c:pt idx="110">
                  <c:v>0.11990691000000001</c:v>
                </c:pt>
                <c:pt idx="111">
                  <c:v>0.1298282</c:v>
                </c:pt>
                <c:pt idx="112">
                  <c:v>0.13973250000000001</c:v>
                </c:pt>
                <c:pt idx="113">
                  <c:v>0.14961851000000001</c:v>
                </c:pt>
                <c:pt idx="114">
                  <c:v>0.15948492</c:v>
                </c:pt>
                <c:pt idx="115">
                  <c:v>0.16933044999999999</c:v>
                </c:pt>
                <c:pt idx="116">
                  <c:v>0.17915381</c:v>
                </c:pt>
                <c:pt idx="117">
                  <c:v>0.18895371999999999</c:v>
                </c:pt>
                <c:pt idx="118">
                  <c:v>0.19872888</c:v>
                </c:pt>
                <c:pt idx="119">
                  <c:v>0.20847803000000001</c:v>
                </c:pt>
                <c:pt idx="120">
                  <c:v>0.21819988000000001</c:v>
                </c:pt>
                <c:pt idx="121">
                  <c:v>0.22789314999999999</c:v>
                </c:pt>
                <c:pt idx="122">
                  <c:v>0.23755660000000001</c:v>
                </c:pt>
                <c:pt idx="123">
                  <c:v>0.24718893</c:v>
                </c:pt>
                <c:pt idx="124">
                  <c:v>0.25678889999999999</c:v>
                </c:pt>
                <c:pt idx="125">
                  <c:v>0.26635525999999998</c:v>
                </c:pt>
                <c:pt idx="126">
                  <c:v>0.27588673000000002</c:v>
                </c:pt>
                <c:pt idx="127">
                  <c:v>0.28538208999999998</c:v>
                </c:pt>
                <c:pt idx="128">
                  <c:v>0.29484007000000001</c:v>
                </c:pt>
                <c:pt idx="129">
                  <c:v>0.30425945999999998</c:v>
                </c:pt>
                <c:pt idx="130">
                  <c:v>0.31363901</c:v>
                </c:pt>
                <c:pt idx="131">
                  <c:v>0.32297748999999998</c:v>
                </c:pt>
                <c:pt idx="132">
                  <c:v>0.33227368000000002</c:v>
                </c:pt>
                <c:pt idx="133">
                  <c:v>0.34152637000000002</c:v>
                </c:pt>
                <c:pt idx="134">
                  <c:v>0.35073433999999998</c:v>
                </c:pt>
                <c:pt idx="135">
                  <c:v>0.35989640000000001</c:v>
                </c:pt>
                <c:pt idx="136">
                  <c:v>0.36901131999999998</c:v>
                </c:pt>
                <c:pt idx="137">
                  <c:v>0.37807794</c:v>
                </c:pt>
                <c:pt idx="138">
                  <c:v>0.38709505</c:v>
                </c:pt>
                <c:pt idx="139">
                  <c:v>0.39606148000000002</c:v>
                </c:pt>
                <c:pt idx="140">
                  <c:v>0.40497604999999998</c:v>
                </c:pt>
                <c:pt idx="141">
                  <c:v>0.41383760000000003</c:v>
                </c:pt>
                <c:pt idx="142">
                  <c:v>0.42264496000000001</c:v>
                </c:pt>
                <c:pt idx="143">
                  <c:v>0.43139697999999999</c:v>
                </c:pt>
                <c:pt idx="144">
                  <c:v>0.44009252999999998</c:v>
                </c:pt>
                <c:pt idx="145">
                  <c:v>0.44873045</c:v>
                </c:pt>
                <c:pt idx="146">
                  <c:v>0.45730960999999998</c:v>
                </c:pt>
                <c:pt idx="147">
                  <c:v>0.46582889999999999</c:v>
                </c:pt>
                <c:pt idx="148">
                  <c:v>0.47428720000000002</c:v>
                </c:pt>
                <c:pt idx="149">
                  <c:v>0.48268339999999998</c:v>
                </c:pt>
                <c:pt idx="150">
                  <c:v>0.49101640000000002</c:v>
                </c:pt>
                <c:pt idx="151">
                  <c:v>0.49928512000000003</c:v>
                </c:pt>
                <c:pt idx="152">
                  <c:v>0.50748846000000003</c:v>
                </c:pt>
                <c:pt idx="153">
                  <c:v>0.51562534999999998</c:v>
                </c:pt>
                <c:pt idx="154">
                  <c:v>0.52369473</c:v>
                </c:pt>
                <c:pt idx="155">
                  <c:v>0.53169555000000002</c:v>
                </c:pt>
                <c:pt idx="156">
                  <c:v>0.53962673999999999</c:v>
                </c:pt>
                <c:pt idx="157">
                  <c:v>0.54748728999999996</c:v>
                </c:pt>
                <c:pt idx="158">
                  <c:v>0.55527614999999997</c:v>
                </c:pt>
                <c:pt idx="159">
                  <c:v>0.56299231000000005</c:v>
                </c:pt>
                <c:pt idx="160">
                  <c:v>0.57063474999999997</c:v>
                </c:pt>
                <c:pt idx="161">
                  <c:v>0.57820247999999996</c:v>
                </c:pt>
                <c:pt idx="162">
                  <c:v>0.58569450999999995</c:v>
                </c:pt>
                <c:pt idx="163">
                  <c:v>0.59310985000000005</c:v>
                </c:pt>
                <c:pt idx="164">
                  <c:v>0.60044752999999995</c:v>
                </c:pt>
                <c:pt idx="165">
                  <c:v>0.60770659000000005</c:v>
                </c:pt>
                <c:pt idx="166">
                  <c:v>0.61488609000000005</c:v>
                </c:pt>
                <c:pt idx="167">
                  <c:v>0.62198507999999997</c:v>
                </c:pt>
                <c:pt idx="168">
                  <c:v>0.62900263000000001</c:v>
                </c:pt>
                <c:pt idx="169">
                  <c:v>0.63593783000000004</c:v>
                </c:pt>
                <c:pt idx="170">
                  <c:v>0.64278975999999999</c:v>
                </c:pt>
                <c:pt idx="171">
                  <c:v>0.64955753000000005</c:v>
                </c:pt>
                <c:pt idx="172">
                  <c:v>0.65624024999999997</c:v>
                </c:pt>
                <c:pt idx="173">
                  <c:v>0.66283705000000004</c:v>
                </c:pt>
                <c:pt idx="174">
                  <c:v>0.66934707000000004</c:v>
                </c:pt>
                <c:pt idx="175">
                  <c:v>0.67576944000000005</c:v>
                </c:pt>
                <c:pt idx="176">
                  <c:v>0.68210333999999995</c:v>
                </c:pt>
                <c:pt idx="177">
                  <c:v>0.68834792</c:v>
                </c:pt>
                <c:pt idx="178">
                  <c:v>0.69450237999999997</c:v>
                </c:pt>
                <c:pt idx="179">
                  <c:v>0.70056591000000001</c:v>
                </c:pt>
                <c:pt idx="180">
                  <c:v>0.70653770999999999</c:v>
                </c:pt>
                <c:pt idx="181">
                  <c:v>0.71241701000000002</c:v>
                </c:pt>
                <c:pt idx="182">
                  <c:v>0.71820302000000003</c:v>
                </c:pt>
                <c:pt idx="183">
                  <c:v>0.72389499999999996</c:v>
                </c:pt>
                <c:pt idx="184">
                  <c:v>0.72949220000000004</c:v>
                </c:pt>
                <c:pt idx="185">
                  <c:v>0.73499389000000004</c:v>
                </c:pt>
                <c:pt idx="186">
                  <c:v>0.74039933999999996</c:v>
                </c:pt>
                <c:pt idx="187">
                  <c:v>0.74570784999999995</c:v>
                </c:pt>
                <c:pt idx="188">
                  <c:v>0.75091872999999998</c:v>
                </c:pt>
                <c:pt idx="189">
                  <c:v>0.75603127999999997</c:v>
                </c:pt>
                <c:pt idx="190">
                  <c:v>0.76104484999999999</c:v>
                </c:pt>
                <c:pt idx="191">
                  <c:v>0.76595877000000001</c:v>
                </c:pt>
                <c:pt idx="192">
                  <c:v>0.77077240999999996</c:v>
                </c:pt>
                <c:pt idx="193">
                  <c:v>0.77548512000000003</c:v>
                </c:pt>
                <c:pt idx="194">
                  <c:v>0.78009629999999996</c:v>
                </c:pt>
                <c:pt idx="195">
                  <c:v>0.78460534999999998</c:v>
                </c:pt>
                <c:pt idx="196">
                  <c:v>0.78901166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65-4EA3-A11E-C826276CC309}"/>
            </c:ext>
          </c:extLst>
        </c:ser>
        <c:ser>
          <c:idx val="3"/>
          <c:order val="3"/>
          <c:tx>
            <c:v>Inner Bumper</c:v>
          </c:tx>
          <c:marker>
            <c:symbol val="x"/>
            <c:size val="2"/>
          </c:marker>
          <c:xVal>
            <c:numRef>
              <c:f>Main!$H$3:$H$114</c:f>
              <c:numCache>
                <c:formatCode>#\ ##0.0000\ _€</c:formatCode>
                <c:ptCount val="112"/>
                <c:pt idx="0">
                  <c:v>1.8966603</c:v>
                </c:pt>
                <c:pt idx="1">
                  <c:v>1.8944422999999999</c:v>
                </c:pt>
                <c:pt idx="2">
                  <c:v>1.8922639999999999</c:v>
                </c:pt>
                <c:pt idx="3">
                  <c:v>1.8901254000000001</c:v>
                </c:pt>
                <c:pt idx="4">
                  <c:v>1.8880265000000001</c:v>
                </c:pt>
                <c:pt idx="5">
                  <c:v>1.8859675</c:v>
                </c:pt>
                <c:pt idx="6">
                  <c:v>1.8839482000000001</c:v>
                </c:pt>
                <c:pt idx="7">
                  <c:v>1.8819688000000001</c:v>
                </c:pt>
                <c:pt idx="8">
                  <c:v>1.8800292999999999</c:v>
                </c:pt>
                <c:pt idx="9">
                  <c:v>1.8781296999999999</c:v>
                </c:pt>
                <c:pt idx="10">
                  <c:v>1.8762700999999999</c:v>
                </c:pt>
                <c:pt idx="11">
                  <c:v>1.8744504</c:v>
                </c:pt>
                <c:pt idx="12">
                  <c:v>1.8726708000000001</c:v>
                </c:pt>
                <c:pt idx="13">
                  <c:v>1.8709311</c:v>
                </c:pt>
                <c:pt idx="14">
                  <c:v>1.8692316</c:v>
                </c:pt>
                <c:pt idx="15">
                  <c:v>1.8675721000000001</c:v>
                </c:pt>
                <c:pt idx="16">
                  <c:v>1.8659527</c:v>
                </c:pt>
                <c:pt idx="17">
                  <c:v>1.8643734999999999</c:v>
                </c:pt>
                <c:pt idx="18">
                  <c:v>1.8628344999999999</c:v>
                </c:pt>
                <c:pt idx="19">
                  <c:v>1.8613356999999999</c:v>
                </c:pt>
                <c:pt idx="20">
                  <c:v>1.8598771000000001</c:v>
                </c:pt>
                <c:pt idx="21">
                  <c:v>1.8584586999999999</c:v>
                </c:pt>
                <c:pt idx="22">
                  <c:v>1.8570806</c:v>
                </c:pt>
                <c:pt idx="23">
                  <c:v>1.8557428</c:v>
                </c:pt>
                <c:pt idx="24">
                  <c:v>1.8544453000000001</c:v>
                </c:pt>
                <c:pt idx="25">
                  <c:v>1.8531880999999999</c:v>
                </c:pt>
                <c:pt idx="26">
                  <c:v>1.8519713</c:v>
                </c:pt>
                <c:pt idx="27">
                  <c:v>1.8507948000000001</c:v>
                </c:pt>
                <c:pt idx="28">
                  <c:v>1.8496587</c:v>
                </c:pt>
                <c:pt idx="29">
                  <c:v>1.8485631</c:v>
                </c:pt>
                <c:pt idx="30">
                  <c:v>1.8475079000000001</c:v>
                </c:pt>
                <c:pt idx="31">
                  <c:v>1.8464931</c:v>
                </c:pt>
                <c:pt idx="32">
                  <c:v>1.8455188</c:v>
                </c:pt>
                <c:pt idx="33">
                  <c:v>1.8445849999999999</c:v>
                </c:pt>
                <c:pt idx="34">
                  <c:v>1.8436916000000001</c:v>
                </c:pt>
                <c:pt idx="35">
                  <c:v>1.8428388</c:v>
                </c:pt>
                <c:pt idx="36">
                  <c:v>1.8420265</c:v>
                </c:pt>
                <c:pt idx="37">
                  <c:v>1.8412546999999999</c:v>
                </c:pt>
                <c:pt idx="38">
                  <c:v>1.8405235</c:v>
                </c:pt>
                <c:pt idx="39">
                  <c:v>1.8398327999999999</c:v>
                </c:pt>
                <c:pt idx="40">
                  <c:v>1.8391827000000001</c:v>
                </c:pt>
                <c:pt idx="41">
                  <c:v>1.8385731000000001</c:v>
                </c:pt>
                <c:pt idx="42">
                  <c:v>1.8380042000000001</c:v>
                </c:pt>
                <c:pt idx="43">
                  <c:v>1.8374759000000001</c:v>
                </c:pt>
                <c:pt idx="44">
                  <c:v>1.8369880999999999</c:v>
                </c:pt>
                <c:pt idx="45">
                  <c:v>1.836541</c:v>
                </c:pt>
                <c:pt idx="46">
                  <c:v>1.8361346000000001</c:v>
                </c:pt>
                <c:pt idx="47">
                  <c:v>1.8357687</c:v>
                </c:pt>
                <c:pt idx="48">
                  <c:v>1.8354435</c:v>
                </c:pt>
                <c:pt idx="49">
                  <c:v>1.8351588999999999</c:v>
                </c:pt>
                <c:pt idx="50">
                  <c:v>1.8349150000000001</c:v>
                </c:pt>
                <c:pt idx="51">
                  <c:v>1.8347116999999999</c:v>
                </c:pt>
                <c:pt idx="52">
                  <c:v>1.834549</c:v>
                </c:pt>
                <c:pt idx="53">
                  <c:v>1.8344271000000001</c:v>
                </c:pt>
                <c:pt idx="54">
                  <c:v>1.8343457000000001</c:v>
                </c:pt>
                <c:pt idx="55">
                  <c:v>1.8343050999999999</c:v>
                </c:pt>
                <c:pt idx="56">
                  <c:v>1.8343050999999999</c:v>
                </c:pt>
                <c:pt idx="57">
                  <c:v>1.8343457000000001</c:v>
                </c:pt>
                <c:pt idx="58">
                  <c:v>1.8344271000000001</c:v>
                </c:pt>
                <c:pt idx="59">
                  <c:v>1.834549</c:v>
                </c:pt>
                <c:pt idx="60">
                  <c:v>1.8347116999999999</c:v>
                </c:pt>
                <c:pt idx="61">
                  <c:v>1.8349150000000001</c:v>
                </c:pt>
                <c:pt idx="62">
                  <c:v>1.8351588999999999</c:v>
                </c:pt>
                <c:pt idx="63">
                  <c:v>1.8354435</c:v>
                </c:pt>
                <c:pt idx="64">
                  <c:v>1.8357687</c:v>
                </c:pt>
                <c:pt idx="65">
                  <c:v>1.8361346000000001</c:v>
                </c:pt>
                <c:pt idx="66">
                  <c:v>1.836541</c:v>
                </c:pt>
                <c:pt idx="67">
                  <c:v>1.8369880999999999</c:v>
                </c:pt>
                <c:pt idx="68">
                  <c:v>1.8374759000000001</c:v>
                </c:pt>
                <c:pt idx="69">
                  <c:v>1.8380042000000001</c:v>
                </c:pt>
                <c:pt idx="70">
                  <c:v>1.8385731000000001</c:v>
                </c:pt>
                <c:pt idx="71">
                  <c:v>1.8391827000000001</c:v>
                </c:pt>
                <c:pt idx="72">
                  <c:v>1.8398327999999999</c:v>
                </c:pt>
                <c:pt idx="73">
                  <c:v>1.8405235</c:v>
                </c:pt>
                <c:pt idx="74">
                  <c:v>1.8412546999999999</c:v>
                </c:pt>
                <c:pt idx="75">
                  <c:v>1.8420265</c:v>
                </c:pt>
                <c:pt idx="76">
                  <c:v>1.8428388</c:v>
                </c:pt>
                <c:pt idx="77">
                  <c:v>1.8436916000000001</c:v>
                </c:pt>
                <c:pt idx="78">
                  <c:v>1.8445849999999999</c:v>
                </c:pt>
                <c:pt idx="79">
                  <c:v>1.8455188</c:v>
                </c:pt>
                <c:pt idx="80">
                  <c:v>1.8464931</c:v>
                </c:pt>
                <c:pt idx="81">
                  <c:v>1.8475079000000001</c:v>
                </c:pt>
                <c:pt idx="82">
                  <c:v>1.8485631</c:v>
                </c:pt>
                <c:pt idx="83">
                  <c:v>1.8496587</c:v>
                </c:pt>
                <c:pt idx="84">
                  <c:v>1.8507948000000001</c:v>
                </c:pt>
                <c:pt idx="85">
                  <c:v>1.8519713</c:v>
                </c:pt>
                <c:pt idx="86">
                  <c:v>1.8531880999999999</c:v>
                </c:pt>
                <c:pt idx="87">
                  <c:v>1.8544453000000001</c:v>
                </c:pt>
                <c:pt idx="88">
                  <c:v>1.8557428</c:v>
                </c:pt>
                <c:pt idx="89">
                  <c:v>1.8570806</c:v>
                </c:pt>
                <c:pt idx="90">
                  <c:v>1.8584586999999999</c:v>
                </c:pt>
                <c:pt idx="91">
                  <c:v>1.8598771000000001</c:v>
                </c:pt>
                <c:pt idx="92">
                  <c:v>1.8613356999999999</c:v>
                </c:pt>
                <c:pt idx="93">
                  <c:v>1.8628344999999999</c:v>
                </c:pt>
                <c:pt idx="94">
                  <c:v>1.8643734999999999</c:v>
                </c:pt>
                <c:pt idx="95">
                  <c:v>1.8659527</c:v>
                </c:pt>
                <c:pt idx="96">
                  <c:v>1.8675721000000001</c:v>
                </c:pt>
                <c:pt idx="97">
                  <c:v>1.8692316</c:v>
                </c:pt>
                <c:pt idx="98">
                  <c:v>1.8709311</c:v>
                </c:pt>
                <c:pt idx="99">
                  <c:v>1.8726708000000001</c:v>
                </c:pt>
                <c:pt idx="100">
                  <c:v>1.8744504</c:v>
                </c:pt>
                <c:pt idx="101">
                  <c:v>1.8762700999999999</c:v>
                </c:pt>
                <c:pt idx="102">
                  <c:v>1.8781296999999999</c:v>
                </c:pt>
                <c:pt idx="103">
                  <c:v>1.8800292999999999</c:v>
                </c:pt>
                <c:pt idx="104">
                  <c:v>1.8819688000000001</c:v>
                </c:pt>
                <c:pt idx="105">
                  <c:v>1.8839482000000001</c:v>
                </c:pt>
                <c:pt idx="106">
                  <c:v>1.8859675</c:v>
                </c:pt>
                <c:pt idx="107">
                  <c:v>1.8880265000000001</c:v>
                </c:pt>
                <c:pt idx="108">
                  <c:v>1.8901254000000001</c:v>
                </c:pt>
                <c:pt idx="109">
                  <c:v>1.8922639999999999</c:v>
                </c:pt>
                <c:pt idx="110">
                  <c:v>1.8944422999999999</c:v>
                </c:pt>
                <c:pt idx="111">
                  <c:v>1.8966603</c:v>
                </c:pt>
              </c:numCache>
            </c:numRef>
          </c:xVal>
          <c:yVal>
            <c:numRef>
              <c:f>Main!$I$3:$I$114</c:f>
              <c:numCache>
                <c:formatCode>#\ ##0.0000\ _€</c:formatCode>
                <c:ptCount val="112"/>
                <c:pt idx="0">
                  <c:v>0.55500000000000005</c:v>
                </c:pt>
                <c:pt idx="1">
                  <c:v>0.54516299999999995</c:v>
                </c:pt>
                <c:pt idx="2">
                  <c:v>0.53531715000000002</c:v>
                </c:pt>
                <c:pt idx="3">
                  <c:v>0.52546258000000001</c:v>
                </c:pt>
                <c:pt idx="4">
                  <c:v>0.51559948</c:v>
                </c:pt>
                <c:pt idx="5">
                  <c:v>0.50572799000000002</c:v>
                </c:pt>
                <c:pt idx="6">
                  <c:v>0.49584827999999997</c:v>
                </c:pt>
                <c:pt idx="7">
                  <c:v>0.48596051000000001</c:v>
                </c:pt>
                <c:pt idx="8">
                  <c:v>0.47606483999999999</c:v>
                </c:pt>
                <c:pt idx="9">
                  <c:v>0.46616142999999999</c:v>
                </c:pt>
                <c:pt idx="10">
                  <c:v>0.45625043999999998</c:v>
                </c:pt>
                <c:pt idx="11">
                  <c:v>0.44633202999999999</c:v>
                </c:pt>
                <c:pt idx="12">
                  <c:v>0.43640636999999999</c:v>
                </c:pt>
                <c:pt idx="13">
                  <c:v>0.42647361</c:v>
                </c:pt>
                <c:pt idx="14">
                  <c:v>0.41653391000000001</c:v>
                </c:pt>
                <c:pt idx="15">
                  <c:v>0.40658745000000002</c:v>
                </c:pt>
                <c:pt idx="16">
                  <c:v>0.39663437000000001</c:v>
                </c:pt>
                <c:pt idx="17">
                  <c:v>0.38667485000000001</c:v>
                </c:pt>
                <c:pt idx="18">
                  <c:v>0.37670903</c:v>
                </c:pt>
                <c:pt idx="19">
                  <c:v>0.36673709999999998</c:v>
                </c:pt>
                <c:pt idx="20">
                  <c:v>0.3567592</c:v>
                </c:pt>
                <c:pt idx="21">
                  <c:v>0.34677550000000001</c:v>
                </c:pt>
                <c:pt idx="22">
                  <c:v>0.33678617</c:v>
                </c:pt>
                <c:pt idx="23">
                  <c:v>0.32679135999999998</c:v>
                </c:pt>
                <c:pt idx="24">
                  <c:v>0.31679122999999998</c:v>
                </c:pt>
                <c:pt idx="25">
                  <c:v>0.30678596000000002</c:v>
                </c:pt>
                <c:pt idx="26">
                  <c:v>0.29677568999999998</c:v>
                </c:pt>
                <c:pt idx="27">
                  <c:v>0.28676061000000003</c:v>
                </c:pt>
                <c:pt idx="28">
                  <c:v>0.27674085999999998</c:v>
                </c:pt>
                <c:pt idx="29">
                  <c:v>0.26671661000000002</c:v>
                </c:pt>
                <c:pt idx="30">
                  <c:v>0.25668802000000002</c:v>
                </c:pt>
                <c:pt idx="31">
                  <c:v>0.24665525999999999</c:v>
                </c:pt>
                <c:pt idx="32">
                  <c:v>0.23661848999999999</c:v>
                </c:pt>
                <c:pt idx="33">
                  <c:v>0.22657788000000001</c:v>
                </c:pt>
                <c:pt idx="34">
                  <c:v>0.21653358</c:v>
                </c:pt>
                <c:pt idx="35">
                  <c:v>0.20648575999999999</c:v>
                </c:pt>
                <c:pt idx="36">
                  <c:v>0.19643458</c:v>
                </c:pt>
                <c:pt idx="37">
                  <c:v>0.18638020999999999</c:v>
                </c:pt>
                <c:pt idx="38">
                  <c:v>0.17632281</c:v>
                </c:pt>
                <c:pt idx="39">
                  <c:v>0.16626253999999999</c:v>
                </c:pt>
                <c:pt idx="40">
                  <c:v>0.15619957000000001</c:v>
                </c:pt>
                <c:pt idx="41">
                  <c:v>0.14613406000000001</c:v>
                </c:pt>
                <c:pt idx="42">
                  <c:v>0.13606618000000001</c:v>
                </c:pt>
                <c:pt idx="43">
                  <c:v>0.12599608000000001</c:v>
                </c:pt>
                <c:pt idx="44">
                  <c:v>0.11592392999999999</c:v>
                </c:pt>
                <c:pt idx="45">
                  <c:v>0.1058499</c:v>
                </c:pt>
                <c:pt idx="46">
                  <c:v>9.5774148000000003E-2</c:v>
                </c:pt>
                <c:pt idx="47">
                  <c:v>8.5696838999999997E-2</c:v>
                </c:pt>
                <c:pt idx="48">
                  <c:v>7.5618137000000002E-2</c:v>
                </c:pt>
                <c:pt idx="49">
                  <c:v>6.5538205000000002E-2</c:v>
                </c:pt>
                <c:pt idx="50">
                  <c:v>5.5457207000000001E-2</c:v>
                </c:pt>
                <c:pt idx="51">
                  <c:v>4.5375308000000003E-2</c:v>
                </c:pt>
                <c:pt idx="52">
                  <c:v>3.5292670999999998E-2</c:v>
                </c:pt>
                <c:pt idx="53">
                  <c:v>2.5209460999999999E-2</c:v>
                </c:pt>
                <c:pt idx="54">
                  <c:v>1.512584E-2</c:v>
                </c:pt>
                <c:pt idx="55">
                  <c:v>5.0419742000000004E-3</c:v>
                </c:pt>
                <c:pt idx="56">
                  <c:v>-5.0419742000000004E-3</c:v>
                </c:pt>
                <c:pt idx="57">
                  <c:v>-1.512584E-2</c:v>
                </c:pt>
                <c:pt idx="58">
                  <c:v>-2.5209460999999999E-2</c:v>
                </c:pt>
                <c:pt idx="59">
                  <c:v>-3.5292670999999998E-2</c:v>
                </c:pt>
                <c:pt idx="60">
                  <c:v>-4.5375308000000003E-2</c:v>
                </c:pt>
                <c:pt idx="61">
                  <c:v>-5.5457207000000001E-2</c:v>
                </c:pt>
                <c:pt idx="62">
                  <c:v>-6.5538205000000002E-2</c:v>
                </c:pt>
                <c:pt idx="63">
                  <c:v>-7.5618137000000002E-2</c:v>
                </c:pt>
                <c:pt idx="64">
                  <c:v>-8.5696838999999997E-2</c:v>
                </c:pt>
                <c:pt idx="65">
                  <c:v>-9.5774148000000003E-2</c:v>
                </c:pt>
                <c:pt idx="66">
                  <c:v>-0.1058499</c:v>
                </c:pt>
                <c:pt idx="67">
                  <c:v>-0.11592392999999999</c:v>
                </c:pt>
                <c:pt idx="68">
                  <c:v>-0.12599608000000001</c:v>
                </c:pt>
                <c:pt idx="69">
                  <c:v>-0.13606618000000001</c:v>
                </c:pt>
                <c:pt idx="70">
                  <c:v>-0.14613406000000001</c:v>
                </c:pt>
                <c:pt idx="71">
                  <c:v>-0.15619957000000001</c:v>
                </c:pt>
                <c:pt idx="72">
                  <c:v>-0.16626253999999999</c:v>
                </c:pt>
                <c:pt idx="73">
                  <c:v>-0.17632281</c:v>
                </c:pt>
                <c:pt idx="74">
                  <c:v>-0.18638020999999999</c:v>
                </c:pt>
                <c:pt idx="75">
                  <c:v>-0.19643458</c:v>
                </c:pt>
                <c:pt idx="76">
                  <c:v>-0.20648575999999999</c:v>
                </c:pt>
                <c:pt idx="77">
                  <c:v>-0.21653358</c:v>
                </c:pt>
                <c:pt idx="78">
                  <c:v>-0.22657788000000001</c:v>
                </c:pt>
                <c:pt idx="79">
                  <c:v>-0.23661848999999999</c:v>
                </c:pt>
                <c:pt idx="80">
                  <c:v>-0.24665525999999999</c:v>
                </c:pt>
                <c:pt idx="81">
                  <c:v>-0.25668802000000002</c:v>
                </c:pt>
                <c:pt idx="82">
                  <c:v>-0.26671661000000002</c:v>
                </c:pt>
                <c:pt idx="83">
                  <c:v>-0.27674085999999998</c:v>
                </c:pt>
                <c:pt idx="84">
                  <c:v>-0.28676061000000003</c:v>
                </c:pt>
                <c:pt idx="85">
                  <c:v>-0.29677568999999998</c:v>
                </c:pt>
                <c:pt idx="86">
                  <c:v>-0.30678596000000002</c:v>
                </c:pt>
                <c:pt idx="87">
                  <c:v>-0.31679122999999998</c:v>
                </c:pt>
                <c:pt idx="88">
                  <c:v>-0.32679135999999998</c:v>
                </c:pt>
                <c:pt idx="89">
                  <c:v>-0.33678617</c:v>
                </c:pt>
                <c:pt idx="90">
                  <c:v>-0.34677550000000001</c:v>
                </c:pt>
                <c:pt idx="91">
                  <c:v>-0.3567592</c:v>
                </c:pt>
                <c:pt idx="92">
                  <c:v>-0.36673709999999998</c:v>
                </c:pt>
                <c:pt idx="93">
                  <c:v>-0.37670903</c:v>
                </c:pt>
                <c:pt idx="94">
                  <c:v>-0.38667485000000001</c:v>
                </c:pt>
                <c:pt idx="95">
                  <c:v>-0.39663437000000001</c:v>
                </c:pt>
                <c:pt idx="96">
                  <c:v>-0.40658745000000002</c:v>
                </c:pt>
                <c:pt idx="97">
                  <c:v>-0.41653391000000001</c:v>
                </c:pt>
                <c:pt idx="98">
                  <c:v>-0.42647361</c:v>
                </c:pt>
                <c:pt idx="99">
                  <c:v>-0.43640636999999999</c:v>
                </c:pt>
                <c:pt idx="100">
                  <c:v>-0.44633202999999999</c:v>
                </c:pt>
                <c:pt idx="101">
                  <c:v>-0.45625043999999998</c:v>
                </c:pt>
                <c:pt idx="102">
                  <c:v>-0.46616142999999999</c:v>
                </c:pt>
                <c:pt idx="103">
                  <c:v>-0.47606483999999999</c:v>
                </c:pt>
                <c:pt idx="104">
                  <c:v>-0.48596051000000001</c:v>
                </c:pt>
                <c:pt idx="105">
                  <c:v>-0.49584827999999997</c:v>
                </c:pt>
                <c:pt idx="106">
                  <c:v>-0.50572799000000002</c:v>
                </c:pt>
                <c:pt idx="107">
                  <c:v>-0.51559948</c:v>
                </c:pt>
                <c:pt idx="108">
                  <c:v>-0.52546258000000001</c:v>
                </c:pt>
                <c:pt idx="109">
                  <c:v>-0.53531715000000002</c:v>
                </c:pt>
                <c:pt idx="110">
                  <c:v>-0.54516299999999995</c:v>
                </c:pt>
                <c:pt idx="111">
                  <c:v>-0.55500000000000005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65-4EA3-A11E-C826276CC309}"/>
            </c:ext>
          </c:extLst>
        </c:ser>
        <c:ser>
          <c:idx val="4"/>
          <c:order val="4"/>
          <c:tx>
            <c:v>Upper Div</c:v>
          </c:tx>
          <c:marker>
            <c:symbol val="star"/>
            <c:size val="2"/>
          </c:marker>
          <c:xVal>
            <c:numRef>
              <c:f>Main!$J$3:$J$60</c:f>
              <c:numCache>
                <c:formatCode>#\ ##0.0000\ _€</c:formatCode>
                <c:ptCount val="58"/>
                <c:pt idx="0">
                  <c:v>2.4445999999999999</c:v>
                </c:pt>
                <c:pt idx="1">
                  <c:v>2.4323000000000001</c:v>
                </c:pt>
                <c:pt idx="2">
                  <c:v>2.4199000000000002</c:v>
                </c:pt>
                <c:pt idx="3">
                  <c:v>2.4076</c:v>
                </c:pt>
                <c:pt idx="4">
                  <c:v>2.3952</c:v>
                </c:pt>
                <c:pt idx="5">
                  <c:v>2.3828999999999998</c:v>
                </c:pt>
                <c:pt idx="6">
                  <c:v>2.3704999999999998</c:v>
                </c:pt>
                <c:pt idx="7">
                  <c:v>2.3582000000000001</c:v>
                </c:pt>
                <c:pt idx="8">
                  <c:v>2.3458000000000001</c:v>
                </c:pt>
                <c:pt idx="9">
                  <c:v>2.3334999999999999</c:v>
                </c:pt>
                <c:pt idx="10">
                  <c:v>2.3210999999999999</c:v>
                </c:pt>
                <c:pt idx="11">
                  <c:v>2.3088000000000002</c:v>
                </c:pt>
                <c:pt idx="12">
                  <c:v>2.2965</c:v>
                </c:pt>
                <c:pt idx="13">
                  <c:v>2.2841</c:v>
                </c:pt>
                <c:pt idx="14">
                  <c:v>2.2717999999999998</c:v>
                </c:pt>
                <c:pt idx="15">
                  <c:v>2.2593999999999999</c:v>
                </c:pt>
                <c:pt idx="16">
                  <c:v>2.2471000000000001</c:v>
                </c:pt>
                <c:pt idx="17">
                  <c:v>2.2347000000000001</c:v>
                </c:pt>
                <c:pt idx="18">
                  <c:v>2.2223999999999999</c:v>
                </c:pt>
                <c:pt idx="19">
                  <c:v>2.21</c:v>
                </c:pt>
                <c:pt idx="20">
                  <c:v>2.1977000000000002</c:v>
                </c:pt>
                <c:pt idx="21">
                  <c:v>2.1852999999999998</c:v>
                </c:pt>
                <c:pt idx="22">
                  <c:v>2.173</c:v>
                </c:pt>
                <c:pt idx="23">
                  <c:v>2.1606999999999998</c:v>
                </c:pt>
                <c:pt idx="24">
                  <c:v>2.1482999999999999</c:v>
                </c:pt>
                <c:pt idx="25">
                  <c:v>2.1360000000000001</c:v>
                </c:pt>
                <c:pt idx="26">
                  <c:v>2.1236000000000002</c:v>
                </c:pt>
                <c:pt idx="27">
                  <c:v>2.1113</c:v>
                </c:pt>
                <c:pt idx="28">
                  <c:v>2.0989</c:v>
                </c:pt>
                <c:pt idx="29">
                  <c:v>2.0865999999999998</c:v>
                </c:pt>
                <c:pt idx="30">
                  <c:v>2.0741999999999998</c:v>
                </c:pt>
                <c:pt idx="31">
                  <c:v>2.0619000000000001</c:v>
                </c:pt>
                <c:pt idx="32">
                  <c:v>2.0495000000000001</c:v>
                </c:pt>
                <c:pt idx="33">
                  <c:v>2.0371999999999999</c:v>
                </c:pt>
                <c:pt idx="34">
                  <c:v>2.0249000000000001</c:v>
                </c:pt>
                <c:pt idx="35">
                  <c:v>2.0125000000000002</c:v>
                </c:pt>
                <c:pt idx="36">
                  <c:v>2.0002</c:v>
                </c:pt>
                <c:pt idx="37">
                  <c:v>1.9878</c:v>
                </c:pt>
                <c:pt idx="38">
                  <c:v>1.9755</c:v>
                </c:pt>
                <c:pt idx="39">
                  <c:v>1.9631000000000001</c:v>
                </c:pt>
                <c:pt idx="40">
                  <c:v>1.9508000000000001</c:v>
                </c:pt>
                <c:pt idx="41">
                  <c:v>1.9383999999999999</c:v>
                </c:pt>
                <c:pt idx="42">
                  <c:v>1.9260999999999999</c:v>
                </c:pt>
                <c:pt idx="43">
                  <c:v>1.9137</c:v>
                </c:pt>
                <c:pt idx="44">
                  <c:v>1.9014</c:v>
                </c:pt>
              </c:numCache>
            </c:numRef>
          </c:xVal>
          <c:yVal>
            <c:numRef>
              <c:f>Main!$K$3:$K$60</c:f>
              <c:numCache>
                <c:formatCode>#\ ##0.0000\ _€</c:formatCode>
                <c:ptCount val="58"/>
                <c:pt idx="0">
                  <c:v>0.79859999999999998</c:v>
                </c:pt>
                <c:pt idx="1">
                  <c:v>0.79359999999999997</c:v>
                </c:pt>
                <c:pt idx="2">
                  <c:v>0.78859999999999997</c:v>
                </c:pt>
                <c:pt idx="3">
                  <c:v>0.78359999999999996</c:v>
                </c:pt>
                <c:pt idx="4">
                  <c:v>0.77869999999999995</c:v>
                </c:pt>
                <c:pt idx="5">
                  <c:v>0.77370000000000005</c:v>
                </c:pt>
                <c:pt idx="6">
                  <c:v>0.76870000000000005</c:v>
                </c:pt>
                <c:pt idx="7">
                  <c:v>0.76370000000000005</c:v>
                </c:pt>
                <c:pt idx="8">
                  <c:v>0.75870000000000004</c:v>
                </c:pt>
                <c:pt idx="9">
                  <c:v>0.75370000000000004</c:v>
                </c:pt>
                <c:pt idx="10">
                  <c:v>0.74870000000000003</c:v>
                </c:pt>
                <c:pt idx="11">
                  <c:v>0.74370000000000003</c:v>
                </c:pt>
                <c:pt idx="12">
                  <c:v>0.73880000000000001</c:v>
                </c:pt>
                <c:pt idx="13">
                  <c:v>0.73380000000000001</c:v>
                </c:pt>
                <c:pt idx="14">
                  <c:v>0.7288</c:v>
                </c:pt>
                <c:pt idx="15">
                  <c:v>0.7238</c:v>
                </c:pt>
                <c:pt idx="16">
                  <c:v>0.71879999999999999</c:v>
                </c:pt>
                <c:pt idx="17">
                  <c:v>0.71379999999999999</c:v>
                </c:pt>
                <c:pt idx="18">
                  <c:v>0.70879999999999999</c:v>
                </c:pt>
                <c:pt idx="19">
                  <c:v>0.70389999999999997</c:v>
                </c:pt>
                <c:pt idx="20">
                  <c:v>0.69889999999999997</c:v>
                </c:pt>
                <c:pt idx="21">
                  <c:v>0.69389999999999996</c:v>
                </c:pt>
                <c:pt idx="22">
                  <c:v>0.68889999999999996</c:v>
                </c:pt>
                <c:pt idx="23">
                  <c:v>0.68389999999999995</c:v>
                </c:pt>
                <c:pt idx="24">
                  <c:v>0.67889999999999995</c:v>
                </c:pt>
                <c:pt idx="25">
                  <c:v>0.67390000000000005</c:v>
                </c:pt>
                <c:pt idx="26">
                  <c:v>0.66890000000000005</c:v>
                </c:pt>
                <c:pt idx="27">
                  <c:v>0.66400000000000003</c:v>
                </c:pt>
                <c:pt idx="28">
                  <c:v>0.65900000000000003</c:v>
                </c:pt>
                <c:pt idx="29">
                  <c:v>0.65400000000000003</c:v>
                </c:pt>
                <c:pt idx="30">
                  <c:v>0.64900000000000002</c:v>
                </c:pt>
                <c:pt idx="31">
                  <c:v>0.64400000000000002</c:v>
                </c:pt>
                <c:pt idx="32">
                  <c:v>0.63900000000000001</c:v>
                </c:pt>
                <c:pt idx="33">
                  <c:v>0.63400000000000001</c:v>
                </c:pt>
                <c:pt idx="34">
                  <c:v>0.62909999999999999</c:v>
                </c:pt>
                <c:pt idx="35">
                  <c:v>0.62409999999999999</c:v>
                </c:pt>
                <c:pt idx="36">
                  <c:v>0.61909999999999998</c:v>
                </c:pt>
                <c:pt idx="37">
                  <c:v>0.61409999999999998</c:v>
                </c:pt>
                <c:pt idx="38">
                  <c:v>0.60909999999999997</c:v>
                </c:pt>
                <c:pt idx="39">
                  <c:v>0.60409999999999997</c:v>
                </c:pt>
                <c:pt idx="40">
                  <c:v>0.59909999999999997</c:v>
                </c:pt>
                <c:pt idx="41">
                  <c:v>0.59409999999999996</c:v>
                </c:pt>
                <c:pt idx="42">
                  <c:v>0.58919999999999995</c:v>
                </c:pt>
                <c:pt idx="43">
                  <c:v>0.58420000000000005</c:v>
                </c:pt>
                <c:pt idx="44">
                  <c:v>0.57920000000000005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65-4EA3-A11E-C826276CC309}"/>
            </c:ext>
          </c:extLst>
        </c:ser>
        <c:ser>
          <c:idx val="5"/>
          <c:order val="5"/>
          <c:tx>
            <c:v>Lower Div</c:v>
          </c:tx>
          <c:marker>
            <c:symbol val="circle"/>
            <c:size val="2"/>
          </c:marker>
          <c:xVal>
            <c:numRef>
              <c:f>Main!$L$3:$L$60</c:f>
              <c:numCache>
                <c:formatCode>#\ ##0.0000\ _€</c:formatCode>
                <c:ptCount val="58"/>
                <c:pt idx="0">
                  <c:v>1.9091</c:v>
                </c:pt>
                <c:pt idx="1">
                  <c:v>1.9185000000000001</c:v>
                </c:pt>
                <c:pt idx="2">
                  <c:v>1.9279999999999999</c:v>
                </c:pt>
                <c:pt idx="3">
                  <c:v>1.9374</c:v>
                </c:pt>
                <c:pt idx="4">
                  <c:v>1.9468000000000001</c:v>
                </c:pt>
                <c:pt idx="5">
                  <c:v>1.9561999999999999</c:v>
                </c:pt>
                <c:pt idx="6">
                  <c:v>1.9657</c:v>
                </c:pt>
                <c:pt idx="7">
                  <c:v>1.9751000000000001</c:v>
                </c:pt>
                <c:pt idx="8">
                  <c:v>1.9844999999999999</c:v>
                </c:pt>
                <c:pt idx="9">
                  <c:v>1.994</c:v>
                </c:pt>
                <c:pt idx="10">
                  <c:v>2.0034000000000001</c:v>
                </c:pt>
                <c:pt idx="11">
                  <c:v>2.0127999999999999</c:v>
                </c:pt>
                <c:pt idx="12">
                  <c:v>2.0222000000000002</c:v>
                </c:pt>
                <c:pt idx="13">
                  <c:v>2.0316999999999998</c:v>
                </c:pt>
                <c:pt idx="14">
                  <c:v>2.0411000000000001</c:v>
                </c:pt>
                <c:pt idx="15">
                  <c:v>2.0505</c:v>
                </c:pt>
                <c:pt idx="16">
                  <c:v>2.0598999999999998</c:v>
                </c:pt>
                <c:pt idx="17">
                  <c:v>2.0693999999999999</c:v>
                </c:pt>
                <c:pt idx="18">
                  <c:v>2.0788000000000002</c:v>
                </c:pt>
                <c:pt idx="19">
                  <c:v>2.0882000000000001</c:v>
                </c:pt>
                <c:pt idx="20">
                  <c:v>2.0977000000000001</c:v>
                </c:pt>
                <c:pt idx="21">
                  <c:v>2.1071</c:v>
                </c:pt>
                <c:pt idx="22">
                  <c:v>2.1164999999999998</c:v>
                </c:pt>
                <c:pt idx="23">
                  <c:v>2.1259000000000001</c:v>
                </c:pt>
                <c:pt idx="24">
                  <c:v>2.1354000000000002</c:v>
                </c:pt>
                <c:pt idx="25">
                  <c:v>2.1448</c:v>
                </c:pt>
                <c:pt idx="26">
                  <c:v>2.1541999999999999</c:v>
                </c:pt>
                <c:pt idx="27">
                  <c:v>2.1637</c:v>
                </c:pt>
                <c:pt idx="28">
                  <c:v>2.1730999999999998</c:v>
                </c:pt>
                <c:pt idx="29">
                  <c:v>2.1825000000000001</c:v>
                </c:pt>
                <c:pt idx="30">
                  <c:v>2.1919</c:v>
                </c:pt>
                <c:pt idx="31">
                  <c:v>2.2014</c:v>
                </c:pt>
                <c:pt idx="32">
                  <c:v>2.2107999999999999</c:v>
                </c:pt>
                <c:pt idx="33">
                  <c:v>2.2202000000000002</c:v>
                </c:pt>
                <c:pt idx="34">
                  <c:v>2.2296999999999998</c:v>
                </c:pt>
                <c:pt idx="35">
                  <c:v>2.2391000000000001</c:v>
                </c:pt>
                <c:pt idx="36">
                  <c:v>2.2484999999999999</c:v>
                </c:pt>
                <c:pt idx="37">
                  <c:v>2.2578999999999998</c:v>
                </c:pt>
                <c:pt idx="38">
                  <c:v>2.2673999999999999</c:v>
                </c:pt>
                <c:pt idx="39">
                  <c:v>2.2768000000000002</c:v>
                </c:pt>
                <c:pt idx="40">
                  <c:v>2.2862</c:v>
                </c:pt>
                <c:pt idx="41">
                  <c:v>2.2957000000000001</c:v>
                </c:pt>
                <c:pt idx="42">
                  <c:v>2.3050999999999999</c:v>
                </c:pt>
                <c:pt idx="43">
                  <c:v>2.3144999999999998</c:v>
                </c:pt>
                <c:pt idx="44">
                  <c:v>2.3239000000000001</c:v>
                </c:pt>
                <c:pt idx="45">
                  <c:v>2.3334000000000001</c:v>
                </c:pt>
                <c:pt idx="46">
                  <c:v>2.3428</c:v>
                </c:pt>
                <c:pt idx="47">
                  <c:v>2.3521999999999998</c:v>
                </c:pt>
                <c:pt idx="48">
                  <c:v>2.3616000000000001</c:v>
                </c:pt>
                <c:pt idx="49">
                  <c:v>2.3711000000000002</c:v>
                </c:pt>
                <c:pt idx="50">
                  <c:v>2.3805000000000001</c:v>
                </c:pt>
                <c:pt idx="51">
                  <c:v>2.3898999999999999</c:v>
                </c:pt>
                <c:pt idx="52">
                  <c:v>2.3994</c:v>
                </c:pt>
                <c:pt idx="53">
                  <c:v>2.4087999999999998</c:v>
                </c:pt>
                <c:pt idx="54">
                  <c:v>2.4182000000000001</c:v>
                </c:pt>
                <c:pt idx="55">
                  <c:v>2.4276</c:v>
                </c:pt>
                <c:pt idx="56">
                  <c:v>2.4371</c:v>
                </c:pt>
                <c:pt idx="57">
                  <c:v>2.4464999999999999</c:v>
                </c:pt>
              </c:numCache>
            </c:numRef>
          </c:xVal>
          <c:yVal>
            <c:numRef>
              <c:f>Main!$M$3:$M$60</c:f>
              <c:numCache>
                <c:formatCode>#\ ##0.0000\ _€</c:formatCode>
                <c:ptCount val="58"/>
                <c:pt idx="0">
                  <c:v>-0.57979999999999998</c:v>
                </c:pt>
                <c:pt idx="1">
                  <c:v>-0.58360000000000001</c:v>
                </c:pt>
                <c:pt idx="2">
                  <c:v>-0.58740000000000003</c:v>
                </c:pt>
                <c:pt idx="3">
                  <c:v>-0.59119999999999995</c:v>
                </c:pt>
                <c:pt idx="4">
                  <c:v>-0.59499999999999997</c:v>
                </c:pt>
                <c:pt idx="5">
                  <c:v>-0.5988</c:v>
                </c:pt>
                <c:pt idx="6">
                  <c:v>-0.60260000000000002</c:v>
                </c:pt>
                <c:pt idx="7">
                  <c:v>-0.60640000000000005</c:v>
                </c:pt>
                <c:pt idx="8">
                  <c:v>-0.61019999999999996</c:v>
                </c:pt>
                <c:pt idx="9">
                  <c:v>-0.61399999999999999</c:v>
                </c:pt>
                <c:pt idx="10">
                  <c:v>-0.61780000000000002</c:v>
                </c:pt>
                <c:pt idx="11">
                  <c:v>-0.62160000000000004</c:v>
                </c:pt>
                <c:pt idx="12">
                  <c:v>-0.62539999999999996</c:v>
                </c:pt>
                <c:pt idx="13">
                  <c:v>-0.62919999999999998</c:v>
                </c:pt>
                <c:pt idx="14">
                  <c:v>-0.63300000000000001</c:v>
                </c:pt>
                <c:pt idx="15">
                  <c:v>-0.63680000000000003</c:v>
                </c:pt>
                <c:pt idx="16">
                  <c:v>-0.64059999999999995</c:v>
                </c:pt>
                <c:pt idx="17">
                  <c:v>-0.64439999999999997</c:v>
                </c:pt>
                <c:pt idx="18">
                  <c:v>-0.6482</c:v>
                </c:pt>
                <c:pt idx="19">
                  <c:v>-0.65200000000000002</c:v>
                </c:pt>
                <c:pt idx="20">
                  <c:v>-0.65580000000000005</c:v>
                </c:pt>
                <c:pt idx="21">
                  <c:v>-0.65959999999999996</c:v>
                </c:pt>
                <c:pt idx="22">
                  <c:v>-0.66339999999999999</c:v>
                </c:pt>
                <c:pt idx="23">
                  <c:v>-0.66720000000000002</c:v>
                </c:pt>
                <c:pt idx="24">
                  <c:v>-0.67100000000000004</c:v>
                </c:pt>
                <c:pt idx="25">
                  <c:v>-0.67479999999999996</c:v>
                </c:pt>
                <c:pt idx="26">
                  <c:v>-0.67859999999999998</c:v>
                </c:pt>
                <c:pt idx="27">
                  <c:v>-0.68240000000000001</c:v>
                </c:pt>
                <c:pt idx="28">
                  <c:v>-0.68620000000000003</c:v>
                </c:pt>
                <c:pt idx="29">
                  <c:v>-0.69</c:v>
                </c:pt>
                <c:pt idx="30">
                  <c:v>-0.69379999999999997</c:v>
                </c:pt>
                <c:pt idx="31">
                  <c:v>-0.6976</c:v>
                </c:pt>
                <c:pt idx="32">
                  <c:v>-0.70140000000000002</c:v>
                </c:pt>
                <c:pt idx="33">
                  <c:v>-0.70520000000000005</c:v>
                </c:pt>
                <c:pt idx="34">
                  <c:v>-0.70899999999999996</c:v>
                </c:pt>
                <c:pt idx="35">
                  <c:v>-0.71279999999999999</c:v>
                </c:pt>
                <c:pt idx="36">
                  <c:v>-0.71660000000000001</c:v>
                </c:pt>
                <c:pt idx="37">
                  <c:v>-0.72040000000000004</c:v>
                </c:pt>
                <c:pt idx="38">
                  <c:v>-0.72419999999999995</c:v>
                </c:pt>
                <c:pt idx="39">
                  <c:v>-0.72799999999999998</c:v>
                </c:pt>
                <c:pt idx="40">
                  <c:v>-0.73180000000000001</c:v>
                </c:pt>
                <c:pt idx="41">
                  <c:v>-0.73560000000000003</c:v>
                </c:pt>
                <c:pt idx="42">
                  <c:v>-0.73939999999999995</c:v>
                </c:pt>
                <c:pt idx="43">
                  <c:v>-0.74319999999999997</c:v>
                </c:pt>
                <c:pt idx="44">
                  <c:v>-0.747</c:v>
                </c:pt>
                <c:pt idx="45">
                  <c:v>-0.75080000000000002</c:v>
                </c:pt>
                <c:pt idx="46">
                  <c:v>-0.75460000000000005</c:v>
                </c:pt>
                <c:pt idx="47">
                  <c:v>-0.75839999999999996</c:v>
                </c:pt>
                <c:pt idx="48">
                  <c:v>-0.76219999999999999</c:v>
                </c:pt>
                <c:pt idx="49">
                  <c:v>-0.76600000000000001</c:v>
                </c:pt>
                <c:pt idx="50">
                  <c:v>-0.76980000000000004</c:v>
                </c:pt>
                <c:pt idx="51">
                  <c:v>-0.77359999999999995</c:v>
                </c:pt>
                <c:pt idx="52">
                  <c:v>-0.77739999999999998</c:v>
                </c:pt>
                <c:pt idx="53">
                  <c:v>-0.78120000000000001</c:v>
                </c:pt>
                <c:pt idx="54">
                  <c:v>-0.78500000000000003</c:v>
                </c:pt>
                <c:pt idx="55">
                  <c:v>-0.78879999999999995</c:v>
                </c:pt>
                <c:pt idx="56">
                  <c:v>-0.79259999999999997</c:v>
                </c:pt>
                <c:pt idx="57">
                  <c:v>-0.7964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65-4EA3-A11E-C826276CC309}"/>
            </c:ext>
          </c:extLst>
        </c:ser>
        <c:ser>
          <c:idx val="6"/>
          <c:order val="6"/>
          <c:tx>
            <c:v>Baffle</c:v>
          </c:tx>
          <c:marker>
            <c:symbol val="plus"/>
            <c:size val="2"/>
          </c:marker>
          <c:xVal>
            <c:numRef>
              <c:f>Main!$N$3:$N$43</c:f>
              <c:numCache>
                <c:formatCode>#\ ##0.0000\ _€</c:formatCode>
                <c:ptCount val="41"/>
                <c:pt idx="0">
                  <c:v>2.3805000000000001</c:v>
                </c:pt>
                <c:pt idx="1">
                  <c:v>2.3906274999999999</c:v>
                </c:pt>
                <c:pt idx="2">
                  <c:v>2.4007550000000002</c:v>
                </c:pt>
                <c:pt idx="3">
                  <c:v>2.4108825</c:v>
                </c:pt>
                <c:pt idx="4">
                  <c:v>2.4210099999999999</c:v>
                </c:pt>
                <c:pt idx="5">
                  <c:v>2.4311375000000002</c:v>
                </c:pt>
                <c:pt idx="6">
                  <c:v>2.441265</c:v>
                </c:pt>
                <c:pt idx="7">
                  <c:v>2.4513924999999999</c:v>
                </c:pt>
                <c:pt idx="8">
                  <c:v>2.4615200000000002</c:v>
                </c:pt>
                <c:pt idx="9">
                  <c:v>2.4716475</c:v>
                </c:pt>
                <c:pt idx="10">
                  <c:v>2.4817749999999998</c:v>
                </c:pt>
                <c:pt idx="11">
                  <c:v>2.4919025000000001</c:v>
                </c:pt>
                <c:pt idx="12">
                  <c:v>2.50203</c:v>
                </c:pt>
                <c:pt idx="13">
                  <c:v>2.5121574999999998</c:v>
                </c:pt>
                <c:pt idx="14">
                  <c:v>2.5222850000000001</c:v>
                </c:pt>
                <c:pt idx="15">
                  <c:v>2.5324125</c:v>
                </c:pt>
                <c:pt idx="16">
                  <c:v>2.5425399999999998</c:v>
                </c:pt>
                <c:pt idx="17">
                  <c:v>2.5526675000000001</c:v>
                </c:pt>
                <c:pt idx="18">
                  <c:v>2.5627949999999999</c:v>
                </c:pt>
                <c:pt idx="19">
                  <c:v>2.5729224999999998</c:v>
                </c:pt>
                <c:pt idx="20">
                  <c:v>2.5830500000000001</c:v>
                </c:pt>
                <c:pt idx="21">
                  <c:v>2.5931774999999999</c:v>
                </c:pt>
                <c:pt idx="22">
                  <c:v>2.6033050000000002</c:v>
                </c:pt>
                <c:pt idx="23">
                  <c:v>2.6134325</c:v>
                </c:pt>
                <c:pt idx="24">
                  <c:v>2.6235599999999999</c:v>
                </c:pt>
                <c:pt idx="25">
                  <c:v>2.6336875000000002</c:v>
                </c:pt>
                <c:pt idx="26">
                  <c:v>2.643815</c:v>
                </c:pt>
                <c:pt idx="27">
                  <c:v>2.6539424999999999</c:v>
                </c:pt>
                <c:pt idx="28">
                  <c:v>2.6640700000000002</c:v>
                </c:pt>
                <c:pt idx="29">
                  <c:v>2.6741975</c:v>
                </c:pt>
                <c:pt idx="30">
                  <c:v>2.6843249999999999</c:v>
                </c:pt>
                <c:pt idx="31">
                  <c:v>2.6944525000000001</c:v>
                </c:pt>
                <c:pt idx="32">
                  <c:v>2.70458</c:v>
                </c:pt>
                <c:pt idx="33">
                  <c:v>2.7147074999999998</c:v>
                </c:pt>
                <c:pt idx="34">
                  <c:v>2.7248350000000001</c:v>
                </c:pt>
                <c:pt idx="35">
                  <c:v>2.7349625</c:v>
                </c:pt>
                <c:pt idx="36">
                  <c:v>2.7450899999999998</c:v>
                </c:pt>
                <c:pt idx="37">
                  <c:v>2.7552175000000001</c:v>
                </c:pt>
                <c:pt idx="38">
                  <c:v>2.7653449999999999</c:v>
                </c:pt>
                <c:pt idx="39">
                  <c:v>2.7754724999999998</c:v>
                </c:pt>
                <c:pt idx="40">
                  <c:v>2.7856000000000001</c:v>
                </c:pt>
              </c:numCache>
            </c:numRef>
          </c:xVal>
          <c:yVal>
            <c:numRef>
              <c:f>Main!$O$3:$O$43</c:f>
              <c:numCache>
                <c:formatCode>#\ ##0.0000\ _€</c:formatCode>
                <c:ptCount val="41"/>
                <c:pt idx="0">
                  <c:v>-0.6754</c:v>
                </c:pt>
                <c:pt idx="1">
                  <c:v>-0.6754</c:v>
                </c:pt>
                <c:pt idx="2">
                  <c:v>-0.6754</c:v>
                </c:pt>
                <c:pt idx="3">
                  <c:v>-0.6754</c:v>
                </c:pt>
                <c:pt idx="4">
                  <c:v>-0.6754</c:v>
                </c:pt>
                <c:pt idx="5">
                  <c:v>-0.6754</c:v>
                </c:pt>
                <c:pt idx="6">
                  <c:v>-0.6754</c:v>
                </c:pt>
                <c:pt idx="7">
                  <c:v>-0.6754</c:v>
                </c:pt>
                <c:pt idx="8">
                  <c:v>-0.6754</c:v>
                </c:pt>
                <c:pt idx="9">
                  <c:v>-0.6754</c:v>
                </c:pt>
                <c:pt idx="10">
                  <c:v>-0.6754</c:v>
                </c:pt>
                <c:pt idx="11">
                  <c:v>-0.6754</c:v>
                </c:pt>
                <c:pt idx="12">
                  <c:v>-0.6754</c:v>
                </c:pt>
                <c:pt idx="13">
                  <c:v>-0.6754</c:v>
                </c:pt>
                <c:pt idx="14">
                  <c:v>-0.6754</c:v>
                </c:pt>
                <c:pt idx="15">
                  <c:v>-0.6754</c:v>
                </c:pt>
                <c:pt idx="16">
                  <c:v>-0.6754</c:v>
                </c:pt>
                <c:pt idx="17">
                  <c:v>-0.6754</c:v>
                </c:pt>
                <c:pt idx="18">
                  <c:v>-0.6754</c:v>
                </c:pt>
                <c:pt idx="19">
                  <c:v>-0.6754</c:v>
                </c:pt>
                <c:pt idx="20">
                  <c:v>-0.6754</c:v>
                </c:pt>
                <c:pt idx="21">
                  <c:v>-0.6754</c:v>
                </c:pt>
                <c:pt idx="22">
                  <c:v>-0.6754</c:v>
                </c:pt>
                <c:pt idx="23">
                  <c:v>-0.6754</c:v>
                </c:pt>
                <c:pt idx="24">
                  <c:v>-0.6754</c:v>
                </c:pt>
                <c:pt idx="25">
                  <c:v>-0.6754</c:v>
                </c:pt>
                <c:pt idx="26">
                  <c:v>-0.6754</c:v>
                </c:pt>
                <c:pt idx="27">
                  <c:v>-0.6754</c:v>
                </c:pt>
                <c:pt idx="28">
                  <c:v>-0.6754</c:v>
                </c:pt>
                <c:pt idx="29">
                  <c:v>-0.6754</c:v>
                </c:pt>
                <c:pt idx="30">
                  <c:v>-0.6754</c:v>
                </c:pt>
                <c:pt idx="31">
                  <c:v>-0.6754</c:v>
                </c:pt>
                <c:pt idx="32">
                  <c:v>-0.6754</c:v>
                </c:pt>
                <c:pt idx="33">
                  <c:v>-0.6754</c:v>
                </c:pt>
                <c:pt idx="34">
                  <c:v>-0.6754</c:v>
                </c:pt>
                <c:pt idx="35">
                  <c:v>-0.6754</c:v>
                </c:pt>
                <c:pt idx="36">
                  <c:v>-0.6754</c:v>
                </c:pt>
                <c:pt idx="37">
                  <c:v>-0.6754</c:v>
                </c:pt>
                <c:pt idx="38">
                  <c:v>-0.6754</c:v>
                </c:pt>
                <c:pt idx="39">
                  <c:v>-0.6754</c:v>
                </c:pt>
                <c:pt idx="40">
                  <c:v>-0.6754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65-4EA3-A11E-C826276CC309}"/>
            </c:ext>
          </c:extLst>
        </c:ser>
        <c:ser>
          <c:idx val="7"/>
          <c:order val="7"/>
          <c:tx>
            <c:v>VDE </c:v>
          </c:tx>
          <c:xVal>
            <c:numRef>
              <c:f>Main!$P$3:$P$33</c:f>
              <c:numCache>
                <c:formatCode>#\ ##0.0000\ _€</c:formatCode>
                <c:ptCount val="31"/>
                <c:pt idx="0">
                  <c:v>2.766</c:v>
                </c:pt>
                <c:pt idx="1">
                  <c:v>2.7556666999999999</c:v>
                </c:pt>
                <c:pt idx="2">
                  <c:v>2.7453333</c:v>
                </c:pt>
                <c:pt idx="3">
                  <c:v>2.7349999999999999</c:v>
                </c:pt>
                <c:pt idx="4">
                  <c:v>2.7246667000000002</c:v>
                </c:pt>
                <c:pt idx="5">
                  <c:v>2.7143332999999998</c:v>
                </c:pt>
                <c:pt idx="6">
                  <c:v>2.7040000000000002</c:v>
                </c:pt>
                <c:pt idx="7">
                  <c:v>2.6936667000000001</c:v>
                </c:pt>
                <c:pt idx="8">
                  <c:v>2.6833333000000001</c:v>
                </c:pt>
                <c:pt idx="9">
                  <c:v>2.673</c:v>
                </c:pt>
                <c:pt idx="10">
                  <c:v>2.6626666999999999</c:v>
                </c:pt>
                <c:pt idx="11">
                  <c:v>2.6523333</c:v>
                </c:pt>
                <c:pt idx="12">
                  <c:v>2.6419999999999999</c:v>
                </c:pt>
                <c:pt idx="13">
                  <c:v>2.6316666999999998</c:v>
                </c:pt>
                <c:pt idx="14">
                  <c:v>2.6213332999999999</c:v>
                </c:pt>
                <c:pt idx="15">
                  <c:v>2.6110000000000002</c:v>
                </c:pt>
                <c:pt idx="16">
                  <c:v>2.6006667000000001</c:v>
                </c:pt>
                <c:pt idx="17">
                  <c:v>2.5903333000000002</c:v>
                </c:pt>
                <c:pt idx="18">
                  <c:v>2.58</c:v>
                </c:pt>
                <c:pt idx="19">
                  <c:v>2.5696667</c:v>
                </c:pt>
                <c:pt idx="20">
                  <c:v>2.5593333</c:v>
                </c:pt>
                <c:pt idx="21">
                  <c:v>2.5489999999999999</c:v>
                </c:pt>
                <c:pt idx="22">
                  <c:v>2.5386666999999998</c:v>
                </c:pt>
                <c:pt idx="23">
                  <c:v>2.5283332999999999</c:v>
                </c:pt>
                <c:pt idx="24">
                  <c:v>2.5179999999999998</c:v>
                </c:pt>
                <c:pt idx="25">
                  <c:v>2.5076667000000001</c:v>
                </c:pt>
                <c:pt idx="26">
                  <c:v>2.4973333000000002</c:v>
                </c:pt>
                <c:pt idx="27">
                  <c:v>2.4870000000000001</c:v>
                </c:pt>
                <c:pt idx="28">
                  <c:v>2.4766667</c:v>
                </c:pt>
                <c:pt idx="29">
                  <c:v>2.4663333000000001</c:v>
                </c:pt>
                <c:pt idx="30">
                  <c:v>2.456</c:v>
                </c:pt>
              </c:numCache>
            </c:numRef>
          </c:xVal>
          <c:yVal>
            <c:numRef>
              <c:f>Main!$Q$3:$Q$33</c:f>
              <c:numCache>
                <c:formatCode>#\ ##0.0000\ _€</c:formatCode>
                <c:ptCount val="31"/>
                <c:pt idx="0">
                  <c:v>0.74919999999999998</c:v>
                </c:pt>
                <c:pt idx="1">
                  <c:v>0.74919999999999998</c:v>
                </c:pt>
                <c:pt idx="2">
                  <c:v>0.74919999999999998</c:v>
                </c:pt>
                <c:pt idx="3">
                  <c:v>0.74919999999999998</c:v>
                </c:pt>
                <c:pt idx="4">
                  <c:v>0.74919999999999998</c:v>
                </c:pt>
                <c:pt idx="5">
                  <c:v>0.74919999999999998</c:v>
                </c:pt>
                <c:pt idx="6">
                  <c:v>0.74919999999999998</c:v>
                </c:pt>
                <c:pt idx="7">
                  <c:v>0.74919999999999998</c:v>
                </c:pt>
                <c:pt idx="8">
                  <c:v>0.74919999999999998</c:v>
                </c:pt>
                <c:pt idx="9">
                  <c:v>0.74919999999999998</c:v>
                </c:pt>
                <c:pt idx="10">
                  <c:v>0.74919999999999998</c:v>
                </c:pt>
                <c:pt idx="11">
                  <c:v>0.74919999999999998</c:v>
                </c:pt>
                <c:pt idx="12">
                  <c:v>0.74919999999999998</c:v>
                </c:pt>
                <c:pt idx="13">
                  <c:v>0.74919999999999998</c:v>
                </c:pt>
                <c:pt idx="14">
                  <c:v>0.74919999999999998</c:v>
                </c:pt>
                <c:pt idx="15">
                  <c:v>0.74919999999999998</c:v>
                </c:pt>
                <c:pt idx="16">
                  <c:v>0.74919999999999998</c:v>
                </c:pt>
                <c:pt idx="17">
                  <c:v>0.74919999999999998</c:v>
                </c:pt>
                <c:pt idx="18">
                  <c:v>0.74919999999999998</c:v>
                </c:pt>
                <c:pt idx="19">
                  <c:v>0.74919999999999998</c:v>
                </c:pt>
                <c:pt idx="20">
                  <c:v>0.74919999999999998</c:v>
                </c:pt>
                <c:pt idx="21">
                  <c:v>0.74919999999999998</c:v>
                </c:pt>
                <c:pt idx="22">
                  <c:v>0.74919999999999998</c:v>
                </c:pt>
                <c:pt idx="23">
                  <c:v>0.74919999999999998</c:v>
                </c:pt>
                <c:pt idx="24">
                  <c:v>0.74919999999999998</c:v>
                </c:pt>
                <c:pt idx="25">
                  <c:v>0.74919999999999998</c:v>
                </c:pt>
                <c:pt idx="26">
                  <c:v>0.74919999999999998</c:v>
                </c:pt>
                <c:pt idx="27">
                  <c:v>0.74919999999999998</c:v>
                </c:pt>
                <c:pt idx="28">
                  <c:v>0.74919999999999998</c:v>
                </c:pt>
                <c:pt idx="29">
                  <c:v>0.74919999999999998</c:v>
                </c:pt>
                <c:pt idx="30">
                  <c:v>0.74919999999999998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65-4EA3-A11E-C826276CC309}"/>
            </c:ext>
          </c:extLst>
        </c:ser>
        <c:ser>
          <c:idx val="8"/>
          <c:order val="8"/>
          <c:tx>
            <c:v>Outer Bumper</c:v>
          </c:tx>
          <c:marker>
            <c:symbol val="dash"/>
            <c:size val="2"/>
          </c:marker>
          <c:xVal>
            <c:numRef>
              <c:f>Main!$R$3:$R$255</c:f>
              <c:numCache>
                <c:formatCode>#\ ##0.0000\ _€</c:formatCode>
                <c:ptCount val="253"/>
                <c:pt idx="0">
                  <c:v>3.2976999999999999</c:v>
                </c:pt>
                <c:pt idx="1">
                  <c:v>3.2872347999999998</c:v>
                </c:pt>
                <c:pt idx="2">
                  <c:v>3.2767696000000002</c:v>
                </c:pt>
                <c:pt idx="3">
                  <c:v>3.2663044000000001</c:v>
                </c:pt>
                <c:pt idx="4">
                  <c:v>3.2558392</c:v>
                </c:pt>
                <c:pt idx="5">
                  <c:v>3.245374</c:v>
                </c:pt>
                <c:pt idx="6">
                  <c:v>3.2349087999999999</c:v>
                </c:pt>
                <c:pt idx="7">
                  <c:v>3.2244435999999999</c:v>
                </c:pt>
                <c:pt idx="8">
                  <c:v>3.2139783999999998</c:v>
                </c:pt>
                <c:pt idx="9">
                  <c:v>3.2035133</c:v>
                </c:pt>
                <c:pt idx="10">
                  <c:v>3.1930480999999999</c:v>
                </c:pt>
                <c:pt idx="11">
                  <c:v>3.1825828999999999</c:v>
                </c:pt>
                <c:pt idx="12">
                  <c:v>3.1721176999999998</c:v>
                </c:pt>
                <c:pt idx="13">
                  <c:v>3.1616525000000002</c:v>
                </c:pt>
                <c:pt idx="14">
                  <c:v>3.1511873000000001</c:v>
                </c:pt>
                <c:pt idx="15">
                  <c:v>3.1407221000000001</c:v>
                </c:pt>
                <c:pt idx="16">
                  <c:v>3.1302569</c:v>
                </c:pt>
                <c:pt idx="17">
                  <c:v>3.1197916999999999</c:v>
                </c:pt>
                <c:pt idx="18">
                  <c:v>3.1093264999999999</c:v>
                </c:pt>
                <c:pt idx="19">
                  <c:v>3.0988612999999998</c:v>
                </c:pt>
                <c:pt idx="20">
                  <c:v>3.0883961000000002</c:v>
                </c:pt>
                <c:pt idx="21">
                  <c:v>3.0779309000000001</c:v>
                </c:pt>
                <c:pt idx="22">
                  <c:v>3.0779309000000001</c:v>
                </c:pt>
                <c:pt idx="23">
                  <c:v>3.0771400999999998</c:v>
                </c:pt>
                <c:pt idx="24">
                  <c:v>3.0762217000000001</c:v>
                </c:pt>
                <c:pt idx="25">
                  <c:v>3.0751761000000002</c:v>
                </c:pt>
                <c:pt idx="26">
                  <c:v>3.0740033000000002</c:v>
                </c:pt>
                <c:pt idx="27">
                  <c:v>3.0727036000000001</c:v>
                </c:pt>
                <c:pt idx="28">
                  <c:v>3.0712771000000001</c:v>
                </c:pt>
                <c:pt idx="29">
                  <c:v>3.0697241000000002</c:v>
                </c:pt>
                <c:pt idx="30">
                  <c:v>3.0680448</c:v>
                </c:pt>
                <c:pt idx="31">
                  <c:v>3.0662395</c:v>
                </c:pt>
                <c:pt idx="32">
                  <c:v>3.0643085000000001</c:v>
                </c:pt>
                <c:pt idx="33">
                  <c:v>3.0622520999999998</c:v>
                </c:pt>
                <c:pt idx="34">
                  <c:v>3.0600706999999998</c:v>
                </c:pt>
                <c:pt idx="35">
                  <c:v>3.0577645000000002</c:v>
                </c:pt>
                <c:pt idx="36">
                  <c:v>3.0553338999999999</c:v>
                </c:pt>
                <c:pt idx="37">
                  <c:v>3.0527793000000001</c:v>
                </c:pt>
                <c:pt idx="38">
                  <c:v>3.0501011999999998</c:v>
                </c:pt>
                <c:pt idx="39">
                  <c:v>3.0472999999999999</c:v>
                </c:pt>
                <c:pt idx="40">
                  <c:v>3.0443761</c:v>
                </c:pt>
                <c:pt idx="41">
                  <c:v>3.0413299</c:v>
                </c:pt>
                <c:pt idx="42">
                  <c:v>3.0381619999999998</c:v>
                </c:pt>
                <c:pt idx="43">
                  <c:v>3.0348728999999999</c:v>
                </c:pt>
                <c:pt idx="44">
                  <c:v>3.0314630999999999</c:v>
                </c:pt>
                <c:pt idx="45">
                  <c:v>3.0279330999999998</c:v>
                </c:pt>
                <c:pt idx="46">
                  <c:v>3.0242836</c:v>
                </c:pt>
                <c:pt idx="47">
                  <c:v>3.0205150000000001</c:v>
                </c:pt>
                <c:pt idx="48">
                  <c:v>3.0166281000000001</c:v>
                </c:pt>
                <c:pt idx="49">
                  <c:v>3.0126233</c:v>
                </c:pt>
                <c:pt idx="50">
                  <c:v>3.0085014000000001</c:v>
                </c:pt>
                <c:pt idx="51">
                  <c:v>3.0042631000000002</c:v>
                </c:pt>
                <c:pt idx="52">
                  <c:v>2.9999088999999999</c:v>
                </c:pt>
                <c:pt idx="53">
                  <c:v>2.9954396000000001</c:v>
                </c:pt>
                <c:pt idx="54">
                  <c:v>2.9908559000000001</c:v>
                </c:pt>
                <c:pt idx="55">
                  <c:v>2.9861586</c:v>
                </c:pt>
                <c:pt idx="56">
                  <c:v>2.9813483000000001</c:v>
                </c:pt>
                <c:pt idx="57">
                  <c:v>2.9764259000000002</c:v>
                </c:pt>
                <c:pt idx="58">
                  <c:v>2.9713921000000001</c:v>
                </c:pt>
                <c:pt idx="59">
                  <c:v>2.9662478000000001</c:v>
                </c:pt>
                <c:pt idx="60">
                  <c:v>2.9609937999999998</c:v>
                </c:pt>
                <c:pt idx="61">
                  <c:v>2.9556309000000001</c:v>
                </c:pt>
                <c:pt idx="62">
                  <c:v>2.9501599000000001</c:v>
                </c:pt>
                <c:pt idx="63">
                  <c:v>2.9445817999999999</c:v>
                </c:pt>
                <c:pt idx="64">
                  <c:v>2.9388974999999999</c:v>
                </c:pt>
                <c:pt idx="65">
                  <c:v>2.9331076999999999</c:v>
                </c:pt>
                <c:pt idx="66">
                  <c:v>2.9272136</c:v>
                </c:pt>
                <c:pt idx="67">
                  <c:v>2.9272136</c:v>
                </c:pt>
                <c:pt idx="68">
                  <c:v>2.9172136000000002</c:v>
                </c:pt>
                <c:pt idx="69">
                  <c:v>2.9072136</c:v>
                </c:pt>
                <c:pt idx="70">
                  <c:v>2.8972136000000002</c:v>
                </c:pt>
                <c:pt idx="71">
                  <c:v>2.8872135999999999</c:v>
                </c:pt>
                <c:pt idx="72">
                  <c:v>2.8772136000000001</c:v>
                </c:pt>
                <c:pt idx="73">
                  <c:v>2.8672135999999999</c:v>
                </c:pt>
                <c:pt idx="74">
                  <c:v>2.8572136000000001</c:v>
                </c:pt>
                <c:pt idx="75">
                  <c:v>2.8472135999999999</c:v>
                </c:pt>
                <c:pt idx="76">
                  <c:v>2.8472135999999999</c:v>
                </c:pt>
                <c:pt idx="77">
                  <c:v>2.8530714000000001</c:v>
                </c:pt>
                <c:pt idx="78">
                  <c:v>2.8588260999999999</c:v>
                </c:pt>
                <c:pt idx="79">
                  <c:v>2.8644767</c:v>
                </c:pt>
                <c:pt idx="80">
                  <c:v>2.8700223999999999</c:v>
                </c:pt>
                <c:pt idx="81">
                  <c:v>2.8754623000000001</c:v>
                </c:pt>
                <c:pt idx="82">
                  <c:v>2.8807955999999999</c:v>
                </c:pt>
                <c:pt idx="83">
                  <c:v>2.8860212999999999</c:v>
                </c:pt>
                <c:pt idx="84">
                  <c:v>2.8911387</c:v>
                </c:pt>
                <c:pt idx="85">
                  <c:v>2.896147</c:v>
                </c:pt>
                <c:pt idx="86">
                  <c:v>2.9010452999999998</c:v>
                </c:pt>
                <c:pt idx="87">
                  <c:v>2.9058329999999999</c:v>
                </c:pt>
                <c:pt idx="88">
                  <c:v>2.9105091999999999</c:v>
                </c:pt>
                <c:pt idx="89">
                  <c:v>2.9150730999999999</c:v>
                </c:pt>
                <c:pt idx="90">
                  <c:v>2.9195242000000001</c:v>
                </c:pt>
                <c:pt idx="91">
                  <c:v>2.9238615999999999</c:v>
                </c:pt>
                <c:pt idx="92">
                  <c:v>2.9280848000000002</c:v>
                </c:pt>
                <c:pt idx="93">
                  <c:v>2.9321929</c:v>
                </c:pt>
                <c:pt idx="94">
                  <c:v>2.9361855000000001</c:v>
                </c:pt>
                <c:pt idx="95">
                  <c:v>2.9400618000000001</c:v>
                </c:pt>
                <c:pt idx="96">
                  <c:v>2.9438211999999999</c:v>
                </c:pt>
                <c:pt idx="97">
                  <c:v>2.9474632000000001</c:v>
                </c:pt>
                <c:pt idx="98">
                  <c:v>2.9509870999999999</c:v>
                </c:pt>
                <c:pt idx="99">
                  <c:v>2.9543924000000001</c:v>
                </c:pt>
                <c:pt idx="100">
                  <c:v>2.9576785999999999</c:v>
                </c:pt>
                <c:pt idx="101">
                  <c:v>2.9608452000000001</c:v>
                </c:pt>
                <c:pt idx="102">
                  <c:v>2.9638916000000002</c:v>
                </c:pt>
                <c:pt idx="103">
                  <c:v>2.9668174</c:v>
                </c:pt>
                <c:pt idx="104">
                  <c:v>2.9696221</c:v>
                </c:pt>
                <c:pt idx="105">
                  <c:v>2.9723052999999999</c:v>
                </c:pt>
                <c:pt idx="106">
                  <c:v>2.9748665000000001</c:v>
                </c:pt>
                <c:pt idx="107">
                  <c:v>2.9773054000000001</c:v>
                </c:pt>
                <c:pt idx="108">
                  <c:v>2.9796214999999999</c:v>
                </c:pt>
                <c:pt idx="109">
                  <c:v>2.9818145</c:v>
                </c:pt>
                <c:pt idx="110">
                  <c:v>2.9838840000000002</c:v>
                </c:pt>
                <c:pt idx="111">
                  <c:v>2.9858297999999999</c:v>
                </c:pt>
                <c:pt idx="112">
                  <c:v>2.9876515000000001</c:v>
                </c:pt>
                <c:pt idx="113">
                  <c:v>2.9893488000000001</c:v>
                </c:pt>
                <c:pt idx="114">
                  <c:v>2.9909214</c:v>
                </c:pt>
                <c:pt idx="115">
                  <c:v>2.9923690999999999</c:v>
                </c:pt>
                <c:pt idx="116">
                  <c:v>2.9936918000000001</c:v>
                </c:pt>
                <c:pt idx="117">
                  <c:v>2.9948890000000001</c:v>
                </c:pt>
                <c:pt idx="118">
                  <c:v>2.9959608000000002</c:v>
                </c:pt>
                <c:pt idx="119">
                  <c:v>2.9969068999999999</c:v>
                </c:pt>
                <c:pt idx="120">
                  <c:v>2.9977271000000001</c:v>
                </c:pt>
                <c:pt idx="121">
                  <c:v>2.9984213999999998</c:v>
                </c:pt>
                <c:pt idx="122">
                  <c:v>2.9989895999999998</c:v>
                </c:pt>
                <c:pt idx="123">
                  <c:v>2.9994315999999999</c:v>
                </c:pt>
                <c:pt idx="124">
                  <c:v>2.9997474</c:v>
                </c:pt>
                <c:pt idx="125">
                  <c:v>2.9999368</c:v>
                </c:pt>
                <c:pt idx="126">
                  <c:v>3</c:v>
                </c:pt>
                <c:pt idx="127">
                  <c:v>2.9999368</c:v>
                </c:pt>
                <c:pt idx="128">
                  <c:v>2.9997474</c:v>
                </c:pt>
                <c:pt idx="129">
                  <c:v>2.9994315999999999</c:v>
                </c:pt>
                <c:pt idx="130">
                  <c:v>2.9989895999999998</c:v>
                </c:pt>
                <c:pt idx="131">
                  <c:v>2.9984213999999998</c:v>
                </c:pt>
                <c:pt idx="132">
                  <c:v>2.9977271000000001</c:v>
                </c:pt>
                <c:pt idx="133">
                  <c:v>2.9969068999999999</c:v>
                </c:pt>
                <c:pt idx="134">
                  <c:v>2.9959608000000002</c:v>
                </c:pt>
                <c:pt idx="135">
                  <c:v>2.9948890000000001</c:v>
                </c:pt>
                <c:pt idx="136">
                  <c:v>2.9936918000000001</c:v>
                </c:pt>
                <c:pt idx="137">
                  <c:v>2.9923690999999999</c:v>
                </c:pt>
                <c:pt idx="138">
                  <c:v>2.9909214</c:v>
                </c:pt>
                <c:pt idx="139">
                  <c:v>2.9893488000000001</c:v>
                </c:pt>
                <c:pt idx="140">
                  <c:v>2.9876515000000001</c:v>
                </c:pt>
                <c:pt idx="141">
                  <c:v>2.9858297999999999</c:v>
                </c:pt>
                <c:pt idx="142">
                  <c:v>2.9838840000000002</c:v>
                </c:pt>
                <c:pt idx="143">
                  <c:v>2.9818145</c:v>
                </c:pt>
                <c:pt idx="144">
                  <c:v>2.9796214999999999</c:v>
                </c:pt>
                <c:pt idx="145">
                  <c:v>2.9773054000000001</c:v>
                </c:pt>
                <c:pt idx="146">
                  <c:v>2.9748665000000001</c:v>
                </c:pt>
                <c:pt idx="147">
                  <c:v>2.9723052999999999</c:v>
                </c:pt>
                <c:pt idx="148">
                  <c:v>2.9696221</c:v>
                </c:pt>
                <c:pt idx="149">
                  <c:v>2.9668174</c:v>
                </c:pt>
                <c:pt idx="150">
                  <c:v>2.9638916000000002</c:v>
                </c:pt>
                <c:pt idx="151">
                  <c:v>2.9608452000000001</c:v>
                </c:pt>
                <c:pt idx="152">
                  <c:v>2.9576785999999999</c:v>
                </c:pt>
                <c:pt idx="153">
                  <c:v>2.9543924000000001</c:v>
                </c:pt>
                <c:pt idx="154">
                  <c:v>2.9509870999999999</c:v>
                </c:pt>
                <c:pt idx="155">
                  <c:v>2.9474632000000001</c:v>
                </c:pt>
                <c:pt idx="156">
                  <c:v>2.9438211999999999</c:v>
                </c:pt>
                <c:pt idx="157">
                  <c:v>2.9400618000000001</c:v>
                </c:pt>
                <c:pt idx="158">
                  <c:v>2.9361855000000001</c:v>
                </c:pt>
                <c:pt idx="159">
                  <c:v>2.9321929</c:v>
                </c:pt>
                <c:pt idx="160">
                  <c:v>2.9280848000000002</c:v>
                </c:pt>
                <c:pt idx="161">
                  <c:v>2.9238615999999999</c:v>
                </c:pt>
                <c:pt idx="162">
                  <c:v>2.9195242000000001</c:v>
                </c:pt>
                <c:pt idx="163">
                  <c:v>2.9150730999999999</c:v>
                </c:pt>
                <c:pt idx="164">
                  <c:v>2.9105091999999999</c:v>
                </c:pt>
                <c:pt idx="165">
                  <c:v>2.9058329999999999</c:v>
                </c:pt>
                <c:pt idx="166">
                  <c:v>2.9010452999999998</c:v>
                </c:pt>
                <c:pt idx="167">
                  <c:v>2.896147</c:v>
                </c:pt>
                <c:pt idx="168">
                  <c:v>2.8911387</c:v>
                </c:pt>
                <c:pt idx="169">
                  <c:v>2.8860212999999999</c:v>
                </c:pt>
                <c:pt idx="170">
                  <c:v>2.8807955999999999</c:v>
                </c:pt>
                <c:pt idx="171">
                  <c:v>2.8754623000000001</c:v>
                </c:pt>
                <c:pt idx="172">
                  <c:v>2.8700223999999999</c:v>
                </c:pt>
                <c:pt idx="173">
                  <c:v>2.8644767</c:v>
                </c:pt>
                <c:pt idx="174">
                  <c:v>2.8588260999999999</c:v>
                </c:pt>
                <c:pt idx="175">
                  <c:v>2.8530714000000001</c:v>
                </c:pt>
                <c:pt idx="176">
                  <c:v>2.8472135999999999</c:v>
                </c:pt>
                <c:pt idx="177">
                  <c:v>2.8472135999999999</c:v>
                </c:pt>
                <c:pt idx="178">
                  <c:v>2.8572136000000001</c:v>
                </c:pt>
                <c:pt idx="179">
                  <c:v>2.8672135999999999</c:v>
                </c:pt>
                <c:pt idx="180">
                  <c:v>2.8772136000000001</c:v>
                </c:pt>
                <c:pt idx="181">
                  <c:v>2.8872135999999999</c:v>
                </c:pt>
                <c:pt idx="182">
                  <c:v>2.8972136000000002</c:v>
                </c:pt>
                <c:pt idx="183">
                  <c:v>2.9072136</c:v>
                </c:pt>
                <c:pt idx="184">
                  <c:v>2.9172136000000002</c:v>
                </c:pt>
                <c:pt idx="185">
                  <c:v>2.9272136</c:v>
                </c:pt>
                <c:pt idx="186">
                  <c:v>2.9272136</c:v>
                </c:pt>
                <c:pt idx="187">
                  <c:v>2.9331076999999999</c:v>
                </c:pt>
                <c:pt idx="188">
                  <c:v>2.9388974999999999</c:v>
                </c:pt>
                <c:pt idx="189">
                  <c:v>2.9445817999999999</c:v>
                </c:pt>
                <c:pt idx="190">
                  <c:v>2.9501599000000001</c:v>
                </c:pt>
                <c:pt idx="191">
                  <c:v>2.9556309000000001</c:v>
                </c:pt>
                <c:pt idx="192">
                  <c:v>2.9609937999999998</c:v>
                </c:pt>
                <c:pt idx="193">
                  <c:v>2.9662478000000001</c:v>
                </c:pt>
                <c:pt idx="194">
                  <c:v>2.9713921000000001</c:v>
                </c:pt>
                <c:pt idx="195">
                  <c:v>2.9764259000000002</c:v>
                </c:pt>
                <c:pt idx="196">
                  <c:v>2.9813483000000001</c:v>
                </c:pt>
                <c:pt idx="197">
                  <c:v>2.9861586</c:v>
                </c:pt>
                <c:pt idx="198">
                  <c:v>2.9908559000000001</c:v>
                </c:pt>
                <c:pt idx="199">
                  <c:v>2.9954396000000001</c:v>
                </c:pt>
                <c:pt idx="200">
                  <c:v>2.9999088999999999</c:v>
                </c:pt>
                <c:pt idx="201">
                  <c:v>3.0042631000000002</c:v>
                </c:pt>
                <c:pt idx="202">
                  <c:v>3.0085014000000001</c:v>
                </c:pt>
                <c:pt idx="203">
                  <c:v>3.0126233</c:v>
                </c:pt>
                <c:pt idx="204">
                  <c:v>3.0166281000000001</c:v>
                </c:pt>
                <c:pt idx="205">
                  <c:v>3.0205150000000001</c:v>
                </c:pt>
                <c:pt idx="206">
                  <c:v>3.0242836</c:v>
                </c:pt>
                <c:pt idx="207">
                  <c:v>3.0279330999999998</c:v>
                </c:pt>
                <c:pt idx="208">
                  <c:v>3.0314630999999999</c:v>
                </c:pt>
                <c:pt idx="209">
                  <c:v>3.0348728999999999</c:v>
                </c:pt>
                <c:pt idx="210">
                  <c:v>3.0381619999999998</c:v>
                </c:pt>
                <c:pt idx="211">
                  <c:v>3.0413299</c:v>
                </c:pt>
                <c:pt idx="212">
                  <c:v>3.0443761</c:v>
                </c:pt>
                <c:pt idx="213">
                  <c:v>3.0472999999999999</c:v>
                </c:pt>
                <c:pt idx="214">
                  <c:v>3.0501011999999998</c:v>
                </c:pt>
                <c:pt idx="215">
                  <c:v>3.0527793000000001</c:v>
                </c:pt>
                <c:pt idx="216">
                  <c:v>3.0553338999999999</c:v>
                </c:pt>
                <c:pt idx="217">
                  <c:v>3.0577645000000002</c:v>
                </c:pt>
                <c:pt idx="218">
                  <c:v>3.0600706999999998</c:v>
                </c:pt>
                <c:pt idx="219">
                  <c:v>3.0622520999999998</c:v>
                </c:pt>
                <c:pt idx="220">
                  <c:v>3.0643085000000001</c:v>
                </c:pt>
                <c:pt idx="221">
                  <c:v>3.0662395</c:v>
                </c:pt>
                <c:pt idx="222">
                  <c:v>3.0680448</c:v>
                </c:pt>
                <c:pt idx="223">
                  <c:v>3.0697241000000002</c:v>
                </c:pt>
                <c:pt idx="224">
                  <c:v>3.0712771000000001</c:v>
                </c:pt>
                <c:pt idx="225">
                  <c:v>3.0727036000000001</c:v>
                </c:pt>
                <c:pt idx="226">
                  <c:v>3.0740033000000002</c:v>
                </c:pt>
                <c:pt idx="227">
                  <c:v>3.0751761000000002</c:v>
                </c:pt>
                <c:pt idx="228">
                  <c:v>3.0762217000000001</c:v>
                </c:pt>
                <c:pt idx="229">
                  <c:v>3.0771400999999998</c:v>
                </c:pt>
                <c:pt idx="230">
                  <c:v>3.0779309000000001</c:v>
                </c:pt>
                <c:pt idx="231">
                  <c:v>3.0779309000000001</c:v>
                </c:pt>
                <c:pt idx="232">
                  <c:v>3.0883961000000002</c:v>
                </c:pt>
                <c:pt idx="233">
                  <c:v>3.0988612999999998</c:v>
                </c:pt>
                <c:pt idx="234">
                  <c:v>3.1093264999999999</c:v>
                </c:pt>
                <c:pt idx="235">
                  <c:v>3.1197916999999999</c:v>
                </c:pt>
                <c:pt idx="236">
                  <c:v>3.1302569</c:v>
                </c:pt>
                <c:pt idx="237">
                  <c:v>3.1407221000000001</c:v>
                </c:pt>
                <c:pt idx="238">
                  <c:v>3.1511873000000001</c:v>
                </c:pt>
                <c:pt idx="239">
                  <c:v>3.1616525000000002</c:v>
                </c:pt>
                <c:pt idx="240">
                  <c:v>3.1721176999999998</c:v>
                </c:pt>
                <c:pt idx="241">
                  <c:v>3.1825828999999999</c:v>
                </c:pt>
                <c:pt idx="242">
                  <c:v>3.1930480999999999</c:v>
                </c:pt>
                <c:pt idx="243">
                  <c:v>3.2035133</c:v>
                </c:pt>
                <c:pt idx="244">
                  <c:v>3.2139783999999998</c:v>
                </c:pt>
                <c:pt idx="245">
                  <c:v>3.2244435999999999</c:v>
                </c:pt>
                <c:pt idx="246">
                  <c:v>3.2349087999999999</c:v>
                </c:pt>
                <c:pt idx="247">
                  <c:v>3.245374</c:v>
                </c:pt>
                <c:pt idx="248">
                  <c:v>3.2558392</c:v>
                </c:pt>
                <c:pt idx="249">
                  <c:v>3.2663044000000001</c:v>
                </c:pt>
                <c:pt idx="250">
                  <c:v>3.2767696000000002</c:v>
                </c:pt>
                <c:pt idx="251">
                  <c:v>3.2872347999999998</c:v>
                </c:pt>
                <c:pt idx="252">
                  <c:v>3.2976999999999999</c:v>
                </c:pt>
              </c:numCache>
            </c:numRef>
          </c:xVal>
          <c:yVal>
            <c:numRef>
              <c:f>Main!$S$3:$S$255</c:f>
              <c:numCache>
                <c:formatCode>#\ ##0.0000\ _€</c:formatCode>
                <c:ptCount val="253"/>
                <c:pt idx="0">
                  <c:v>-5.7500000000000002E-2</c:v>
                </c:pt>
                <c:pt idx="1">
                  <c:v>-5.7500000000000002E-2</c:v>
                </c:pt>
                <c:pt idx="2">
                  <c:v>-5.7500000000000002E-2</c:v>
                </c:pt>
                <c:pt idx="3">
                  <c:v>-5.7500000000000002E-2</c:v>
                </c:pt>
                <c:pt idx="4">
                  <c:v>-5.7500000000000002E-2</c:v>
                </c:pt>
                <c:pt idx="5">
                  <c:v>-5.7500000000000002E-2</c:v>
                </c:pt>
                <c:pt idx="6">
                  <c:v>-5.7500000000000002E-2</c:v>
                </c:pt>
                <c:pt idx="7">
                  <c:v>-5.7500000000000002E-2</c:v>
                </c:pt>
                <c:pt idx="8">
                  <c:v>-5.7500000000000002E-2</c:v>
                </c:pt>
                <c:pt idx="9">
                  <c:v>-5.7500000000000002E-2</c:v>
                </c:pt>
                <c:pt idx="10">
                  <c:v>-5.7500000000000002E-2</c:v>
                </c:pt>
                <c:pt idx="11">
                  <c:v>-5.7500000000000002E-2</c:v>
                </c:pt>
                <c:pt idx="12">
                  <c:v>-5.7500000000000002E-2</c:v>
                </c:pt>
                <c:pt idx="13">
                  <c:v>-5.7500000000000002E-2</c:v>
                </c:pt>
                <c:pt idx="14">
                  <c:v>-5.7500000000000002E-2</c:v>
                </c:pt>
                <c:pt idx="15">
                  <c:v>-5.7500000000000002E-2</c:v>
                </c:pt>
                <c:pt idx="16">
                  <c:v>-5.7500000000000002E-2</c:v>
                </c:pt>
                <c:pt idx="17">
                  <c:v>-5.7500000000000002E-2</c:v>
                </c:pt>
                <c:pt idx="18">
                  <c:v>-5.7500000000000002E-2</c:v>
                </c:pt>
                <c:pt idx="19">
                  <c:v>-5.7500000000000002E-2</c:v>
                </c:pt>
                <c:pt idx="20">
                  <c:v>-5.7500000000000002E-2</c:v>
                </c:pt>
                <c:pt idx="21">
                  <c:v>-5.7500000000000002E-2</c:v>
                </c:pt>
                <c:pt idx="22">
                  <c:v>-5.7500000000000002E-2</c:v>
                </c:pt>
                <c:pt idx="23">
                  <c:v>-6.7584997999999993E-2</c:v>
                </c:pt>
                <c:pt idx="24">
                  <c:v>-7.7659189000000003E-2</c:v>
                </c:pt>
                <c:pt idx="25">
                  <c:v>-8.7720962999999999E-2</c:v>
                </c:pt>
                <c:pt idx="26">
                  <c:v>-9.7768710999999994E-2</c:v>
                </c:pt>
                <c:pt idx="27">
                  <c:v>-0.10780083</c:v>
                </c:pt>
                <c:pt idx="28">
                  <c:v>-0.1178157</c:v>
                </c:pt>
                <c:pt idx="29">
                  <c:v>-0.12781175</c:v>
                </c:pt>
                <c:pt idx="30">
                  <c:v>-0.13778735</c:v>
                </c:pt>
                <c:pt idx="31">
                  <c:v>-0.14774092</c:v>
                </c:pt>
                <c:pt idx="32">
                  <c:v>-0.15767086999999999</c:v>
                </c:pt>
                <c:pt idx="33">
                  <c:v>-0.16757561000000001</c:v>
                </c:pt>
                <c:pt idx="34">
                  <c:v>-0.17745354999999999</c:v>
                </c:pt>
                <c:pt idx="35">
                  <c:v>-0.18730311999999999</c:v>
                </c:pt>
                <c:pt idx="36">
                  <c:v>-0.19712275000000001</c:v>
                </c:pt>
                <c:pt idx="37">
                  <c:v>-0.20691085000000001</c:v>
                </c:pt>
                <c:pt idx="38">
                  <c:v>-0.21666587000000001</c:v>
                </c:pt>
                <c:pt idx="39">
                  <c:v>-0.22638623999999999</c:v>
                </c:pt>
                <c:pt idx="40">
                  <c:v>-0.23607042</c:v>
                </c:pt>
                <c:pt idx="41">
                  <c:v>-0.24571684999999999</c:v>
                </c:pt>
                <c:pt idx="42">
                  <c:v>-0.25532399</c:v>
                </c:pt>
                <c:pt idx="43">
                  <c:v>-0.26489031000000002</c:v>
                </c:pt>
                <c:pt idx="44">
                  <c:v>-0.27441427000000002</c:v>
                </c:pt>
                <c:pt idx="45">
                  <c:v>-0.28389435000000002</c:v>
                </c:pt>
                <c:pt idx="46">
                  <c:v>-0.29332904999999998</c:v>
                </c:pt>
                <c:pt idx="47">
                  <c:v>-0.30271683999999999</c:v>
                </c:pt>
                <c:pt idx="48">
                  <c:v>-0.31205622</c:v>
                </c:pt>
                <c:pt idx="49">
                  <c:v>-0.32134571000000001</c:v>
                </c:pt>
                <c:pt idx="50">
                  <c:v>-0.33058381999999997</c:v>
                </c:pt>
                <c:pt idx="51">
                  <c:v>-0.33976907000000001</c:v>
                </c:pt>
                <c:pt idx="52">
                  <c:v>-0.34889999999999999</c:v>
                </c:pt>
                <c:pt idx="53">
                  <c:v>-0.35797512999999997</c:v>
                </c:pt>
                <c:pt idx="54">
                  <c:v>-0.36699303</c:v>
                </c:pt>
                <c:pt idx="55">
                  <c:v>-0.37595224999999999</c:v>
                </c:pt>
                <c:pt idx="56">
                  <c:v>-0.38485134999999998</c:v>
                </c:pt>
                <c:pt idx="57">
                  <c:v>-0.39368892</c:v>
                </c:pt>
                <c:pt idx="58">
                  <c:v>-0.40246354000000001</c:v>
                </c:pt>
                <c:pt idx="59">
                  <c:v>-0.41117380999999997</c:v>
                </c:pt>
                <c:pt idx="60">
                  <c:v>-0.41981833000000002</c:v>
                </c:pt>
                <c:pt idx="61">
                  <c:v>-0.42839572999999997</c:v>
                </c:pt>
                <c:pt idx="62">
                  <c:v>-0.43690463000000002</c:v>
                </c:pt>
                <c:pt idx="63">
                  <c:v>-0.44534367000000002</c:v>
                </c:pt>
                <c:pt idx="64">
                  <c:v>-0.45371149999999999</c:v>
                </c:pt>
                <c:pt idx="65">
                  <c:v>-0.46200679</c:v>
                </c:pt>
                <c:pt idx="66">
                  <c:v>-0.47022819999999999</c:v>
                </c:pt>
                <c:pt idx="67">
                  <c:v>-0.47022819999999999</c:v>
                </c:pt>
                <c:pt idx="68">
                  <c:v>-0.47022819999999999</c:v>
                </c:pt>
                <c:pt idx="69">
                  <c:v>-0.47022819999999999</c:v>
                </c:pt>
                <c:pt idx="70">
                  <c:v>-0.47022819999999999</c:v>
                </c:pt>
                <c:pt idx="71">
                  <c:v>-0.47022819999999999</c:v>
                </c:pt>
                <c:pt idx="72">
                  <c:v>-0.47022819999999999</c:v>
                </c:pt>
                <c:pt idx="73">
                  <c:v>-0.47022819999999999</c:v>
                </c:pt>
                <c:pt idx="74">
                  <c:v>-0.47022819999999999</c:v>
                </c:pt>
                <c:pt idx="75">
                  <c:v>-0.47022819999999999</c:v>
                </c:pt>
                <c:pt idx="76">
                  <c:v>-0.47022819999999999</c:v>
                </c:pt>
                <c:pt idx="77">
                  <c:v>-0.46205816</c:v>
                </c:pt>
                <c:pt idx="78">
                  <c:v>-0.45381516</c:v>
                </c:pt>
                <c:pt idx="79">
                  <c:v>-0.44550049000000003</c:v>
                </c:pt>
                <c:pt idx="80">
                  <c:v>-0.43711548</c:v>
                </c:pt>
                <c:pt idx="81">
                  <c:v>-0.42866144</c:v>
                </c:pt>
                <c:pt idx="82">
                  <c:v>-0.4201397</c:v>
                </c:pt>
                <c:pt idx="83">
                  <c:v>-0.41155163</c:v>
                </c:pt>
                <c:pt idx="84">
                  <c:v>-0.40289856000000002</c:v>
                </c:pt>
                <c:pt idx="85">
                  <c:v>-0.39418186999999999</c:v>
                </c:pt>
                <c:pt idx="86">
                  <c:v>-0.38540294000000003</c:v>
                </c:pt>
                <c:pt idx="87">
                  <c:v>-0.37656315000000001</c:v>
                </c:pt>
                <c:pt idx="88">
                  <c:v>-0.36766388999999999</c:v>
                </c:pt>
                <c:pt idx="89">
                  <c:v>-0.35870657</c:v>
                </c:pt>
                <c:pt idx="90">
                  <c:v>-0.34969261000000001</c:v>
                </c:pt>
                <c:pt idx="91">
                  <c:v>-0.34062343</c:v>
                </c:pt>
                <c:pt idx="92">
                  <c:v>-0.33150046</c:v>
                </c:pt>
                <c:pt idx="93">
                  <c:v>-0.32232515</c:v>
                </c:pt>
                <c:pt idx="94">
                  <c:v>-0.31309893</c:v>
                </c:pt>
                <c:pt idx="95">
                  <c:v>-0.30382327999999997</c:v>
                </c:pt>
                <c:pt idx="96">
                  <c:v>-0.29449964000000001</c:v>
                </c:pt>
                <c:pt idx="97">
                  <c:v>-0.28512949999999998</c:v>
                </c:pt>
                <c:pt idx="98">
                  <c:v>-0.27571434</c:v>
                </c:pt>
                <c:pt idx="99">
                  <c:v>-0.26625564000000002</c:v>
                </c:pt>
                <c:pt idx="100">
                  <c:v>-0.25675489000000001</c:v>
                </c:pt>
                <c:pt idx="101">
                  <c:v>-0.24721360000000001</c:v>
                </c:pt>
                <c:pt idx="102">
                  <c:v>-0.23763327000000001</c:v>
                </c:pt>
                <c:pt idx="103">
                  <c:v>-0.22801541</c:v>
                </c:pt>
                <c:pt idx="104">
                  <c:v>-0.21836154999999999</c:v>
                </c:pt>
                <c:pt idx="105">
                  <c:v>-0.20867321</c:v>
                </c:pt>
                <c:pt idx="106">
                  <c:v>-0.19895191000000001</c:v>
                </c:pt>
                <c:pt idx="107">
                  <c:v>-0.18919920000000001</c:v>
                </c:pt>
                <c:pt idx="108">
                  <c:v>-0.17941661</c:v>
                </c:pt>
                <c:pt idx="109">
                  <c:v>-0.16960569</c:v>
                </c:pt>
                <c:pt idx="110">
                  <c:v>-0.15976798</c:v>
                </c:pt>
                <c:pt idx="111">
                  <c:v>-0.14990505000000001</c:v>
                </c:pt>
                <c:pt idx="112">
                  <c:v>-0.14001844999999999</c:v>
                </c:pt>
                <c:pt idx="113">
                  <c:v>-0.13010973000000001</c:v>
                </c:pt>
                <c:pt idx="114">
                  <c:v>-0.12018047</c:v>
                </c:pt>
                <c:pt idx="115">
                  <c:v>-0.11023223</c:v>
                </c:pt>
                <c:pt idx="116">
                  <c:v>-0.10026659</c:v>
                </c:pt>
                <c:pt idx="117">
                  <c:v>-9.0285108000000003E-2</c:v>
                </c:pt>
                <c:pt idx="118">
                  <c:v>-8.0289371999999998E-2</c:v>
                </c:pt>
                <c:pt idx="119">
                  <c:v>-7.0280957000000005E-2</c:v>
                </c:pt>
                <c:pt idx="120">
                  <c:v>-6.0261443999999997E-2</c:v>
                </c:pt>
                <c:pt idx="121">
                  <c:v>-5.0232416000000002E-2</c:v>
                </c:pt>
                <c:pt idx="122">
                  <c:v>-4.0195454999999998E-2</c:v>
                </c:pt>
                <c:pt idx="123">
                  <c:v>-3.0152146000000001E-2</c:v>
                </c:pt>
                <c:pt idx="124">
                  <c:v>-2.0104075999999999E-2</c:v>
                </c:pt>
                <c:pt idx="125">
                  <c:v>-1.0052831999999999E-2</c:v>
                </c:pt>
                <c:pt idx="126">
                  <c:v>0</c:v>
                </c:pt>
                <c:pt idx="127">
                  <c:v>1.0052831999999999E-2</c:v>
                </c:pt>
                <c:pt idx="128">
                  <c:v>2.0104075999999999E-2</c:v>
                </c:pt>
                <c:pt idx="129">
                  <c:v>3.0152146000000001E-2</c:v>
                </c:pt>
                <c:pt idx="130">
                  <c:v>4.0195454999999998E-2</c:v>
                </c:pt>
                <c:pt idx="131">
                  <c:v>5.0232416000000002E-2</c:v>
                </c:pt>
                <c:pt idx="132">
                  <c:v>6.0261443999999997E-2</c:v>
                </c:pt>
                <c:pt idx="133">
                  <c:v>7.0280957000000005E-2</c:v>
                </c:pt>
                <c:pt idx="134">
                  <c:v>8.0289371999999998E-2</c:v>
                </c:pt>
                <c:pt idx="135">
                  <c:v>9.0285108000000003E-2</c:v>
                </c:pt>
                <c:pt idx="136">
                  <c:v>0.10026659</c:v>
                </c:pt>
                <c:pt idx="137">
                  <c:v>0.11023223</c:v>
                </c:pt>
                <c:pt idx="138">
                  <c:v>0.12018047</c:v>
                </c:pt>
                <c:pt idx="139">
                  <c:v>0.13010973000000001</c:v>
                </c:pt>
                <c:pt idx="140">
                  <c:v>0.14001844999999999</c:v>
                </c:pt>
                <c:pt idx="141">
                  <c:v>0.14990505000000001</c:v>
                </c:pt>
                <c:pt idx="142">
                  <c:v>0.15976798</c:v>
                </c:pt>
                <c:pt idx="143">
                  <c:v>0.16960569</c:v>
                </c:pt>
                <c:pt idx="144">
                  <c:v>0.17941661</c:v>
                </c:pt>
                <c:pt idx="145">
                  <c:v>0.18919920000000001</c:v>
                </c:pt>
                <c:pt idx="146">
                  <c:v>0.19895191000000001</c:v>
                </c:pt>
                <c:pt idx="147">
                  <c:v>0.20867321</c:v>
                </c:pt>
                <c:pt idx="148">
                  <c:v>0.21836154999999999</c:v>
                </c:pt>
                <c:pt idx="149">
                  <c:v>0.22801541</c:v>
                </c:pt>
                <c:pt idx="150">
                  <c:v>0.23763327000000001</c:v>
                </c:pt>
                <c:pt idx="151">
                  <c:v>0.24721360000000001</c:v>
                </c:pt>
                <c:pt idx="152">
                  <c:v>0.25675489000000001</c:v>
                </c:pt>
                <c:pt idx="153">
                  <c:v>0.26625564000000002</c:v>
                </c:pt>
                <c:pt idx="154">
                  <c:v>0.27571434</c:v>
                </c:pt>
                <c:pt idx="155">
                  <c:v>0.28512949999999998</c:v>
                </c:pt>
                <c:pt idx="156">
                  <c:v>0.29449964000000001</c:v>
                </c:pt>
                <c:pt idx="157">
                  <c:v>0.30382327999999997</c:v>
                </c:pt>
                <c:pt idx="158">
                  <c:v>0.31309893</c:v>
                </c:pt>
                <c:pt idx="159">
                  <c:v>0.32232515</c:v>
                </c:pt>
                <c:pt idx="160">
                  <c:v>0.33150046</c:v>
                </c:pt>
                <c:pt idx="161">
                  <c:v>0.34062343</c:v>
                </c:pt>
                <c:pt idx="162">
                  <c:v>0.34969261000000001</c:v>
                </c:pt>
                <c:pt idx="163">
                  <c:v>0.35870657</c:v>
                </c:pt>
                <c:pt idx="164">
                  <c:v>0.36766388999999999</c:v>
                </c:pt>
                <c:pt idx="165">
                  <c:v>0.37656315000000001</c:v>
                </c:pt>
                <c:pt idx="166">
                  <c:v>0.38540294000000003</c:v>
                </c:pt>
                <c:pt idx="167">
                  <c:v>0.39418186999999999</c:v>
                </c:pt>
                <c:pt idx="168">
                  <c:v>0.40289856000000002</c:v>
                </c:pt>
                <c:pt idx="169">
                  <c:v>0.41155163</c:v>
                </c:pt>
                <c:pt idx="170">
                  <c:v>0.4201397</c:v>
                </c:pt>
                <c:pt idx="171">
                  <c:v>0.42866144</c:v>
                </c:pt>
                <c:pt idx="172">
                  <c:v>0.43711548</c:v>
                </c:pt>
                <c:pt idx="173">
                  <c:v>0.44550049000000003</c:v>
                </c:pt>
                <c:pt idx="174">
                  <c:v>0.45381516</c:v>
                </c:pt>
                <c:pt idx="175">
                  <c:v>0.46205816</c:v>
                </c:pt>
                <c:pt idx="176">
                  <c:v>0.47022819999999999</c:v>
                </c:pt>
                <c:pt idx="177">
                  <c:v>0.47022819999999999</c:v>
                </c:pt>
                <c:pt idx="178">
                  <c:v>0.47022819999999999</c:v>
                </c:pt>
                <c:pt idx="179">
                  <c:v>0.47022819999999999</c:v>
                </c:pt>
                <c:pt idx="180">
                  <c:v>0.47022819999999999</c:v>
                </c:pt>
                <c:pt idx="181">
                  <c:v>0.47022819999999999</c:v>
                </c:pt>
                <c:pt idx="182">
                  <c:v>0.47022819999999999</c:v>
                </c:pt>
                <c:pt idx="183">
                  <c:v>0.47022819999999999</c:v>
                </c:pt>
                <c:pt idx="184">
                  <c:v>0.47022819999999999</c:v>
                </c:pt>
                <c:pt idx="185">
                  <c:v>0.47022819999999999</c:v>
                </c:pt>
                <c:pt idx="186">
                  <c:v>0.47022819999999999</c:v>
                </c:pt>
                <c:pt idx="187">
                  <c:v>0.46200679</c:v>
                </c:pt>
                <c:pt idx="188">
                  <c:v>0.45371149999999999</c:v>
                </c:pt>
                <c:pt idx="189">
                  <c:v>0.44534367000000002</c:v>
                </c:pt>
                <c:pt idx="190">
                  <c:v>0.43690463000000002</c:v>
                </c:pt>
                <c:pt idx="191">
                  <c:v>0.42839572999999997</c:v>
                </c:pt>
                <c:pt idx="192">
                  <c:v>0.41981833000000002</c:v>
                </c:pt>
                <c:pt idx="193">
                  <c:v>0.41117380999999997</c:v>
                </c:pt>
                <c:pt idx="194">
                  <c:v>0.40246354000000001</c:v>
                </c:pt>
                <c:pt idx="195">
                  <c:v>0.39368892</c:v>
                </c:pt>
                <c:pt idx="196">
                  <c:v>0.38485134999999998</c:v>
                </c:pt>
                <c:pt idx="197">
                  <c:v>0.37595224999999999</c:v>
                </c:pt>
                <c:pt idx="198">
                  <c:v>0.36699303</c:v>
                </c:pt>
                <c:pt idx="199">
                  <c:v>0.35797512999999997</c:v>
                </c:pt>
                <c:pt idx="200">
                  <c:v>0.34889999999999999</c:v>
                </c:pt>
                <c:pt idx="201">
                  <c:v>0.33976907000000001</c:v>
                </c:pt>
                <c:pt idx="202">
                  <c:v>0.33058381999999997</c:v>
                </c:pt>
                <c:pt idx="203">
                  <c:v>0.32134571000000001</c:v>
                </c:pt>
                <c:pt idx="204">
                  <c:v>0.31205622</c:v>
                </c:pt>
                <c:pt idx="205">
                  <c:v>0.30271683999999999</c:v>
                </c:pt>
                <c:pt idx="206">
                  <c:v>0.29332904999999998</c:v>
                </c:pt>
                <c:pt idx="207">
                  <c:v>0.28389435000000002</c:v>
                </c:pt>
                <c:pt idx="208">
                  <c:v>0.27441427000000002</c:v>
                </c:pt>
                <c:pt idx="209">
                  <c:v>0.26489031000000002</c:v>
                </c:pt>
                <c:pt idx="210">
                  <c:v>0.25532399</c:v>
                </c:pt>
                <c:pt idx="211">
                  <c:v>0.24571684999999999</c:v>
                </c:pt>
                <c:pt idx="212">
                  <c:v>0.23607042</c:v>
                </c:pt>
                <c:pt idx="213">
                  <c:v>0.22638623999999999</c:v>
                </c:pt>
                <c:pt idx="214">
                  <c:v>0.21666587000000001</c:v>
                </c:pt>
                <c:pt idx="215">
                  <c:v>0.20691085000000001</c:v>
                </c:pt>
                <c:pt idx="216">
                  <c:v>0.19712275000000001</c:v>
                </c:pt>
                <c:pt idx="217">
                  <c:v>0.18730311999999999</c:v>
                </c:pt>
                <c:pt idx="218">
                  <c:v>0.17745354999999999</c:v>
                </c:pt>
                <c:pt idx="219">
                  <c:v>0.16757561000000001</c:v>
                </c:pt>
                <c:pt idx="220">
                  <c:v>0.15767086999999999</c:v>
                </c:pt>
                <c:pt idx="221">
                  <c:v>0.14774092</c:v>
                </c:pt>
                <c:pt idx="222">
                  <c:v>0.13778735</c:v>
                </c:pt>
                <c:pt idx="223">
                  <c:v>0.12781175</c:v>
                </c:pt>
                <c:pt idx="224">
                  <c:v>0.1178157</c:v>
                </c:pt>
                <c:pt idx="225">
                  <c:v>0.10780083</c:v>
                </c:pt>
                <c:pt idx="226">
                  <c:v>9.7768710999999994E-2</c:v>
                </c:pt>
                <c:pt idx="227">
                  <c:v>8.7720962999999999E-2</c:v>
                </c:pt>
                <c:pt idx="228">
                  <c:v>7.7659189000000003E-2</c:v>
                </c:pt>
                <c:pt idx="229">
                  <c:v>6.7584997999999993E-2</c:v>
                </c:pt>
                <c:pt idx="230">
                  <c:v>5.7500000000000002E-2</c:v>
                </c:pt>
                <c:pt idx="231">
                  <c:v>5.7500000000000002E-2</c:v>
                </c:pt>
                <c:pt idx="232">
                  <c:v>5.7500000000000002E-2</c:v>
                </c:pt>
                <c:pt idx="233">
                  <c:v>5.7500000000000002E-2</c:v>
                </c:pt>
                <c:pt idx="234">
                  <c:v>5.7500000000000002E-2</c:v>
                </c:pt>
                <c:pt idx="235">
                  <c:v>5.7500000000000002E-2</c:v>
                </c:pt>
                <c:pt idx="236">
                  <c:v>5.7500000000000002E-2</c:v>
                </c:pt>
                <c:pt idx="237">
                  <c:v>5.7500000000000002E-2</c:v>
                </c:pt>
                <c:pt idx="238">
                  <c:v>5.7500000000000002E-2</c:v>
                </c:pt>
                <c:pt idx="239">
                  <c:v>5.7500000000000002E-2</c:v>
                </c:pt>
                <c:pt idx="240">
                  <c:v>5.7500000000000002E-2</c:v>
                </c:pt>
                <c:pt idx="241">
                  <c:v>5.7500000000000002E-2</c:v>
                </c:pt>
                <c:pt idx="242">
                  <c:v>5.7500000000000002E-2</c:v>
                </c:pt>
                <c:pt idx="243">
                  <c:v>5.7500000000000002E-2</c:v>
                </c:pt>
                <c:pt idx="244">
                  <c:v>5.7500000000000002E-2</c:v>
                </c:pt>
                <c:pt idx="245">
                  <c:v>5.7500000000000002E-2</c:v>
                </c:pt>
                <c:pt idx="246">
                  <c:v>5.7500000000000002E-2</c:v>
                </c:pt>
                <c:pt idx="247">
                  <c:v>5.7500000000000002E-2</c:v>
                </c:pt>
                <c:pt idx="248">
                  <c:v>5.7500000000000002E-2</c:v>
                </c:pt>
                <c:pt idx="249">
                  <c:v>5.7500000000000002E-2</c:v>
                </c:pt>
                <c:pt idx="250">
                  <c:v>5.7500000000000002E-2</c:v>
                </c:pt>
                <c:pt idx="251">
                  <c:v>5.7500000000000002E-2</c:v>
                </c:pt>
                <c:pt idx="252">
                  <c:v>5.7500000000000002E-2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65-4EA3-A11E-C826276CC309}"/>
            </c:ext>
          </c:extLst>
        </c:ser>
        <c:ser>
          <c:idx val="9"/>
          <c:order val="9"/>
          <c:tx>
            <c:v>Coil LDiv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'LDiv Coils'!$D$3:$D$18</c:f>
              <c:numCache>
                <c:formatCode>0.0000</c:formatCode>
                <c:ptCount val="16"/>
                <c:pt idx="0">
                  <c:v>2.2305140744398342</c:v>
                </c:pt>
                <c:pt idx="4">
                  <c:v>2.1665147076410198</c:v>
                </c:pt>
                <c:pt idx="8">
                  <c:v>2.0755076898867184</c:v>
                </c:pt>
                <c:pt idx="12">
                  <c:v>2.0115158471637264</c:v>
                </c:pt>
              </c:numCache>
            </c:numRef>
          </c:xVal>
          <c:yVal>
            <c:numRef>
              <c:f>'LDiv Coils'!$E$3:$E$18</c:f>
              <c:numCache>
                <c:formatCode>0.0000</c:formatCode>
                <c:ptCount val="16"/>
                <c:pt idx="0">
                  <c:v>-0.83692</c:v>
                </c:pt>
                <c:pt idx="4">
                  <c:v>-0.80291999999999997</c:v>
                </c:pt>
                <c:pt idx="8">
                  <c:v>-0.77429999999999999</c:v>
                </c:pt>
                <c:pt idx="12">
                  <c:v>-0.74029999999999996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65-4EA3-A11E-C826276CC309}"/>
            </c:ext>
          </c:extLst>
        </c:ser>
        <c:ser>
          <c:idx val="10"/>
          <c:order val="10"/>
          <c:tx>
            <c:v>Coil Udiv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'Udiv Coils'!$D$3:$D$18</c:f>
              <c:numCache>
                <c:formatCode>0.0000</c:formatCode>
                <c:ptCount val="16"/>
                <c:pt idx="0">
                  <c:v>2.2304995306679949</c:v>
                </c:pt>
                <c:pt idx="4">
                  <c:v>2.1665144474631575</c:v>
                </c:pt>
                <c:pt idx="8">
                  <c:v>2.0755077876333057</c:v>
                </c:pt>
                <c:pt idx="12">
                  <c:v>2.0115001478223666</c:v>
                </c:pt>
              </c:numCache>
            </c:numRef>
          </c:xVal>
          <c:yVal>
            <c:numRef>
              <c:f>'Udiv Coils'!$E$3:$E$18</c:f>
              <c:numCache>
                <c:formatCode>0.0000</c:formatCode>
                <c:ptCount val="16"/>
                <c:pt idx="0">
                  <c:v>0.83982000000000001</c:v>
                </c:pt>
                <c:pt idx="4">
                  <c:v>0.80581999999999998</c:v>
                </c:pt>
                <c:pt idx="8">
                  <c:v>0.77720000000000011</c:v>
                </c:pt>
                <c:pt idx="12">
                  <c:v>0.74320000000000008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65-4EA3-A11E-C826276CC309}"/>
            </c:ext>
          </c:extLst>
        </c:ser>
        <c:ser>
          <c:idx val="11"/>
          <c:order val="11"/>
          <c:tx>
            <c:v>Upper Stab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'UStab Plate'!$D$3:$D$10</c:f>
              <c:numCache>
                <c:formatCode>0.0000</c:formatCode>
                <c:ptCount val="8"/>
                <c:pt idx="0">
                  <c:v>2.3485</c:v>
                </c:pt>
                <c:pt idx="4">
                  <c:v>2.3485</c:v>
                </c:pt>
              </c:numCache>
            </c:numRef>
          </c:xVal>
          <c:yVal>
            <c:numRef>
              <c:f>'UStab Plate'!$E$3:$E$10</c:f>
              <c:numCache>
                <c:formatCode>0.0000</c:formatCode>
                <c:ptCount val="8"/>
                <c:pt idx="0">
                  <c:v>0.84914999999999996</c:v>
                </c:pt>
                <c:pt idx="4">
                  <c:v>0.8930499999999999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65-4EA3-A11E-C826276CC309}"/>
            </c:ext>
          </c:extLst>
        </c:ser>
        <c:ser>
          <c:idx val="12"/>
          <c:order val="12"/>
          <c:tx>
            <c:v>Lower Stab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'LStab Plate'!$D$3:$D$10</c:f>
              <c:numCache>
                <c:formatCode>0.0000</c:formatCode>
                <c:ptCount val="8"/>
                <c:pt idx="0">
                  <c:v>2.5482499999999999</c:v>
                </c:pt>
                <c:pt idx="4">
                  <c:v>2.6467499999999999</c:v>
                </c:pt>
              </c:numCache>
            </c:numRef>
          </c:xVal>
          <c:yVal>
            <c:numRef>
              <c:f>'LStab Plate'!$E$3:$E$10</c:f>
              <c:numCache>
                <c:formatCode>0.0000</c:formatCode>
                <c:ptCount val="8"/>
                <c:pt idx="0">
                  <c:v>-0.70340000000000003</c:v>
                </c:pt>
                <c:pt idx="4">
                  <c:v>-0.70340000000000003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65-4EA3-A11E-C826276CC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53408"/>
        <c:axId val="148355328"/>
      </c:scatterChart>
      <c:valAx>
        <c:axId val="148353408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148355328"/>
        <c:crossesAt val="-999999"/>
        <c:crossBetween val="midCat"/>
      </c:valAx>
      <c:valAx>
        <c:axId val="148355328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48353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'LStab Plate'!$B$3:$B$6</c:f>
              <c:numCache>
                <c:formatCode>0.0000</c:formatCode>
                <c:ptCount val="4"/>
                <c:pt idx="0">
                  <c:v>2.5964999999999998</c:v>
                </c:pt>
                <c:pt idx="1">
                  <c:v>2.5</c:v>
                </c:pt>
                <c:pt idx="2">
                  <c:v>2.5</c:v>
                </c:pt>
                <c:pt idx="3">
                  <c:v>2.5964999999999998</c:v>
                </c:pt>
              </c:numCache>
            </c:numRef>
          </c:xVal>
          <c:yVal>
            <c:numRef>
              <c:f>'LStab Plate'!$C$3:$C$6</c:f>
              <c:numCache>
                <c:formatCode>0.0000</c:formatCode>
                <c:ptCount val="4"/>
                <c:pt idx="0">
                  <c:v>-0.69340000000000002</c:v>
                </c:pt>
                <c:pt idx="1">
                  <c:v>-0.69340000000000002</c:v>
                </c:pt>
                <c:pt idx="2">
                  <c:v>-0.71340000000000003</c:v>
                </c:pt>
                <c:pt idx="3">
                  <c:v>-0.71340000000000003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A-4FE6-84A3-E8455DEA0F1E}"/>
            </c:ext>
          </c:extLst>
        </c:ser>
        <c:ser>
          <c:idx val="1"/>
          <c:order val="1"/>
          <c:xVal>
            <c:numRef>
              <c:f>'LStab Plate'!$B$7:$B$10</c:f>
              <c:numCache>
                <c:formatCode>0.0000</c:formatCode>
                <c:ptCount val="4"/>
                <c:pt idx="0">
                  <c:v>2.6949999999999998</c:v>
                </c:pt>
                <c:pt idx="1">
                  <c:v>2.5985</c:v>
                </c:pt>
                <c:pt idx="2">
                  <c:v>2.5985</c:v>
                </c:pt>
                <c:pt idx="3">
                  <c:v>2.6949999999999998</c:v>
                </c:pt>
              </c:numCache>
            </c:numRef>
          </c:xVal>
          <c:yVal>
            <c:numRef>
              <c:f>'LStab Plate'!$C$7:$C$10</c:f>
              <c:numCache>
                <c:formatCode>0.0000</c:formatCode>
                <c:ptCount val="4"/>
                <c:pt idx="0">
                  <c:v>-0.69340000000000002</c:v>
                </c:pt>
                <c:pt idx="1">
                  <c:v>-0.69340000000000002</c:v>
                </c:pt>
                <c:pt idx="2">
                  <c:v>-0.71340000000000003</c:v>
                </c:pt>
                <c:pt idx="3">
                  <c:v>-0.71340000000000003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A-4FE6-84A3-E8455DEA0F1E}"/>
            </c:ext>
          </c:extLst>
        </c:ser>
        <c:ser>
          <c:idx val="2"/>
          <c:order val="2"/>
          <c:xVal>
            <c:numRef>
              <c:f>'LStab Plate'!$D$3:$D$6</c:f>
              <c:numCache>
                <c:formatCode>0.0000</c:formatCode>
                <c:ptCount val="4"/>
                <c:pt idx="0">
                  <c:v>2.5482499999999999</c:v>
                </c:pt>
              </c:numCache>
            </c:numRef>
          </c:xVal>
          <c:yVal>
            <c:numRef>
              <c:f>'LStab Plate'!$E$3:$E$6</c:f>
              <c:numCache>
                <c:formatCode>0.0000</c:formatCode>
                <c:ptCount val="4"/>
                <c:pt idx="0">
                  <c:v>-0.70340000000000003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A-4FE6-84A3-E8455DEA0F1E}"/>
            </c:ext>
          </c:extLst>
        </c:ser>
        <c:ser>
          <c:idx val="3"/>
          <c:order val="3"/>
          <c:xVal>
            <c:numRef>
              <c:f>'LStab Plate'!$D$7:$D$10</c:f>
              <c:numCache>
                <c:formatCode>0.0000</c:formatCode>
                <c:ptCount val="4"/>
                <c:pt idx="0">
                  <c:v>2.6467499999999999</c:v>
                </c:pt>
              </c:numCache>
            </c:numRef>
          </c:xVal>
          <c:yVal>
            <c:numRef>
              <c:f>'LStab Plate'!$E$7:$E$10</c:f>
              <c:numCache>
                <c:formatCode>0.0000</c:formatCode>
                <c:ptCount val="4"/>
                <c:pt idx="0">
                  <c:v>-0.70340000000000003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A-4FE6-84A3-E8455DEA0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83616"/>
        <c:axId val="149985152"/>
      </c:scatterChart>
      <c:valAx>
        <c:axId val="14998361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49985152"/>
        <c:crosses val="autoZero"/>
        <c:crossBetween val="midCat"/>
      </c:valAx>
      <c:valAx>
        <c:axId val="14998515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49983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Monoblock!$B$3:$B$72</c:f>
              <c:numCache>
                <c:formatCode>0.0000</c:formatCode>
                <c:ptCount val="70"/>
                <c:pt idx="0">
                  <c:v>1.96154642813572</c:v>
                </c:pt>
                <c:pt idx="1">
                  <c:v>1.97267242637823</c:v>
                </c:pt>
                <c:pt idx="2">
                  <c:v>1.97313642627797</c:v>
                </c:pt>
                <c:pt idx="3">
                  <c:v>1.98426242388777</c:v>
                </c:pt>
                <c:pt idx="4">
                  <c:v>1.9847264237886799</c:v>
                </c:pt>
                <c:pt idx="5">
                  <c:v>1.9958524214262401</c:v>
                </c:pt>
                <c:pt idx="6">
                  <c:v>1.99631642132829</c:v>
                </c:pt>
                <c:pt idx="7">
                  <c:v>2.00744241963947</c:v>
                </c:pt>
                <c:pt idx="8">
                  <c:v>2.0079064195425</c:v>
                </c:pt>
                <c:pt idx="9">
                  <c:v>2.0190324172305898</c:v>
                </c:pt>
                <c:pt idx="10">
                  <c:v>2.0194964171347198</c:v>
                </c:pt>
                <c:pt idx="11">
                  <c:v>2.0306224148492</c:v>
                </c:pt>
                <c:pt idx="12">
                  <c:v>2.0310864147544199</c:v>
                </c:pt>
                <c:pt idx="13">
                  <c:v>2.0422124131306698</c:v>
                </c:pt>
                <c:pt idx="14">
                  <c:v>2.04267641303682</c:v>
                </c:pt>
                <c:pt idx="15">
                  <c:v>2.0538034107990901</c:v>
                </c:pt>
                <c:pt idx="16">
                  <c:v>2.0542664107065001</c:v>
                </c:pt>
                <c:pt idx="17">
                  <c:v>2.0653934084938799</c:v>
                </c:pt>
                <c:pt idx="18">
                  <c:v>2.0658564084023299</c:v>
                </c:pt>
                <c:pt idx="19">
                  <c:v>2.0769834068400699</c:v>
                </c:pt>
                <c:pt idx="20">
                  <c:v>2.0774464067494001</c:v>
                </c:pt>
                <c:pt idx="21">
                  <c:v>2.0885734045824198</c:v>
                </c:pt>
                <c:pt idx="22">
                  <c:v>2.0890364044927501</c:v>
                </c:pt>
                <c:pt idx="23">
                  <c:v>2.10016340234968</c:v>
                </c:pt>
                <c:pt idx="24">
                  <c:v>2.1006264022610002</c:v>
                </c:pt>
                <c:pt idx="25">
                  <c:v>2.1117534007572898</c:v>
                </c:pt>
                <c:pt idx="26">
                  <c:v>2.1122164006694399</c:v>
                </c:pt>
                <c:pt idx="27">
                  <c:v>2.1233433985698098</c:v>
                </c:pt>
                <c:pt idx="28">
                  <c:v>2.1238073984827301</c:v>
                </c:pt>
                <c:pt idx="29">
                  <c:v>2.1349333964060802</c:v>
                </c:pt>
                <c:pt idx="30">
                  <c:v>2.1353973963199402</c:v>
                </c:pt>
                <c:pt idx="31">
                  <c:v>2.1465233948720401</c:v>
                </c:pt>
                <c:pt idx="32">
                  <c:v>2.1469873947867</c:v>
                </c:pt>
                <c:pt idx="33">
                  <c:v>2.1581133927514</c:v>
                </c:pt>
                <c:pt idx="34">
                  <c:v>2.15857739266698</c:v>
                </c:pt>
                <c:pt idx="35">
                  <c:v>2.1697033906534302</c:v>
                </c:pt>
                <c:pt idx="36">
                  <c:v>2.1701673905699002</c:v>
                </c:pt>
                <c:pt idx="37">
                  <c:v>2.1812933891748698</c:v>
                </c:pt>
                <c:pt idx="38">
                  <c:v>2.1817573890921</c:v>
                </c:pt>
                <c:pt idx="39">
                  <c:v>2.1928833871179698</c:v>
                </c:pt>
                <c:pt idx="40">
                  <c:v>2.1933473870360798</c:v>
                </c:pt>
                <c:pt idx="41">
                  <c:v>2.2044733850827001</c:v>
                </c:pt>
                <c:pt idx="42">
                  <c:v>2.20493738500166</c:v>
                </c:pt>
                <c:pt idx="43">
                  <c:v>2.2160643836567502</c:v>
                </c:pt>
                <c:pt idx="44">
                  <c:v>2.2165273835766102</c:v>
                </c:pt>
                <c:pt idx="45">
                  <c:v>2.22765438166067</c:v>
                </c:pt>
                <c:pt idx="46">
                  <c:v>2.22811738158136</c:v>
                </c:pt>
                <c:pt idx="47">
                  <c:v>2.2392443796852501</c:v>
                </c:pt>
                <c:pt idx="48">
                  <c:v>2.2397073796067599</c:v>
                </c:pt>
                <c:pt idx="49">
                  <c:v>2.2508343783097402</c:v>
                </c:pt>
                <c:pt idx="50">
                  <c:v>2.2512973782319299</c:v>
                </c:pt>
                <c:pt idx="51">
                  <c:v>2.2624243763717198</c:v>
                </c:pt>
                <c:pt idx="52">
                  <c:v>2.2628873762947199</c:v>
                </c:pt>
                <c:pt idx="53">
                  <c:v>2.27401437445346</c:v>
                </c:pt>
                <c:pt idx="54">
                  <c:v>2.27447737437724</c:v>
                </c:pt>
                <c:pt idx="55">
                  <c:v>2.2856043731258402</c:v>
                </c:pt>
                <c:pt idx="56">
                  <c:v>2.2860683730501101</c:v>
                </c:pt>
                <c:pt idx="57">
                  <c:v>2.2971943712433198</c:v>
                </c:pt>
                <c:pt idx="58">
                  <c:v>2.29765837116835</c:v>
                </c:pt>
                <c:pt idx="59">
                  <c:v>2.3087843693796901</c:v>
                </c:pt>
                <c:pt idx="60">
                  <c:v>2.30924836930547</c:v>
                </c:pt>
                <c:pt idx="61">
                  <c:v>2.32037436809774</c:v>
                </c:pt>
                <c:pt idx="62">
                  <c:v>2.32083836802415</c:v>
                </c:pt>
                <c:pt idx="63">
                  <c:v>2.3319643662682701</c:v>
                </c:pt>
                <c:pt idx="64">
                  <c:v>2.3324283661954102</c:v>
                </c:pt>
                <c:pt idx="65">
                  <c:v>2.3435543644568999</c:v>
                </c:pt>
                <c:pt idx="66">
                  <c:v>2.3440183643847501</c:v>
                </c:pt>
                <c:pt idx="67">
                  <c:v>2.3551443632185198</c:v>
                </c:pt>
                <c:pt idx="68">
                  <c:v>2.3556083631469802</c:v>
                </c:pt>
                <c:pt idx="69">
                  <c:v>2.3667343614398302</c:v>
                </c:pt>
              </c:numCache>
            </c:numRef>
          </c:xVal>
          <c:yVal>
            <c:numRef>
              <c:f>Monoblock!$C$3:$C$72</c:f>
              <c:numCache>
                <c:formatCode>0.0000</c:formatCode>
                <c:ptCount val="70"/>
                <c:pt idx="0">
                  <c:v>-0.60046600000000006</c:v>
                </c:pt>
                <c:pt idx="1">
                  <c:v>-0.60496099999999997</c:v>
                </c:pt>
                <c:pt idx="2">
                  <c:v>-0.60514800000000002</c:v>
                </c:pt>
                <c:pt idx="3">
                  <c:v>-0.60964399999999996</c:v>
                </c:pt>
                <c:pt idx="4">
                  <c:v>-0.60983100000000001</c:v>
                </c:pt>
                <c:pt idx="5">
                  <c:v>-0.61432600000000004</c:v>
                </c:pt>
                <c:pt idx="6">
                  <c:v>-0.61451299999999998</c:v>
                </c:pt>
                <c:pt idx="7">
                  <c:v>-0.61900900000000003</c:v>
                </c:pt>
                <c:pt idx="8">
                  <c:v>-0.61919599999999997</c:v>
                </c:pt>
                <c:pt idx="9">
                  <c:v>-0.623691</c:v>
                </c:pt>
                <c:pt idx="10">
                  <c:v>-0.62387899999999996</c:v>
                </c:pt>
                <c:pt idx="11">
                  <c:v>-0.62837399999999999</c:v>
                </c:pt>
                <c:pt idx="12">
                  <c:v>-0.62856100000000004</c:v>
                </c:pt>
                <c:pt idx="13">
                  <c:v>-0.63305599999999995</c:v>
                </c:pt>
                <c:pt idx="14">
                  <c:v>-0.63324400000000003</c:v>
                </c:pt>
                <c:pt idx="15">
                  <c:v>-0.63773899999999994</c:v>
                </c:pt>
                <c:pt idx="16">
                  <c:v>-0.63792599999999999</c:v>
                </c:pt>
                <c:pt idx="17">
                  <c:v>-0.64242200000000005</c:v>
                </c:pt>
                <c:pt idx="18">
                  <c:v>-0.64260899999999999</c:v>
                </c:pt>
                <c:pt idx="19">
                  <c:v>-0.64710400000000001</c:v>
                </c:pt>
                <c:pt idx="20">
                  <c:v>-0.64729199999999998</c:v>
                </c:pt>
                <c:pt idx="21">
                  <c:v>-0.65178700000000001</c:v>
                </c:pt>
                <c:pt idx="22">
                  <c:v>-0.65197400000000005</c:v>
                </c:pt>
                <c:pt idx="23">
                  <c:v>-0.65646899999999997</c:v>
                </c:pt>
                <c:pt idx="24">
                  <c:v>-0.65665700000000005</c:v>
                </c:pt>
                <c:pt idx="25">
                  <c:v>-0.66115199999999996</c:v>
                </c:pt>
                <c:pt idx="26">
                  <c:v>-0.66133900000000001</c:v>
                </c:pt>
                <c:pt idx="27">
                  <c:v>-0.66583499999999995</c:v>
                </c:pt>
                <c:pt idx="28">
                  <c:v>-0.666022</c:v>
                </c:pt>
                <c:pt idx="29">
                  <c:v>-0.67051700000000003</c:v>
                </c:pt>
                <c:pt idx="30">
                  <c:v>-0.67070399999999997</c:v>
                </c:pt>
                <c:pt idx="31">
                  <c:v>-0.67520000000000002</c:v>
                </c:pt>
                <c:pt idx="32">
                  <c:v>-0.67538699999999996</c:v>
                </c:pt>
                <c:pt idx="33">
                  <c:v>-0.67988199999999999</c:v>
                </c:pt>
                <c:pt idx="34">
                  <c:v>-0.68006999999999995</c:v>
                </c:pt>
                <c:pt idx="35">
                  <c:v>-0.68456499999999998</c:v>
                </c:pt>
                <c:pt idx="36">
                  <c:v>-0.68475200000000003</c:v>
                </c:pt>
                <c:pt idx="37">
                  <c:v>-0.68924700000000005</c:v>
                </c:pt>
                <c:pt idx="38">
                  <c:v>-0.68943500000000002</c:v>
                </c:pt>
                <c:pt idx="39">
                  <c:v>-0.69393000000000005</c:v>
                </c:pt>
                <c:pt idx="40">
                  <c:v>-0.69411699999999998</c:v>
                </c:pt>
                <c:pt idx="41">
                  <c:v>-0.69861300000000004</c:v>
                </c:pt>
                <c:pt idx="42">
                  <c:v>-0.69879999999999998</c:v>
                </c:pt>
                <c:pt idx="43">
                  <c:v>-0.703295</c:v>
                </c:pt>
                <c:pt idx="44">
                  <c:v>-0.70348200000000005</c:v>
                </c:pt>
                <c:pt idx="45">
                  <c:v>-0.707978</c:v>
                </c:pt>
                <c:pt idx="46">
                  <c:v>-0.70816500000000004</c:v>
                </c:pt>
                <c:pt idx="47">
                  <c:v>-0.71265999999999996</c:v>
                </c:pt>
                <c:pt idx="48">
                  <c:v>-0.71284800000000004</c:v>
                </c:pt>
                <c:pt idx="49">
                  <c:v>-0.71734299999999995</c:v>
                </c:pt>
                <c:pt idx="50">
                  <c:v>-0.71753</c:v>
                </c:pt>
                <c:pt idx="51">
                  <c:v>-0.72202599999999995</c:v>
                </c:pt>
                <c:pt idx="52">
                  <c:v>-0.72221299999999999</c:v>
                </c:pt>
                <c:pt idx="53">
                  <c:v>-0.72670800000000002</c:v>
                </c:pt>
                <c:pt idx="54">
                  <c:v>-0.72689499999999996</c:v>
                </c:pt>
                <c:pt idx="55">
                  <c:v>-0.73139100000000001</c:v>
                </c:pt>
                <c:pt idx="56">
                  <c:v>-0.73157799999999995</c:v>
                </c:pt>
                <c:pt idx="57">
                  <c:v>-0.73607299999999998</c:v>
                </c:pt>
                <c:pt idx="58">
                  <c:v>-0.73626100000000005</c:v>
                </c:pt>
                <c:pt idx="59">
                  <c:v>-0.74075599999999997</c:v>
                </c:pt>
                <c:pt idx="60">
                  <c:v>-0.74094300000000002</c:v>
                </c:pt>
                <c:pt idx="61">
                  <c:v>-0.74543800000000005</c:v>
                </c:pt>
                <c:pt idx="62">
                  <c:v>-0.74562600000000001</c:v>
                </c:pt>
                <c:pt idx="63">
                  <c:v>-0.75012100000000004</c:v>
                </c:pt>
                <c:pt idx="64">
                  <c:v>-0.75030799999999997</c:v>
                </c:pt>
                <c:pt idx="65">
                  <c:v>-0.75480400000000003</c:v>
                </c:pt>
                <c:pt idx="66">
                  <c:v>-0.75499099999999997</c:v>
                </c:pt>
                <c:pt idx="67">
                  <c:v>-0.75948599999999999</c:v>
                </c:pt>
                <c:pt idx="68">
                  <c:v>-0.75967300000000004</c:v>
                </c:pt>
                <c:pt idx="69">
                  <c:v>-0.76416899999999999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A-47F1-8341-1D80B2E4A86E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Monoblock!$D$3:$D$72</c:f>
              <c:numCache>
                <c:formatCode>0.0000</c:formatCode>
                <c:ptCount val="70"/>
                <c:pt idx="0">
                  <c:v>1.9671094272569749</c:v>
                </c:pt>
                <c:pt idx="2">
                  <c:v>1.97869942508287</c:v>
                </c:pt>
                <c:pt idx="4">
                  <c:v>1.9902894226074599</c:v>
                </c:pt>
                <c:pt idx="6">
                  <c:v>2.0018794204838799</c:v>
                </c:pt>
                <c:pt idx="8">
                  <c:v>2.0134694183865447</c:v>
                </c:pt>
                <c:pt idx="10">
                  <c:v>2.0250594159919597</c:v>
                </c:pt>
                <c:pt idx="12">
                  <c:v>2.0366494139425448</c:v>
                </c:pt>
                <c:pt idx="14">
                  <c:v>2.0482399119179551</c:v>
                </c:pt>
                <c:pt idx="16">
                  <c:v>2.05982990960019</c:v>
                </c:pt>
                <c:pt idx="18">
                  <c:v>2.0714199076212001</c:v>
                </c:pt>
                <c:pt idx="20">
                  <c:v>2.0830099056659099</c:v>
                </c:pt>
                <c:pt idx="22">
                  <c:v>2.0945999034212148</c:v>
                </c:pt>
                <c:pt idx="24">
                  <c:v>2.1061899015091452</c:v>
                </c:pt>
                <c:pt idx="26">
                  <c:v>2.1177798996196247</c:v>
                </c:pt>
                <c:pt idx="28">
                  <c:v>2.1293703974444051</c:v>
                </c:pt>
                <c:pt idx="30">
                  <c:v>2.1409603955959904</c:v>
                </c:pt>
                <c:pt idx="32">
                  <c:v>2.15255039376905</c:v>
                </c:pt>
                <c:pt idx="34">
                  <c:v>2.1641403916602053</c:v>
                </c:pt>
                <c:pt idx="36">
                  <c:v>2.1757303898723848</c:v>
                </c:pt>
                <c:pt idx="38">
                  <c:v>2.1873203881050349</c:v>
                </c:pt>
                <c:pt idx="40">
                  <c:v>2.1989103860593899</c:v>
                </c:pt>
                <c:pt idx="42">
                  <c:v>2.2105008843292051</c:v>
                </c:pt>
                <c:pt idx="44">
                  <c:v>2.2220908826186401</c:v>
                </c:pt>
                <c:pt idx="46">
                  <c:v>2.2336808806333051</c:v>
                </c:pt>
                <c:pt idx="48">
                  <c:v>2.2452708789582498</c:v>
                </c:pt>
                <c:pt idx="50">
                  <c:v>2.2568608773018246</c:v>
                </c:pt>
                <c:pt idx="52">
                  <c:v>2.2684508753740902</c:v>
                </c:pt>
                <c:pt idx="54">
                  <c:v>2.2800408737515401</c:v>
                </c:pt>
                <c:pt idx="56">
                  <c:v>2.291631372146715</c:v>
                </c:pt>
                <c:pt idx="58">
                  <c:v>2.3032213702740201</c:v>
                </c:pt>
                <c:pt idx="60">
                  <c:v>2.314811368701605</c:v>
                </c:pt>
                <c:pt idx="62">
                  <c:v>2.32640136714621</c:v>
                </c:pt>
                <c:pt idx="64">
                  <c:v>2.3379913653261548</c:v>
                </c:pt>
                <c:pt idx="66">
                  <c:v>2.3495813638016347</c:v>
                </c:pt>
                <c:pt idx="68">
                  <c:v>2.3611713622934052</c:v>
                </c:pt>
              </c:numCache>
            </c:numRef>
          </c:xVal>
          <c:yVal>
            <c:numRef>
              <c:f>Monoblock!$E$3:$E$72</c:f>
              <c:numCache>
                <c:formatCode>0.0000</c:formatCode>
                <c:ptCount val="70"/>
                <c:pt idx="0">
                  <c:v>-0.60271350000000001</c:v>
                </c:pt>
                <c:pt idx="2">
                  <c:v>-0.60739600000000005</c:v>
                </c:pt>
                <c:pt idx="4">
                  <c:v>-0.61207849999999997</c:v>
                </c:pt>
                <c:pt idx="6">
                  <c:v>-0.616761</c:v>
                </c:pt>
                <c:pt idx="8">
                  <c:v>-0.62144350000000004</c:v>
                </c:pt>
                <c:pt idx="10">
                  <c:v>-0.62612650000000003</c:v>
                </c:pt>
                <c:pt idx="12">
                  <c:v>-0.63080849999999999</c:v>
                </c:pt>
                <c:pt idx="14">
                  <c:v>-0.63549149999999999</c:v>
                </c:pt>
                <c:pt idx="16">
                  <c:v>-0.64017400000000002</c:v>
                </c:pt>
                <c:pt idx="18">
                  <c:v>-0.64485649999999994</c:v>
                </c:pt>
                <c:pt idx="20">
                  <c:v>-0.64953949999999994</c:v>
                </c:pt>
                <c:pt idx="22">
                  <c:v>-0.65422150000000001</c:v>
                </c:pt>
                <c:pt idx="24">
                  <c:v>-0.6589045</c:v>
                </c:pt>
                <c:pt idx="26">
                  <c:v>-0.66358699999999993</c:v>
                </c:pt>
                <c:pt idx="28">
                  <c:v>-0.66826950000000007</c:v>
                </c:pt>
                <c:pt idx="30">
                  <c:v>-0.67295199999999999</c:v>
                </c:pt>
                <c:pt idx="32">
                  <c:v>-0.67763449999999992</c:v>
                </c:pt>
                <c:pt idx="34">
                  <c:v>-0.68231749999999991</c:v>
                </c:pt>
                <c:pt idx="36">
                  <c:v>-0.68699949999999999</c:v>
                </c:pt>
                <c:pt idx="38">
                  <c:v>-0.69168249999999998</c:v>
                </c:pt>
                <c:pt idx="40">
                  <c:v>-0.69636500000000001</c:v>
                </c:pt>
                <c:pt idx="42">
                  <c:v>-0.70104750000000005</c:v>
                </c:pt>
                <c:pt idx="44">
                  <c:v>-0.70572999999999997</c:v>
                </c:pt>
                <c:pt idx="46">
                  <c:v>-0.7104125</c:v>
                </c:pt>
                <c:pt idx="48">
                  <c:v>-0.7150955</c:v>
                </c:pt>
                <c:pt idx="50">
                  <c:v>-0.71977800000000003</c:v>
                </c:pt>
                <c:pt idx="52">
                  <c:v>-0.72446049999999995</c:v>
                </c:pt>
                <c:pt idx="54">
                  <c:v>-0.72914299999999999</c:v>
                </c:pt>
                <c:pt idx="56">
                  <c:v>-0.73382550000000002</c:v>
                </c:pt>
                <c:pt idx="58">
                  <c:v>-0.73850850000000001</c:v>
                </c:pt>
                <c:pt idx="60">
                  <c:v>-0.74319050000000009</c:v>
                </c:pt>
                <c:pt idx="62">
                  <c:v>-0.74787350000000008</c:v>
                </c:pt>
                <c:pt idx="64">
                  <c:v>-0.752556</c:v>
                </c:pt>
                <c:pt idx="66">
                  <c:v>-0.75723849999999993</c:v>
                </c:pt>
                <c:pt idx="68">
                  <c:v>-0.76192100000000007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A-47F1-8341-1D80B2E4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63744"/>
        <c:axId val="150143360"/>
      </c:scatterChart>
      <c:valAx>
        <c:axId val="150063744"/>
        <c:scaling>
          <c:orientation val="minMax"/>
          <c:min val="1.9000000000000001"/>
        </c:scaling>
        <c:delete val="0"/>
        <c:axPos val="b"/>
        <c:numFmt formatCode="0.00" sourceLinked="0"/>
        <c:majorTickMark val="out"/>
        <c:minorTickMark val="none"/>
        <c:tickLblPos val="nextTo"/>
        <c:crossAx val="150143360"/>
        <c:crossesAt val="-9999"/>
        <c:crossBetween val="midCat"/>
      </c:valAx>
      <c:valAx>
        <c:axId val="150143360"/>
        <c:scaling>
          <c:orientation val="minMax"/>
          <c:max val="-0.55000000000000004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50063744"/>
        <c:crossesAt val="-99999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Monoblock_Detail!$B$3:$B$6</c:f>
              <c:numCache>
                <c:formatCode>0.000</c:formatCode>
                <c:ptCount val="4"/>
                <c:pt idx="0">
                  <c:v>1.9458186770000001</c:v>
                </c:pt>
                <c:pt idx="1">
                  <c:v>1.9569447289999999</c:v>
                </c:pt>
                <c:pt idx="2">
                  <c:v>1.9726805629999999</c:v>
                </c:pt>
                <c:pt idx="3">
                  <c:v>1.9615545109999999</c:v>
                </c:pt>
              </c:numCache>
            </c:numRef>
          </c:xVal>
          <c:yVal>
            <c:numRef>
              <c:f>Monoblock_Detail!$C$3:$C$6</c:f>
              <c:numCache>
                <c:formatCode>0.000</c:formatCode>
                <c:ptCount val="4"/>
                <c:pt idx="0">
                  <c:v>-0.63940699999999995</c:v>
                </c:pt>
                <c:pt idx="1">
                  <c:v>-0.643903</c:v>
                </c:pt>
                <c:pt idx="2">
                  <c:v>-0.60496223000000005</c:v>
                </c:pt>
                <c:pt idx="3">
                  <c:v>-0.60046622999999999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1-4868-9765-87402A99DDF5}"/>
            </c:ext>
          </c:extLst>
        </c:ser>
        <c:ser>
          <c:idx val="1"/>
          <c:order val="1"/>
          <c:xVal>
            <c:numRef>
              <c:f>Monoblock_Detail!$B$7:$B$10</c:f>
              <c:numCache>
                <c:formatCode>0.000</c:formatCode>
                <c:ptCount val="4"/>
                <c:pt idx="0">
                  <c:v>1.963402343</c:v>
                </c:pt>
                <c:pt idx="1">
                  <c:v>1.9745293939999999</c:v>
                </c:pt>
                <c:pt idx="2">
                  <c:v>1.9842680100000001</c:v>
                </c:pt>
                <c:pt idx="3">
                  <c:v>1.9731409579999999</c:v>
                </c:pt>
              </c:numCache>
            </c:numRef>
          </c:xVal>
          <c:yVal>
            <c:numRef>
              <c:f>Monoblock_Detail!$C$7:$C$10</c:f>
              <c:numCache>
                <c:formatCode>0.000</c:formatCode>
                <c:ptCount val="4"/>
                <c:pt idx="0">
                  <c:v>-0.62925500000000001</c:v>
                </c:pt>
                <c:pt idx="1">
                  <c:v>-0.63375000000000004</c:v>
                </c:pt>
                <c:pt idx="2">
                  <c:v>-0.60964275300000004</c:v>
                </c:pt>
                <c:pt idx="3">
                  <c:v>-0.60514775300000001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1-4868-9765-87402A99DDF5}"/>
            </c:ext>
          </c:extLst>
        </c:ser>
        <c:ser>
          <c:idx val="2"/>
          <c:order val="2"/>
          <c:xVal>
            <c:numRef>
              <c:f>Monoblock_Detail!$B$11:$B$14</c:f>
              <c:numCache>
                <c:formatCode>0.000</c:formatCode>
                <c:ptCount val="4"/>
                <c:pt idx="0">
                  <c:v>1.9749924329999999</c:v>
                </c:pt>
                <c:pt idx="1">
                  <c:v>1.9861194849999999</c:v>
                </c:pt>
                <c:pt idx="2">
                  <c:v>1.9958581</c:v>
                </c:pt>
                <c:pt idx="3">
                  <c:v>1.984731048</c:v>
                </c:pt>
              </c:numCache>
            </c:numRef>
          </c:xVal>
          <c:yVal>
            <c:numRef>
              <c:f>Monoblock_Detail!$C$11:$C$14</c:f>
              <c:numCache>
                <c:formatCode>0.000</c:formatCode>
                <c:ptCount val="4"/>
                <c:pt idx="0">
                  <c:v>-0.633938</c:v>
                </c:pt>
                <c:pt idx="1">
                  <c:v>-0.63843300000000003</c:v>
                </c:pt>
                <c:pt idx="2">
                  <c:v>-0.61432575300000003</c:v>
                </c:pt>
                <c:pt idx="3">
                  <c:v>-0.609830753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B1-4868-9765-87402A99DDF5}"/>
            </c:ext>
          </c:extLst>
        </c:ser>
        <c:ser>
          <c:idx val="3"/>
          <c:order val="3"/>
          <c:xVal>
            <c:numRef>
              <c:f>Monoblock_Detail!$B$15:$B$18</c:f>
              <c:numCache>
                <c:formatCode>0.000</c:formatCode>
                <c:ptCount val="4"/>
                <c:pt idx="0">
                  <c:v>1.986582538</c:v>
                </c:pt>
                <c:pt idx="1">
                  <c:v>1.9977095890000001</c:v>
                </c:pt>
                <c:pt idx="2">
                  <c:v>2.0074482050000002</c:v>
                </c:pt>
                <c:pt idx="3">
                  <c:v>1.996321153</c:v>
                </c:pt>
              </c:numCache>
            </c:numRef>
          </c:xVal>
          <c:yVal>
            <c:numRef>
              <c:f>Monoblock_Detail!$C$15:$C$18</c:f>
              <c:numCache>
                <c:formatCode>0.000</c:formatCode>
                <c:ptCount val="4"/>
                <c:pt idx="0">
                  <c:v>-0.63861999999999997</c:v>
                </c:pt>
                <c:pt idx="1">
                  <c:v>-0.64311499999999999</c:v>
                </c:pt>
                <c:pt idx="2">
                  <c:v>-0.61900775299999999</c:v>
                </c:pt>
                <c:pt idx="3">
                  <c:v>-0.61451275299999997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B1-4868-9765-87402A99DDF5}"/>
            </c:ext>
          </c:extLst>
        </c:ser>
        <c:ser>
          <c:idx val="4"/>
          <c:order val="4"/>
          <c:xVal>
            <c:numRef>
              <c:f>Monoblock_Detail!$B$19:$B$22</c:f>
              <c:numCache>
                <c:formatCode>0.000</c:formatCode>
                <c:ptCount val="4"/>
                <c:pt idx="0">
                  <c:v>1.9981726280000001</c:v>
                </c:pt>
                <c:pt idx="1">
                  <c:v>2.0092996799999998</c:v>
                </c:pt>
                <c:pt idx="2">
                  <c:v>2.0190382950000001</c:v>
                </c:pt>
                <c:pt idx="3">
                  <c:v>2.0079112430000001</c:v>
                </c:pt>
              </c:numCache>
            </c:numRef>
          </c:xVal>
          <c:yVal>
            <c:numRef>
              <c:f>Monoblock_Detail!$C$19:$C$22</c:f>
              <c:numCache>
                <c:formatCode>0.000</c:formatCode>
                <c:ptCount val="4"/>
                <c:pt idx="0">
                  <c:v>-0.64330299999999996</c:v>
                </c:pt>
                <c:pt idx="1">
                  <c:v>-0.64779799999999998</c:v>
                </c:pt>
                <c:pt idx="2">
                  <c:v>-0.62369075299999999</c:v>
                </c:pt>
                <c:pt idx="3">
                  <c:v>-0.61919575299999996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B1-4868-9765-87402A99DDF5}"/>
            </c:ext>
          </c:extLst>
        </c:ser>
        <c:ser>
          <c:idx val="5"/>
          <c:order val="5"/>
          <c:xVal>
            <c:numRef>
              <c:f>Monoblock_Detail!$B$23:$B$26</c:f>
              <c:numCache>
                <c:formatCode>0.000</c:formatCode>
                <c:ptCount val="4"/>
                <c:pt idx="0">
                  <c:v>2.0097627189999998</c:v>
                </c:pt>
                <c:pt idx="1">
                  <c:v>2.0208897709999998</c:v>
                </c:pt>
                <c:pt idx="2">
                  <c:v>2.030630248</c:v>
                </c:pt>
                <c:pt idx="3">
                  <c:v>2.0195031970000001</c:v>
                </c:pt>
              </c:numCache>
            </c:numRef>
          </c:xVal>
          <c:yVal>
            <c:numRef>
              <c:f>Monoblock_Detail!$C$23:$C$26</c:f>
              <c:numCache>
                <c:formatCode>0.000</c:formatCode>
                <c:ptCount val="4"/>
                <c:pt idx="0">
                  <c:v>-0.64798500000000003</c:v>
                </c:pt>
                <c:pt idx="1">
                  <c:v>-0.65248099999999998</c:v>
                </c:pt>
                <c:pt idx="2">
                  <c:v>-0.62837450500000003</c:v>
                </c:pt>
                <c:pt idx="3">
                  <c:v>-0.62387850499999997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B1-4868-9765-87402A99DDF5}"/>
            </c:ext>
          </c:extLst>
        </c:ser>
        <c:ser>
          <c:idx val="6"/>
          <c:order val="6"/>
          <c:xVal>
            <c:numRef>
              <c:f>Monoblock_Detail!$B$27:$B$30</c:f>
              <c:numCache>
                <c:formatCode>0.000</c:formatCode>
                <c:ptCount val="4"/>
                <c:pt idx="0">
                  <c:v>2.021352823</c:v>
                </c:pt>
                <c:pt idx="1">
                  <c:v>2.0324798749999999</c:v>
                </c:pt>
                <c:pt idx="2">
                  <c:v>2.0422184900000002</c:v>
                </c:pt>
                <c:pt idx="3">
                  <c:v>2.0310914379999998</c:v>
                </c:pt>
              </c:numCache>
            </c:numRef>
          </c:xVal>
          <c:yVal>
            <c:numRef>
              <c:f>Monoblock_Detail!$C$27:$C$30</c:f>
              <c:numCache>
                <c:formatCode>0.000</c:formatCode>
                <c:ptCount val="4"/>
                <c:pt idx="0">
                  <c:v>-0.65266800000000003</c:v>
                </c:pt>
                <c:pt idx="1">
                  <c:v>-0.65716300000000005</c:v>
                </c:pt>
                <c:pt idx="2">
                  <c:v>-0.63305575300000005</c:v>
                </c:pt>
                <c:pt idx="3">
                  <c:v>-0.62856075300000003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B1-4868-9765-87402A99DDF5}"/>
            </c:ext>
          </c:extLst>
        </c:ser>
        <c:ser>
          <c:idx val="7"/>
          <c:order val="7"/>
          <c:xVal>
            <c:numRef>
              <c:f>Monoblock_Detail!$B$31:$B$34</c:f>
              <c:numCache>
                <c:formatCode>0.000</c:formatCode>
                <c:ptCount val="4"/>
                <c:pt idx="0">
                  <c:v>2.0329429139999999</c:v>
                </c:pt>
                <c:pt idx="1">
                  <c:v>2.0440689660000002</c:v>
                </c:pt>
                <c:pt idx="2">
                  <c:v>2.0538083330000001</c:v>
                </c:pt>
                <c:pt idx="3">
                  <c:v>2.0426822809999998</c:v>
                </c:pt>
              </c:numCache>
            </c:numRef>
          </c:xVal>
          <c:yVal>
            <c:numRef>
              <c:f>Monoblock_Detail!$C$31:$C$34</c:f>
              <c:numCache>
                <c:formatCode>0.000</c:formatCode>
                <c:ptCount val="4"/>
                <c:pt idx="0">
                  <c:v>-0.65735100000000002</c:v>
                </c:pt>
                <c:pt idx="1">
                  <c:v>-0.66184600000000005</c:v>
                </c:pt>
                <c:pt idx="2">
                  <c:v>-0.637739057</c:v>
                </c:pt>
                <c:pt idx="3">
                  <c:v>-0.63324405699999997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B1-4868-9765-87402A99DDF5}"/>
            </c:ext>
          </c:extLst>
        </c:ser>
        <c:ser>
          <c:idx val="8"/>
          <c:order val="8"/>
          <c:xVal>
            <c:numRef>
              <c:f>Monoblock_Detail!$B$35:$B$38</c:f>
              <c:numCache>
                <c:formatCode>0.000</c:formatCode>
                <c:ptCount val="4"/>
                <c:pt idx="0">
                  <c:v>2.0445330039999998</c:v>
                </c:pt>
                <c:pt idx="1">
                  <c:v>2.0556590560000001</c:v>
                </c:pt>
                <c:pt idx="2">
                  <c:v>2.0653984240000001</c:v>
                </c:pt>
                <c:pt idx="3">
                  <c:v>2.0542723719999998</c:v>
                </c:pt>
              </c:numCache>
            </c:numRef>
          </c:xVal>
          <c:yVal>
            <c:numRef>
              <c:f>Monoblock_Detail!$C$35:$C$38</c:f>
              <c:numCache>
                <c:formatCode>0.000</c:formatCode>
                <c:ptCount val="4"/>
                <c:pt idx="0">
                  <c:v>-0.66203299999999998</c:v>
                </c:pt>
                <c:pt idx="1">
                  <c:v>-0.66652800000000001</c:v>
                </c:pt>
                <c:pt idx="2">
                  <c:v>-0.64242105699999996</c:v>
                </c:pt>
                <c:pt idx="3">
                  <c:v>-0.63792605700000005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B1-4868-9765-87402A99DDF5}"/>
            </c:ext>
          </c:extLst>
        </c:ser>
        <c:ser>
          <c:idx val="9"/>
          <c:order val="9"/>
          <c:xVal>
            <c:numRef>
              <c:f>Monoblock_Detail!$B$39:$B$42</c:f>
              <c:numCache>
                <c:formatCode>0.000</c:formatCode>
                <c:ptCount val="4"/>
                <c:pt idx="0">
                  <c:v>2.0561231090000001</c:v>
                </c:pt>
                <c:pt idx="1">
                  <c:v>2.0672491609999999</c:v>
                </c:pt>
                <c:pt idx="2">
                  <c:v>2.0769885279999998</c:v>
                </c:pt>
                <c:pt idx="3">
                  <c:v>2.0658624759999999</c:v>
                </c:pt>
              </c:numCache>
            </c:numRef>
          </c:xVal>
          <c:yVal>
            <c:numRef>
              <c:f>Monoblock_Detail!$C$39:$C$42</c:f>
              <c:numCache>
                <c:formatCode>0.000</c:formatCode>
                <c:ptCount val="4"/>
                <c:pt idx="0">
                  <c:v>-0.66671599999999998</c:v>
                </c:pt>
                <c:pt idx="1">
                  <c:v>-0.671211</c:v>
                </c:pt>
                <c:pt idx="2">
                  <c:v>-0.64710405699999995</c:v>
                </c:pt>
                <c:pt idx="3">
                  <c:v>-0.64260905700000004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B1-4868-9765-87402A99DDF5}"/>
            </c:ext>
          </c:extLst>
        </c:ser>
        <c:ser>
          <c:idx val="10"/>
          <c:order val="10"/>
          <c:xVal>
            <c:numRef>
              <c:f>Monoblock_Detail!$B$43:$B$46</c:f>
              <c:numCache>
                <c:formatCode>0.000</c:formatCode>
                <c:ptCount val="4"/>
                <c:pt idx="0">
                  <c:v>2.0677131989999999</c:v>
                </c:pt>
                <c:pt idx="1">
                  <c:v>2.0788392510000002</c:v>
                </c:pt>
                <c:pt idx="2">
                  <c:v>2.0885804810000002</c:v>
                </c:pt>
                <c:pt idx="3">
                  <c:v>2.0774544289999999</c:v>
                </c:pt>
              </c:numCache>
            </c:numRef>
          </c:xVal>
          <c:yVal>
            <c:numRef>
              <c:f>Monoblock_Detail!$C$43:$C$46</c:f>
              <c:numCache>
                <c:formatCode>0.000</c:formatCode>
                <c:ptCount val="4"/>
                <c:pt idx="0">
                  <c:v>-0.67139800000000005</c:v>
                </c:pt>
                <c:pt idx="1">
                  <c:v>-0.67589399999999999</c:v>
                </c:pt>
                <c:pt idx="2">
                  <c:v>-0.651787809</c:v>
                </c:pt>
                <c:pt idx="3">
                  <c:v>-0.64729180900000005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B1-4868-9765-87402A99DDF5}"/>
            </c:ext>
          </c:extLst>
        </c:ser>
        <c:ser>
          <c:idx val="11"/>
          <c:order val="11"/>
          <c:xVal>
            <c:numRef>
              <c:f>Monoblock_Detail!$B$47:$B$50</c:f>
              <c:numCache>
                <c:formatCode>0.000</c:formatCode>
                <c:ptCount val="4"/>
                <c:pt idx="0">
                  <c:v>2.073309729</c:v>
                </c:pt>
                <c:pt idx="1">
                  <c:v>2.0844357809999998</c:v>
                </c:pt>
                <c:pt idx="2">
                  <c:v>2.100168606</c:v>
                </c:pt>
                <c:pt idx="3">
                  <c:v>2.0890425540000002</c:v>
                </c:pt>
              </c:numCache>
            </c:numRef>
          </c:xVal>
          <c:yVal>
            <c:numRef>
              <c:f>Monoblock_Detail!$C$47:$C$50</c:f>
              <c:numCache>
                <c:formatCode>0.000</c:formatCode>
                <c:ptCount val="4"/>
                <c:pt idx="0">
                  <c:v>-0.69091599999999997</c:v>
                </c:pt>
                <c:pt idx="1">
                  <c:v>-0.695411</c:v>
                </c:pt>
                <c:pt idx="2">
                  <c:v>-0.65646901499999999</c:v>
                </c:pt>
                <c:pt idx="3">
                  <c:v>-0.65197401499999996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B1-4868-9765-87402A99DDF5}"/>
            </c:ext>
          </c:extLst>
        </c:ser>
        <c:ser>
          <c:idx val="12"/>
          <c:order val="12"/>
          <c:xVal>
            <c:numRef>
              <c:f>Monoblock_Detail!$B$51:$B$54</c:f>
              <c:numCache>
                <c:formatCode>0.000</c:formatCode>
                <c:ptCount val="4"/>
                <c:pt idx="0">
                  <c:v>2.0908933940000001</c:v>
                </c:pt>
                <c:pt idx="1">
                  <c:v>2.1020194459999999</c:v>
                </c:pt>
                <c:pt idx="2">
                  <c:v>2.1117606759999998</c:v>
                </c:pt>
                <c:pt idx="3">
                  <c:v>2.100634624</c:v>
                </c:pt>
              </c:numCache>
            </c:numRef>
          </c:xVal>
          <c:yVal>
            <c:numRef>
              <c:f>Monoblock_Detail!$C$51:$C$54</c:f>
              <c:numCache>
                <c:formatCode>0.000</c:formatCode>
                <c:ptCount val="4"/>
                <c:pt idx="0">
                  <c:v>-0.68076300000000001</c:v>
                </c:pt>
                <c:pt idx="1">
                  <c:v>-0.68525899999999995</c:v>
                </c:pt>
                <c:pt idx="2">
                  <c:v>-0.66115280899999995</c:v>
                </c:pt>
                <c:pt idx="3">
                  <c:v>-0.65665680900000001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8B1-4868-9765-87402A99DDF5}"/>
            </c:ext>
          </c:extLst>
        </c:ser>
        <c:ser>
          <c:idx val="13"/>
          <c:order val="13"/>
          <c:xVal>
            <c:numRef>
              <c:f>Monoblock_Detail!$B$55:$B$58</c:f>
              <c:numCache>
                <c:formatCode>0.000</c:formatCode>
                <c:ptCount val="4"/>
                <c:pt idx="0">
                  <c:v>2.102483485</c:v>
                </c:pt>
                <c:pt idx="1">
                  <c:v>2.1136095369999999</c:v>
                </c:pt>
                <c:pt idx="2">
                  <c:v>2.1233489040000002</c:v>
                </c:pt>
                <c:pt idx="3">
                  <c:v>2.1122228519999999</c:v>
                </c:pt>
              </c:numCache>
            </c:numRef>
          </c:xVal>
          <c:yVal>
            <c:numRef>
              <c:f>Monoblock_Detail!$C$55:$C$58</c:f>
              <c:numCache>
                <c:formatCode>0.000</c:formatCode>
                <c:ptCount val="4"/>
                <c:pt idx="0">
                  <c:v>-0.685446</c:v>
                </c:pt>
                <c:pt idx="1">
                  <c:v>-0.68994100000000003</c:v>
                </c:pt>
                <c:pt idx="2">
                  <c:v>-0.66583405699999998</c:v>
                </c:pt>
                <c:pt idx="3">
                  <c:v>-0.66133905699999995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B1-4868-9765-87402A99DDF5}"/>
            </c:ext>
          </c:extLst>
        </c:ser>
        <c:ser>
          <c:idx val="14"/>
          <c:order val="14"/>
          <c:xVal>
            <c:numRef>
              <c:f>Monoblock_Detail!$B$59:$B$62</c:f>
              <c:numCache>
                <c:formatCode>0.000</c:formatCode>
                <c:ptCount val="4"/>
                <c:pt idx="0">
                  <c:v>2.1140735890000002</c:v>
                </c:pt>
                <c:pt idx="1">
                  <c:v>2.125199641</c:v>
                </c:pt>
                <c:pt idx="2">
                  <c:v>2.134939009</c:v>
                </c:pt>
                <c:pt idx="3">
                  <c:v>2.1238129570000002</c:v>
                </c:pt>
              </c:numCache>
            </c:numRef>
          </c:xVal>
          <c:yVal>
            <c:numRef>
              <c:f>Monoblock_Detail!$C$59:$C$62</c:f>
              <c:numCache>
                <c:formatCode>0.000</c:formatCode>
                <c:ptCount val="4"/>
                <c:pt idx="0">
                  <c:v>-0.69012899999999999</c:v>
                </c:pt>
                <c:pt idx="1">
                  <c:v>-0.69462400000000002</c:v>
                </c:pt>
                <c:pt idx="2">
                  <c:v>-0.67051705699999997</c:v>
                </c:pt>
                <c:pt idx="3">
                  <c:v>-0.66602205699999995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8B1-4868-9765-87402A99DDF5}"/>
            </c:ext>
          </c:extLst>
        </c:ser>
        <c:ser>
          <c:idx val="15"/>
          <c:order val="15"/>
          <c:xVal>
            <c:numRef>
              <c:f>Monoblock_Detail!$B$63:$B$66</c:f>
              <c:numCache>
                <c:formatCode>0.000</c:formatCode>
                <c:ptCount val="4"/>
                <c:pt idx="0">
                  <c:v>2.1256636800000002</c:v>
                </c:pt>
                <c:pt idx="1">
                  <c:v>2.136789732</c:v>
                </c:pt>
                <c:pt idx="2">
                  <c:v>2.1465290989999999</c:v>
                </c:pt>
                <c:pt idx="3">
                  <c:v>2.1354030470000001</c:v>
                </c:pt>
              </c:numCache>
            </c:numRef>
          </c:xVal>
          <c:yVal>
            <c:numRef>
              <c:f>Monoblock_Detail!$C$63:$C$66</c:f>
              <c:numCache>
                <c:formatCode>0.000</c:formatCode>
                <c:ptCount val="4"/>
                <c:pt idx="0">
                  <c:v>-0.69481099999999996</c:v>
                </c:pt>
                <c:pt idx="1">
                  <c:v>-0.69930599999999998</c:v>
                </c:pt>
                <c:pt idx="2">
                  <c:v>-0.67519905700000005</c:v>
                </c:pt>
                <c:pt idx="3">
                  <c:v>-0.67070405700000002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8B1-4868-9765-87402A99DDF5}"/>
            </c:ext>
          </c:extLst>
        </c:ser>
        <c:ser>
          <c:idx val="16"/>
          <c:order val="16"/>
          <c:xVal>
            <c:numRef>
              <c:f>Monoblock_Detail!$B$67:$B$70</c:f>
              <c:numCache>
                <c:formatCode>0.000</c:formatCode>
                <c:ptCount val="4"/>
                <c:pt idx="0">
                  <c:v>2.1372537700000001</c:v>
                </c:pt>
                <c:pt idx="1">
                  <c:v>2.1483798219999999</c:v>
                </c:pt>
                <c:pt idx="2">
                  <c:v>2.1581191899999999</c:v>
                </c:pt>
                <c:pt idx="3">
                  <c:v>2.146993138</c:v>
                </c:pt>
              </c:numCache>
            </c:numRef>
          </c:xVal>
          <c:yVal>
            <c:numRef>
              <c:f>Monoblock_Detail!$C$67:$C$70</c:f>
              <c:numCache>
                <c:formatCode>0.000</c:formatCode>
                <c:ptCount val="4"/>
                <c:pt idx="0">
                  <c:v>-0.69949399999999995</c:v>
                </c:pt>
                <c:pt idx="1">
                  <c:v>-0.70398899999999998</c:v>
                </c:pt>
                <c:pt idx="2">
                  <c:v>-0.67988205700000004</c:v>
                </c:pt>
                <c:pt idx="3">
                  <c:v>-0.67538705700000001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8B1-4868-9765-87402A99DDF5}"/>
            </c:ext>
          </c:extLst>
        </c:ser>
        <c:ser>
          <c:idx val="17"/>
          <c:order val="17"/>
          <c:xVal>
            <c:numRef>
              <c:f>Monoblock_Detail!$B$71:$B$74</c:f>
              <c:numCache>
                <c:formatCode>0.000</c:formatCode>
                <c:ptCount val="4"/>
                <c:pt idx="0">
                  <c:v>2.1488438749999998</c:v>
                </c:pt>
                <c:pt idx="1">
                  <c:v>2.1599699270000001</c:v>
                </c:pt>
                <c:pt idx="2">
                  <c:v>2.1697111570000001</c:v>
                </c:pt>
                <c:pt idx="3">
                  <c:v>2.1585851049999998</c:v>
                </c:pt>
              </c:numCache>
            </c:numRef>
          </c:xVal>
          <c:yVal>
            <c:numRef>
              <c:f>Monoblock_Detail!$C$71:$C$74</c:f>
              <c:numCache>
                <c:formatCode>0.000</c:formatCode>
                <c:ptCount val="4"/>
                <c:pt idx="0">
                  <c:v>-0.70417600000000002</c:v>
                </c:pt>
                <c:pt idx="1">
                  <c:v>-0.70867199999999997</c:v>
                </c:pt>
                <c:pt idx="2">
                  <c:v>-0.68456580899999997</c:v>
                </c:pt>
                <c:pt idx="3">
                  <c:v>-0.68006980900000003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8B1-4868-9765-87402A99DDF5}"/>
            </c:ext>
          </c:extLst>
        </c:ser>
        <c:ser>
          <c:idx val="18"/>
          <c:order val="18"/>
          <c:xVal>
            <c:numRef>
              <c:f>Monoblock_Detail!$B$75:$B$78</c:f>
              <c:numCache>
                <c:formatCode>0.000</c:formatCode>
                <c:ptCount val="4"/>
                <c:pt idx="0">
                  <c:v>2.1604339650000002</c:v>
                </c:pt>
                <c:pt idx="1">
                  <c:v>2.171560017</c:v>
                </c:pt>
                <c:pt idx="2">
                  <c:v>2.181299385</c:v>
                </c:pt>
                <c:pt idx="3">
                  <c:v>2.1701733330000001</c:v>
                </c:pt>
              </c:numCache>
            </c:numRef>
          </c:xVal>
          <c:yVal>
            <c:numRef>
              <c:f>Monoblock_Detail!$C$75:$C$78</c:f>
              <c:numCache>
                <c:formatCode>0.000</c:formatCode>
                <c:ptCount val="4"/>
                <c:pt idx="0">
                  <c:v>-0.70885900000000002</c:v>
                </c:pt>
                <c:pt idx="1">
                  <c:v>-0.71335400000000004</c:v>
                </c:pt>
                <c:pt idx="2">
                  <c:v>-0.689247057</c:v>
                </c:pt>
                <c:pt idx="3">
                  <c:v>-0.68475205699999997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8B1-4868-9765-87402A99DDF5}"/>
            </c:ext>
          </c:extLst>
        </c:ser>
        <c:ser>
          <c:idx val="19"/>
          <c:order val="19"/>
          <c:xVal>
            <c:numRef>
              <c:f>Monoblock_Detail!$B$79:$B$82</c:f>
              <c:numCache>
                <c:formatCode>0.000</c:formatCode>
                <c:ptCount val="4"/>
                <c:pt idx="0">
                  <c:v>2.1720240560000001</c:v>
                </c:pt>
                <c:pt idx="1">
                  <c:v>2.183150108</c:v>
                </c:pt>
                <c:pt idx="2">
                  <c:v>2.1928894759999999</c:v>
                </c:pt>
                <c:pt idx="3">
                  <c:v>2.1817634240000001</c:v>
                </c:pt>
              </c:numCache>
            </c:numRef>
          </c:xVal>
          <c:yVal>
            <c:numRef>
              <c:f>Monoblock_Detail!$C$79:$C$82</c:f>
              <c:numCache>
                <c:formatCode>0.000</c:formatCode>
                <c:ptCount val="4"/>
                <c:pt idx="0">
                  <c:v>-0.71354200000000001</c:v>
                </c:pt>
                <c:pt idx="1">
                  <c:v>-0.71803700000000004</c:v>
                </c:pt>
                <c:pt idx="2">
                  <c:v>-0.69393005699999999</c:v>
                </c:pt>
                <c:pt idx="3">
                  <c:v>-0.68943505699999996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8B1-4868-9765-87402A99DDF5}"/>
            </c:ext>
          </c:extLst>
        </c:ser>
        <c:ser>
          <c:idx val="20"/>
          <c:order val="20"/>
          <c:xVal>
            <c:numRef>
              <c:f>Monoblock_Detail!$B$83:$B$86</c:f>
              <c:numCache>
                <c:formatCode>0.000</c:formatCode>
                <c:ptCount val="4"/>
                <c:pt idx="0">
                  <c:v>2.1836141599999999</c:v>
                </c:pt>
                <c:pt idx="1">
                  <c:v>2.1947402120000001</c:v>
                </c:pt>
                <c:pt idx="2">
                  <c:v>2.2044795800000001</c:v>
                </c:pt>
                <c:pt idx="3">
                  <c:v>2.1933535279999998</c:v>
                </c:pt>
              </c:numCache>
            </c:numRef>
          </c:xVal>
          <c:yVal>
            <c:numRef>
              <c:f>Monoblock_Detail!$C$83:$C$86</c:f>
              <c:numCache>
                <c:formatCode>0.000</c:formatCode>
                <c:ptCount val="4"/>
                <c:pt idx="0">
                  <c:v>-0.71822399999999997</c:v>
                </c:pt>
                <c:pt idx="1">
                  <c:v>-0.722719</c:v>
                </c:pt>
                <c:pt idx="2">
                  <c:v>-0.69861205699999995</c:v>
                </c:pt>
                <c:pt idx="3">
                  <c:v>-0.69411705700000004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8B1-4868-9765-87402A99DDF5}"/>
            </c:ext>
          </c:extLst>
        </c:ser>
        <c:ser>
          <c:idx val="21"/>
          <c:order val="21"/>
          <c:xVal>
            <c:numRef>
              <c:f>Monoblock_Detail!$B$87:$B$90</c:f>
              <c:numCache>
                <c:formatCode>0.000</c:formatCode>
                <c:ptCount val="4"/>
                <c:pt idx="0">
                  <c:v>2.1952042509999998</c:v>
                </c:pt>
                <c:pt idx="1">
                  <c:v>2.2063303030000001</c:v>
                </c:pt>
                <c:pt idx="2">
                  <c:v>2.21606967</c:v>
                </c:pt>
                <c:pt idx="3">
                  <c:v>2.2049436180000002</c:v>
                </c:pt>
              </c:numCache>
            </c:numRef>
          </c:xVal>
          <c:yVal>
            <c:numRef>
              <c:f>Monoblock_Detail!$C$87:$C$90</c:f>
              <c:numCache>
                <c:formatCode>0.000</c:formatCode>
                <c:ptCount val="4"/>
                <c:pt idx="0">
                  <c:v>-0.72290699999999997</c:v>
                </c:pt>
                <c:pt idx="1">
                  <c:v>-0.72740199999999999</c:v>
                </c:pt>
                <c:pt idx="2">
                  <c:v>-0.70329505699999995</c:v>
                </c:pt>
                <c:pt idx="3">
                  <c:v>-0.69880005700000003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8B1-4868-9765-87402A99DDF5}"/>
            </c:ext>
          </c:extLst>
        </c:ser>
        <c:ser>
          <c:idx val="22"/>
          <c:order val="22"/>
          <c:xVal>
            <c:numRef>
              <c:f>Monoblock_Detail!$B$91:$B$94</c:f>
              <c:numCache>
                <c:formatCode>0.000</c:formatCode>
                <c:ptCount val="4"/>
                <c:pt idx="0">
                  <c:v>2.2007997810000002</c:v>
                </c:pt>
                <c:pt idx="1">
                  <c:v>2.2119268330000001</c:v>
                </c:pt>
                <c:pt idx="2">
                  <c:v>2.2276584420000001</c:v>
                </c:pt>
                <c:pt idx="3">
                  <c:v>2.2165313900000001</c:v>
                </c:pt>
              </c:numCache>
            </c:numRef>
          </c:xVal>
          <c:yVal>
            <c:numRef>
              <c:f>Monoblock_Detail!$C$91:$C$94</c:f>
              <c:numCache>
                <c:formatCode>0.000</c:formatCode>
                <c:ptCount val="4"/>
                <c:pt idx="0">
                  <c:v>-0.74242399999999997</c:v>
                </c:pt>
                <c:pt idx="1">
                  <c:v>-0.746919</c:v>
                </c:pt>
                <c:pt idx="2">
                  <c:v>-0.707976524</c:v>
                </c:pt>
                <c:pt idx="3">
                  <c:v>-0.70348152399999997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8B1-4868-9765-87402A99DDF5}"/>
            </c:ext>
          </c:extLst>
        </c:ser>
        <c:ser>
          <c:idx val="23"/>
          <c:order val="23"/>
          <c:xVal>
            <c:numRef>
              <c:f>Monoblock_Detail!$B$95:$B$98</c:f>
              <c:numCache>
                <c:formatCode>0.000</c:formatCode>
                <c:ptCount val="4"/>
                <c:pt idx="0">
                  <c:v>2.218384446</c:v>
                </c:pt>
                <c:pt idx="1">
                  <c:v>2.2295104979999998</c:v>
                </c:pt>
                <c:pt idx="2">
                  <c:v>2.2392498650000001</c:v>
                </c:pt>
                <c:pt idx="3">
                  <c:v>2.2281238129999998</c:v>
                </c:pt>
              </c:numCache>
            </c:numRef>
          </c:xVal>
          <c:yVal>
            <c:numRef>
              <c:f>Monoblock_Detail!$C$95:$C$98</c:f>
              <c:numCache>
                <c:formatCode>0.000</c:formatCode>
                <c:ptCount val="4"/>
                <c:pt idx="0">
                  <c:v>-0.73227200000000003</c:v>
                </c:pt>
                <c:pt idx="1">
                  <c:v>-0.73676699999999995</c:v>
                </c:pt>
                <c:pt idx="2">
                  <c:v>-0.71266005700000001</c:v>
                </c:pt>
                <c:pt idx="3">
                  <c:v>-0.70816505699999999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8B1-4868-9765-87402A99DDF5}"/>
            </c:ext>
          </c:extLst>
        </c:ser>
        <c:ser>
          <c:idx val="24"/>
          <c:order val="24"/>
          <c:xVal>
            <c:numRef>
              <c:f>Monoblock_Detail!$B$99:$B$102</c:f>
              <c:numCache>
                <c:formatCode>0.000</c:formatCode>
                <c:ptCount val="4"/>
                <c:pt idx="0">
                  <c:v>2.2299745359999998</c:v>
                </c:pt>
                <c:pt idx="1">
                  <c:v>2.2411005880000001</c:v>
                </c:pt>
                <c:pt idx="2">
                  <c:v>2.2508418190000001</c:v>
                </c:pt>
                <c:pt idx="3">
                  <c:v>2.2397157669999999</c:v>
                </c:pt>
              </c:numCache>
            </c:numRef>
          </c:xVal>
          <c:yVal>
            <c:numRef>
              <c:f>Monoblock_Detail!$C$99:$C$102</c:f>
              <c:numCache>
                <c:formatCode>0.000</c:formatCode>
                <c:ptCount val="4"/>
                <c:pt idx="0">
                  <c:v>-0.736954</c:v>
                </c:pt>
                <c:pt idx="1">
                  <c:v>-0.74145000000000005</c:v>
                </c:pt>
                <c:pt idx="2">
                  <c:v>-0.71734380900000005</c:v>
                </c:pt>
                <c:pt idx="3">
                  <c:v>-0.712847809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8B1-4868-9765-87402A99DDF5}"/>
            </c:ext>
          </c:extLst>
        </c:ser>
        <c:ser>
          <c:idx val="25"/>
          <c:order val="25"/>
          <c:xVal>
            <c:numRef>
              <c:f>Monoblock_Detail!$B$103:$B$106</c:f>
              <c:numCache>
                <c:formatCode>0.000</c:formatCode>
                <c:ptCount val="4"/>
                <c:pt idx="0">
                  <c:v>2.2415646269999998</c:v>
                </c:pt>
                <c:pt idx="1">
                  <c:v>2.2526906790000001</c:v>
                </c:pt>
                <c:pt idx="2">
                  <c:v>2.2624300470000001</c:v>
                </c:pt>
                <c:pt idx="3">
                  <c:v>2.2513039949999998</c:v>
                </c:pt>
              </c:numCache>
            </c:numRef>
          </c:xVal>
          <c:yVal>
            <c:numRef>
              <c:f>Monoblock_Detail!$C$103:$C$106</c:f>
              <c:numCache>
                <c:formatCode>0.000</c:formatCode>
                <c:ptCount val="4"/>
                <c:pt idx="0">
                  <c:v>-0.74163699999999999</c:v>
                </c:pt>
                <c:pt idx="1">
                  <c:v>-0.74613200000000002</c:v>
                </c:pt>
                <c:pt idx="2">
                  <c:v>-0.72202505699999997</c:v>
                </c:pt>
                <c:pt idx="3">
                  <c:v>-0.71753005700000005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8B1-4868-9765-87402A99DDF5}"/>
            </c:ext>
          </c:extLst>
        </c:ser>
        <c:ser>
          <c:idx val="26"/>
          <c:order val="26"/>
          <c:xVal>
            <c:numRef>
              <c:f>Monoblock_Detail!$B$107:$B$110</c:f>
              <c:numCache>
                <c:formatCode>0.000</c:formatCode>
                <c:ptCount val="4"/>
                <c:pt idx="0">
                  <c:v>2.253154731</c:v>
                </c:pt>
                <c:pt idx="1">
                  <c:v>2.2642807829999998</c:v>
                </c:pt>
                <c:pt idx="2">
                  <c:v>2.2740201510000002</c:v>
                </c:pt>
                <c:pt idx="3">
                  <c:v>2.2628940989999999</c:v>
                </c:pt>
              </c:numCache>
            </c:numRef>
          </c:xVal>
          <c:yVal>
            <c:numRef>
              <c:f>Monoblock_Detail!$C$107:$C$110</c:f>
              <c:numCache>
                <c:formatCode>0.000</c:formatCode>
                <c:ptCount val="4"/>
                <c:pt idx="0">
                  <c:v>-0.74631999999999998</c:v>
                </c:pt>
                <c:pt idx="1">
                  <c:v>-0.75081500000000001</c:v>
                </c:pt>
                <c:pt idx="2">
                  <c:v>-0.72670805699999996</c:v>
                </c:pt>
                <c:pt idx="3">
                  <c:v>-0.72221305700000005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8B1-4868-9765-87402A99DDF5}"/>
            </c:ext>
          </c:extLst>
        </c:ser>
        <c:ser>
          <c:idx val="27"/>
          <c:order val="27"/>
          <c:xVal>
            <c:numRef>
              <c:f>Monoblock_Detail!$B$111:$B$114</c:f>
              <c:numCache>
                <c:formatCode>0.000</c:formatCode>
                <c:ptCount val="4"/>
                <c:pt idx="0">
                  <c:v>2.2647448219999999</c:v>
                </c:pt>
                <c:pt idx="1">
                  <c:v>2.2758708740000002</c:v>
                </c:pt>
                <c:pt idx="2">
                  <c:v>2.2856102420000002</c:v>
                </c:pt>
                <c:pt idx="3">
                  <c:v>2.2744841899999999</c:v>
                </c:pt>
              </c:numCache>
            </c:numRef>
          </c:xVal>
          <c:yVal>
            <c:numRef>
              <c:f>Monoblock_Detail!$C$111:$C$114</c:f>
              <c:numCache>
                <c:formatCode>0.000</c:formatCode>
                <c:ptCount val="4"/>
                <c:pt idx="0">
                  <c:v>-0.75100199999999995</c:v>
                </c:pt>
                <c:pt idx="1">
                  <c:v>-0.75549699999999997</c:v>
                </c:pt>
                <c:pt idx="2">
                  <c:v>-0.73139005700000004</c:v>
                </c:pt>
                <c:pt idx="3">
                  <c:v>-0.72689505700000001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8B1-4868-9765-87402A99DDF5}"/>
            </c:ext>
          </c:extLst>
        </c:ser>
        <c:ser>
          <c:idx val="28"/>
          <c:order val="28"/>
          <c:xVal>
            <c:numRef>
              <c:f>Monoblock_Detail!$B$115:$B$118</c:f>
              <c:numCache>
                <c:formatCode>0.000</c:formatCode>
                <c:ptCount val="4"/>
                <c:pt idx="0">
                  <c:v>2.2763349129999999</c:v>
                </c:pt>
                <c:pt idx="1">
                  <c:v>2.2874609650000002</c:v>
                </c:pt>
                <c:pt idx="2">
                  <c:v>2.2972003320000001</c:v>
                </c:pt>
                <c:pt idx="3">
                  <c:v>2.2860742799999998</c:v>
                </c:pt>
              </c:numCache>
            </c:numRef>
          </c:xVal>
          <c:yVal>
            <c:numRef>
              <c:f>Monoblock_Detail!$C$115:$C$118</c:f>
              <c:numCache>
                <c:formatCode>0.000</c:formatCode>
                <c:ptCount val="4"/>
                <c:pt idx="0">
                  <c:v>-0.75568500000000005</c:v>
                </c:pt>
                <c:pt idx="1">
                  <c:v>-0.76017999999999997</c:v>
                </c:pt>
                <c:pt idx="2">
                  <c:v>-0.73607305700000003</c:v>
                </c:pt>
                <c:pt idx="3">
                  <c:v>-0.731578057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8B1-4868-9765-87402A99DDF5}"/>
            </c:ext>
          </c:extLst>
        </c:ser>
        <c:ser>
          <c:idx val="29"/>
          <c:order val="29"/>
          <c:xVal>
            <c:numRef>
              <c:f>Monoblock_Detail!$B$119:$B$122</c:f>
              <c:numCache>
                <c:formatCode>0.000</c:formatCode>
                <c:ptCount val="4"/>
                <c:pt idx="0">
                  <c:v>2.2879240169999999</c:v>
                </c:pt>
                <c:pt idx="1">
                  <c:v>2.2990510689999999</c:v>
                </c:pt>
                <c:pt idx="2">
                  <c:v>2.3087915470000002</c:v>
                </c:pt>
                <c:pt idx="3">
                  <c:v>2.2976644949999998</c:v>
                </c:pt>
              </c:numCache>
            </c:numRef>
          </c:xVal>
          <c:yVal>
            <c:numRef>
              <c:f>Monoblock_Detail!$C$119:$C$122</c:f>
              <c:numCache>
                <c:formatCode>0.000</c:formatCode>
                <c:ptCount val="4"/>
                <c:pt idx="0">
                  <c:v>-0.76036700000000002</c:v>
                </c:pt>
                <c:pt idx="1">
                  <c:v>-0.76486299999999996</c:v>
                </c:pt>
                <c:pt idx="2">
                  <c:v>-0.74075650500000001</c:v>
                </c:pt>
                <c:pt idx="3">
                  <c:v>-0.73626050499999995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8B1-4868-9765-87402A99DDF5}"/>
            </c:ext>
          </c:extLst>
        </c:ser>
        <c:ser>
          <c:idx val="30"/>
          <c:order val="30"/>
          <c:xVal>
            <c:numRef>
              <c:f>Monoblock_Detail!$B$123:$B$126</c:f>
              <c:numCache>
                <c:formatCode>0.000</c:formatCode>
                <c:ptCount val="4"/>
                <c:pt idx="0">
                  <c:v>2.2995141079999999</c:v>
                </c:pt>
                <c:pt idx="1">
                  <c:v>2.3106411599999999</c:v>
                </c:pt>
                <c:pt idx="2">
                  <c:v>2.3203797750000001</c:v>
                </c:pt>
                <c:pt idx="3">
                  <c:v>2.3092527230000002</c:v>
                </c:pt>
              </c:numCache>
            </c:numRef>
          </c:xVal>
          <c:yVal>
            <c:numRef>
              <c:f>Monoblock_Detail!$C$123:$C$126</c:f>
              <c:numCache>
                <c:formatCode>0.000</c:formatCode>
                <c:ptCount val="4"/>
                <c:pt idx="0">
                  <c:v>-0.76505000000000001</c:v>
                </c:pt>
                <c:pt idx="1">
                  <c:v>-0.76954500000000003</c:v>
                </c:pt>
                <c:pt idx="2">
                  <c:v>-0.74543775300000004</c:v>
                </c:pt>
                <c:pt idx="3">
                  <c:v>-0.74094275300000001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8B1-4868-9765-87402A99DDF5}"/>
            </c:ext>
          </c:extLst>
        </c:ser>
        <c:ser>
          <c:idx val="31"/>
          <c:order val="31"/>
          <c:xVal>
            <c:numRef>
              <c:f>Monoblock_Detail!$B$127:$B$130</c:f>
              <c:numCache>
                <c:formatCode>0.000</c:formatCode>
                <c:ptCount val="4"/>
                <c:pt idx="0">
                  <c:v>2.3111041980000002</c:v>
                </c:pt>
                <c:pt idx="1">
                  <c:v>2.3222312500000002</c:v>
                </c:pt>
                <c:pt idx="2">
                  <c:v>2.331969865</c:v>
                </c:pt>
                <c:pt idx="3">
                  <c:v>2.3208428140000001</c:v>
                </c:pt>
              </c:numCache>
            </c:numRef>
          </c:xVal>
          <c:yVal>
            <c:numRef>
              <c:f>Monoblock_Detail!$C$127:$C$130</c:f>
              <c:numCache>
                <c:formatCode>0.000</c:formatCode>
                <c:ptCount val="4"/>
                <c:pt idx="0">
                  <c:v>-0.769733</c:v>
                </c:pt>
                <c:pt idx="1">
                  <c:v>-0.77422800000000003</c:v>
                </c:pt>
                <c:pt idx="2">
                  <c:v>-0.75012075300000003</c:v>
                </c:pt>
                <c:pt idx="3">
                  <c:v>-0.745625753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8B1-4868-9765-87402A99DDF5}"/>
            </c:ext>
          </c:extLst>
        </c:ser>
        <c:ser>
          <c:idx val="32"/>
          <c:order val="32"/>
          <c:xVal>
            <c:numRef>
              <c:f>Monoblock_Detail!$B$131:$B$134</c:f>
              <c:numCache>
                <c:formatCode>0.000</c:formatCode>
                <c:ptCount val="4"/>
                <c:pt idx="0">
                  <c:v>2.322694303</c:v>
                </c:pt>
                <c:pt idx="1">
                  <c:v>2.333821355</c:v>
                </c:pt>
                <c:pt idx="2">
                  <c:v>2.3435599699999998</c:v>
                </c:pt>
                <c:pt idx="3">
                  <c:v>2.3324329179999999</c:v>
                </c:pt>
              </c:numCache>
            </c:numRef>
          </c:xVal>
          <c:yVal>
            <c:numRef>
              <c:f>Monoblock_Detail!$C$131:$C$134</c:f>
              <c:numCache>
                <c:formatCode>0.000</c:formatCode>
                <c:ptCount val="4"/>
                <c:pt idx="0">
                  <c:v>-0.77441499999999996</c:v>
                </c:pt>
                <c:pt idx="1">
                  <c:v>-0.77890999999999999</c:v>
                </c:pt>
                <c:pt idx="2">
                  <c:v>-0.75480275299999999</c:v>
                </c:pt>
                <c:pt idx="3">
                  <c:v>-0.75030775299999997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8B1-4868-9765-87402A99DDF5}"/>
            </c:ext>
          </c:extLst>
        </c:ser>
        <c:ser>
          <c:idx val="33"/>
          <c:order val="33"/>
          <c:xVal>
            <c:numRef>
              <c:f>Monoblock_Detail!$B$135:$B$138</c:f>
              <c:numCache>
                <c:formatCode>0.000</c:formatCode>
                <c:ptCount val="4"/>
                <c:pt idx="0">
                  <c:v>2.3342843929999999</c:v>
                </c:pt>
                <c:pt idx="1">
                  <c:v>2.3454114449999999</c:v>
                </c:pt>
                <c:pt idx="2">
                  <c:v>2.3551500600000002</c:v>
                </c:pt>
                <c:pt idx="3">
                  <c:v>2.3440230089999998</c:v>
                </c:pt>
              </c:numCache>
            </c:numRef>
          </c:xVal>
          <c:yVal>
            <c:numRef>
              <c:f>Monoblock_Detail!$C$135:$C$138</c:f>
              <c:numCache>
                <c:formatCode>0.000</c:formatCode>
                <c:ptCount val="4"/>
                <c:pt idx="0">
                  <c:v>-0.77909799999999996</c:v>
                </c:pt>
                <c:pt idx="1">
                  <c:v>-0.78359299999999998</c:v>
                </c:pt>
                <c:pt idx="2">
                  <c:v>-0.75948575299999999</c:v>
                </c:pt>
                <c:pt idx="3">
                  <c:v>-0.75499075299999996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8B1-4868-9765-87402A99DDF5}"/>
            </c:ext>
          </c:extLst>
        </c:ser>
        <c:ser>
          <c:idx val="34"/>
          <c:order val="34"/>
          <c:xVal>
            <c:numRef>
              <c:f>Monoblock_Detail!$B$139:$B$142</c:f>
              <c:numCache>
                <c:formatCode>0.000</c:formatCode>
                <c:ptCount val="4"/>
                <c:pt idx="0">
                  <c:v>2.3398809229999999</c:v>
                </c:pt>
                <c:pt idx="1">
                  <c:v>2.3510079749999999</c:v>
                </c:pt>
                <c:pt idx="2">
                  <c:v>2.3667395839999998</c:v>
                </c:pt>
                <c:pt idx="3">
                  <c:v>2.3556125319999999</c:v>
                </c:pt>
              </c:numCache>
            </c:numRef>
          </c:xVal>
          <c:yVal>
            <c:numRef>
              <c:f>Monoblock_Detail!$C$139:$C$142</c:f>
              <c:numCache>
                <c:formatCode>0.000</c:formatCode>
                <c:ptCount val="4"/>
                <c:pt idx="0">
                  <c:v>-0.79861499999999996</c:v>
                </c:pt>
                <c:pt idx="1">
                  <c:v>-0.80310999999999999</c:v>
                </c:pt>
                <c:pt idx="2">
                  <c:v>-0.76416752399999999</c:v>
                </c:pt>
                <c:pt idx="3">
                  <c:v>-0.75967252399999996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8B1-4868-9765-87402A99D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93888"/>
        <c:axId val="150300160"/>
      </c:scatterChart>
      <c:valAx>
        <c:axId val="150293888"/>
        <c:scaling>
          <c:orientation val="minMax"/>
          <c:min val="1.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 (m)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50300160"/>
        <c:crossesAt val="-99999"/>
        <c:crossBetween val="midCat"/>
      </c:valAx>
      <c:valAx>
        <c:axId val="150300160"/>
        <c:scaling>
          <c:orientation val="minMax"/>
          <c:max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Z (m)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crossAx val="150293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Baffle!$B$3:$B$45</c:f>
              <c:numCache>
                <c:formatCode>0.0000</c:formatCode>
                <c:ptCount val="43"/>
                <c:pt idx="0">
                  <c:v>2.58</c:v>
                </c:pt>
                <c:pt idx="1">
                  <c:v>2.58</c:v>
                </c:pt>
                <c:pt idx="2">
                  <c:v>2.6150000000000002</c:v>
                </c:pt>
                <c:pt idx="3">
                  <c:v>2.6150000000000002</c:v>
                </c:pt>
                <c:pt idx="4">
                  <c:v>2.5</c:v>
                </c:pt>
                <c:pt idx="5">
                  <c:v>2.4969999999999999</c:v>
                </c:pt>
                <c:pt idx="6">
                  <c:v>2.472</c:v>
                </c:pt>
                <c:pt idx="7">
                  <c:v>2.4620000000000002</c:v>
                </c:pt>
                <c:pt idx="8">
                  <c:v>2.4620000000000002</c:v>
                </c:pt>
                <c:pt idx="9">
                  <c:v>2.3895</c:v>
                </c:pt>
                <c:pt idx="10">
                  <c:v>2.3895</c:v>
                </c:pt>
                <c:pt idx="11">
                  <c:v>2.3880921000000002</c:v>
                </c:pt>
                <c:pt idx="12">
                  <c:v>2.3867188000000001</c:v>
                </c:pt>
                <c:pt idx="13">
                  <c:v>2.3854141000000002</c:v>
                </c:pt>
                <c:pt idx="14">
                  <c:v>2.3842099000000001</c:v>
                </c:pt>
                <c:pt idx="15">
                  <c:v>2.3831359999999999</c:v>
                </c:pt>
                <c:pt idx="16">
                  <c:v>2.3822188</c:v>
                </c:pt>
                <c:pt idx="17">
                  <c:v>2.3814809000000001</c:v>
                </c:pt>
                <c:pt idx="18">
                  <c:v>2.3809404999999999</c:v>
                </c:pt>
                <c:pt idx="19">
                  <c:v>2.3806107999999999</c:v>
                </c:pt>
                <c:pt idx="20">
                  <c:v>2.3805000000000001</c:v>
                </c:pt>
                <c:pt idx="21">
                  <c:v>2.3806107999999999</c:v>
                </c:pt>
                <c:pt idx="22">
                  <c:v>2.3809404999999999</c:v>
                </c:pt>
                <c:pt idx="23">
                  <c:v>2.3814809000000001</c:v>
                </c:pt>
                <c:pt idx="24">
                  <c:v>2.3822188</c:v>
                </c:pt>
                <c:pt idx="25">
                  <c:v>2.3831359999999999</c:v>
                </c:pt>
                <c:pt idx="26">
                  <c:v>2.3842099000000001</c:v>
                </c:pt>
                <c:pt idx="27">
                  <c:v>2.3854141000000002</c:v>
                </c:pt>
                <c:pt idx="28">
                  <c:v>2.3867188000000001</c:v>
                </c:pt>
                <c:pt idx="29">
                  <c:v>2.3880921000000002</c:v>
                </c:pt>
                <c:pt idx="30">
                  <c:v>2.3895</c:v>
                </c:pt>
                <c:pt idx="31">
                  <c:v>2.3895</c:v>
                </c:pt>
                <c:pt idx="32">
                  <c:v>2.7856000000000001</c:v>
                </c:pt>
                <c:pt idx="33">
                  <c:v>2.7856000000000001</c:v>
                </c:pt>
                <c:pt idx="34">
                  <c:v>2.75</c:v>
                </c:pt>
                <c:pt idx="35">
                  <c:v>2.75</c:v>
                </c:pt>
                <c:pt idx="36">
                  <c:v>2.698</c:v>
                </c:pt>
                <c:pt idx="37">
                  <c:v>2.6949999999999998</c:v>
                </c:pt>
                <c:pt idx="38">
                  <c:v>2.6349999999999998</c:v>
                </c:pt>
                <c:pt idx="39">
                  <c:v>2.6349999999999998</c:v>
                </c:pt>
                <c:pt idx="40">
                  <c:v>2.67</c:v>
                </c:pt>
                <c:pt idx="41">
                  <c:v>2.67</c:v>
                </c:pt>
                <c:pt idx="42">
                  <c:v>2.58</c:v>
                </c:pt>
              </c:numCache>
            </c:numRef>
          </c:xVal>
          <c:yVal>
            <c:numRef>
              <c:f>Baffle!$C$3:$C$45</c:f>
              <c:numCache>
                <c:formatCode>0.0000</c:formatCode>
                <c:ptCount val="43"/>
                <c:pt idx="0">
                  <c:v>-0.85940000000000005</c:v>
                </c:pt>
                <c:pt idx="1">
                  <c:v>-0.83940000000000003</c:v>
                </c:pt>
                <c:pt idx="2">
                  <c:v>-0.83940000000000003</c:v>
                </c:pt>
                <c:pt idx="3">
                  <c:v>-0.73040000000000005</c:v>
                </c:pt>
                <c:pt idx="4">
                  <c:v>-0.73040000000000005</c:v>
                </c:pt>
                <c:pt idx="5">
                  <c:v>-0.73040000000000005</c:v>
                </c:pt>
                <c:pt idx="6">
                  <c:v>-0.73040000000000005</c:v>
                </c:pt>
                <c:pt idx="7">
                  <c:v>-0.71340000000000003</c:v>
                </c:pt>
                <c:pt idx="8">
                  <c:v>-0.69340000000000002</c:v>
                </c:pt>
                <c:pt idx="9">
                  <c:v>-0.69340000000000002</c:v>
                </c:pt>
                <c:pt idx="10">
                  <c:v>-0.69340000000000002</c:v>
                </c:pt>
                <c:pt idx="11">
                  <c:v>-0.69328920000000005</c:v>
                </c:pt>
                <c:pt idx="12">
                  <c:v>-0.69295951</c:v>
                </c:pt>
                <c:pt idx="13">
                  <c:v>-0.69241905999999998</c:v>
                </c:pt>
                <c:pt idx="14">
                  <c:v>-0.69168114999999997</c:v>
                </c:pt>
                <c:pt idx="15">
                  <c:v>-0.69076395999999995</c:v>
                </c:pt>
                <c:pt idx="16">
                  <c:v>-0.68969007000000004</c:v>
                </c:pt>
                <c:pt idx="17">
                  <c:v>-0.68848591000000003</c:v>
                </c:pt>
                <c:pt idx="18">
                  <c:v>-0.68718115000000002</c:v>
                </c:pt>
                <c:pt idx="19">
                  <c:v>-0.68580790999999997</c:v>
                </c:pt>
                <c:pt idx="20">
                  <c:v>-0.68440000000000001</c:v>
                </c:pt>
                <c:pt idx="21">
                  <c:v>-0.68299209000000005</c:v>
                </c:pt>
                <c:pt idx="22">
                  <c:v>-0.68161885</c:v>
                </c:pt>
                <c:pt idx="23">
                  <c:v>-0.68031408999999998</c:v>
                </c:pt>
                <c:pt idx="24">
                  <c:v>-0.67910992999999997</c:v>
                </c:pt>
                <c:pt idx="25">
                  <c:v>-0.67803603999999995</c:v>
                </c:pt>
                <c:pt idx="26">
                  <c:v>-0.67711885000000005</c:v>
                </c:pt>
                <c:pt idx="27">
                  <c:v>-0.67638094000000004</c:v>
                </c:pt>
                <c:pt idx="28">
                  <c:v>-0.67584049000000002</c:v>
                </c:pt>
                <c:pt idx="29">
                  <c:v>-0.67551079999999997</c:v>
                </c:pt>
                <c:pt idx="30">
                  <c:v>-0.6754</c:v>
                </c:pt>
                <c:pt idx="31">
                  <c:v>-0.6754</c:v>
                </c:pt>
                <c:pt idx="32">
                  <c:v>-0.6754</c:v>
                </c:pt>
                <c:pt idx="33">
                  <c:v>-0.69340000000000002</c:v>
                </c:pt>
                <c:pt idx="34">
                  <c:v>-0.69340000000000002</c:v>
                </c:pt>
                <c:pt idx="35">
                  <c:v>-0.70840000000000003</c:v>
                </c:pt>
                <c:pt idx="36">
                  <c:v>-0.70840000000000003</c:v>
                </c:pt>
                <c:pt idx="37">
                  <c:v>-0.73040000000000005</c:v>
                </c:pt>
                <c:pt idx="38">
                  <c:v>-0.73040000000000005</c:v>
                </c:pt>
                <c:pt idx="39">
                  <c:v>-0.83940000000000003</c:v>
                </c:pt>
                <c:pt idx="40">
                  <c:v>-0.83940000000000003</c:v>
                </c:pt>
                <c:pt idx="41">
                  <c:v>-0.85940000000000005</c:v>
                </c:pt>
                <c:pt idx="42">
                  <c:v>-0.85940000000000005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1-490D-977B-A14B5DD85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2016"/>
        <c:axId val="150503808"/>
      </c:scatterChart>
      <c:valAx>
        <c:axId val="15050201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50503808"/>
        <c:crosses val="autoZero"/>
        <c:crossBetween val="midCat"/>
      </c:valAx>
      <c:valAx>
        <c:axId val="15050380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0502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PF_coils!$B$3:$B$6</c:f>
              <c:numCache>
                <c:formatCode>0.0000</c:formatCode>
                <c:ptCount val="4"/>
                <c:pt idx="0">
                  <c:v>0.80549999999999999</c:v>
                </c:pt>
                <c:pt idx="1">
                  <c:v>0.67049999999999998</c:v>
                </c:pt>
                <c:pt idx="2">
                  <c:v>0.67049999999999998</c:v>
                </c:pt>
                <c:pt idx="3">
                  <c:v>0.80549999999999999</c:v>
                </c:pt>
              </c:numCache>
            </c:numRef>
          </c:xVal>
          <c:yVal>
            <c:numRef>
              <c:f>PF_coils!$C$3:$C$6</c:f>
              <c:numCache>
                <c:formatCode>0.0000</c:formatCode>
                <c:ptCount val="4"/>
                <c:pt idx="0">
                  <c:v>0.875</c:v>
                </c:pt>
                <c:pt idx="1">
                  <c:v>0.875</c:v>
                </c:pt>
                <c:pt idx="2">
                  <c:v>-0.875</c:v>
                </c:pt>
                <c:pt idx="3">
                  <c:v>-0.875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0-4DD5-97C3-595745950B1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PF_coils!$B$7:$B$10</c:f>
              <c:numCache>
                <c:formatCode>0.0000</c:formatCode>
                <c:ptCount val="4"/>
                <c:pt idx="0">
                  <c:v>1.1555</c:v>
                </c:pt>
                <c:pt idx="1">
                  <c:v>1.0805</c:v>
                </c:pt>
                <c:pt idx="2">
                  <c:v>1.0805</c:v>
                </c:pt>
                <c:pt idx="3">
                  <c:v>1.1555</c:v>
                </c:pt>
              </c:numCache>
            </c:numRef>
          </c:xVal>
          <c:yVal>
            <c:numRef>
              <c:f>PF_coils!$C$7:$C$10</c:f>
              <c:numCache>
                <c:formatCode>0.0000</c:formatCode>
                <c:ptCount val="4"/>
                <c:pt idx="0">
                  <c:v>2.2999999999999998</c:v>
                </c:pt>
                <c:pt idx="1">
                  <c:v>2.2999999999999998</c:v>
                </c:pt>
                <c:pt idx="2">
                  <c:v>1.2</c:v>
                </c:pt>
                <c:pt idx="3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0-4DD5-97C3-595745950B1C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PF_coils!$B$11:$B$14</c:f>
              <c:numCache>
                <c:formatCode>0.0000</c:formatCode>
                <c:ptCount val="4"/>
                <c:pt idx="0">
                  <c:v>3.02</c:v>
                </c:pt>
                <c:pt idx="1">
                  <c:v>2.75</c:v>
                </c:pt>
                <c:pt idx="2">
                  <c:v>2.75</c:v>
                </c:pt>
                <c:pt idx="3">
                  <c:v>3.02</c:v>
                </c:pt>
              </c:numCache>
            </c:numRef>
          </c:xVal>
          <c:yVal>
            <c:numRef>
              <c:f>PF_coils!$C$11:$C$14</c:f>
              <c:numCache>
                <c:formatCode>0.0000</c:formatCode>
                <c:ptCount val="4"/>
                <c:pt idx="0">
                  <c:v>2.0950000000000002</c:v>
                </c:pt>
                <c:pt idx="1">
                  <c:v>2.0950000000000002</c:v>
                </c:pt>
                <c:pt idx="2">
                  <c:v>1.7450000000000001</c:v>
                </c:pt>
                <c:pt idx="3">
                  <c:v>1.7450000000000001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0-4DD5-97C3-595745950B1C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PF_coils!$B$15:$B$18</c:f>
              <c:numCache>
                <c:formatCode>0.0000</c:formatCode>
                <c:ptCount val="4"/>
                <c:pt idx="0">
                  <c:v>3.915</c:v>
                </c:pt>
                <c:pt idx="1">
                  <c:v>3.625</c:v>
                </c:pt>
                <c:pt idx="2">
                  <c:v>3.625</c:v>
                </c:pt>
                <c:pt idx="3">
                  <c:v>3.915</c:v>
                </c:pt>
              </c:numCache>
            </c:numRef>
          </c:xVal>
          <c:yVal>
            <c:numRef>
              <c:f>PF_coils!$C$15:$C$18</c:f>
              <c:numCache>
                <c:formatCode>0.0000</c:formatCode>
                <c:ptCount val="4"/>
                <c:pt idx="0">
                  <c:v>1.7104999999999999</c:v>
                </c:pt>
                <c:pt idx="1">
                  <c:v>1.7104999999999999</c:v>
                </c:pt>
                <c:pt idx="2">
                  <c:v>1.3354999999999999</c:v>
                </c:pt>
                <c:pt idx="3">
                  <c:v>1.3354999999999999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00-4DD5-97C3-595745950B1C}"/>
            </c:ext>
          </c:extLst>
        </c:ser>
        <c:ser>
          <c:idx val="4"/>
          <c:order val="4"/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PF_coils!$D$3:$D$38</c:f>
              <c:numCache>
                <c:formatCode>0.0000</c:formatCode>
                <c:ptCount val="36"/>
                <c:pt idx="0">
                  <c:v>0.73799999999999999</c:v>
                </c:pt>
                <c:pt idx="4">
                  <c:v>1.1179999999999999</c:v>
                </c:pt>
                <c:pt idx="8">
                  <c:v>2.8849999999999998</c:v>
                </c:pt>
                <c:pt idx="12">
                  <c:v>3.7699999999999996</c:v>
                </c:pt>
                <c:pt idx="16">
                  <c:v>4.375</c:v>
                </c:pt>
                <c:pt idx="20">
                  <c:v>4.375</c:v>
                </c:pt>
                <c:pt idx="24">
                  <c:v>3.7699999999999996</c:v>
                </c:pt>
                <c:pt idx="28">
                  <c:v>2.8849999999999998</c:v>
                </c:pt>
                <c:pt idx="32">
                  <c:v>1.1179999999999999</c:v>
                </c:pt>
              </c:numCache>
            </c:numRef>
          </c:xVal>
          <c:yVal>
            <c:numRef>
              <c:f>PF_coils!$E$3:$E$38</c:f>
              <c:numCache>
                <c:formatCode>0.0000</c:formatCode>
                <c:ptCount val="36"/>
                <c:pt idx="0">
                  <c:v>0</c:v>
                </c:pt>
                <c:pt idx="4">
                  <c:v>1.75</c:v>
                </c:pt>
                <c:pt idx="8">
                  <c:v>1.9200000000000002</c:v>
                </c:pt>
                <c:pt idx="12">
                  <c:v>1.5229999999999999</c:v>
                </c:pt>
                <c:pt idx="16">
                  <c:v>0.63700000000000001</c:v>
                </c:pt>
                <c:pt idx="20">
                  <c:v>-0.63700000000000001</c:v>
                </c:pt>
                <c:pt idx="24">
                  <c:v>-1.5229999999999999</c:v>
                </c:pt>
                <c:pt idx="28">
                  <c:v>-1.9200000000000004</c:v>
                </c:pt>
                <c:pt idx="32">
                  <c:v>-1.7499999999999998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00-4DD5-97C3-595745950B1C}"/>
            </c:ext>
          </c:extLst>
        </c:ser>
        <c:ser>
          <c:idx val="5"/>
          <c:order val="5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PF_coils!$B$19:$B$22</c:f>
              <c:numCache>
                <c:formatCode>0.0000</c:formatCode>
                <c:ptCount val="4"/>
                <c:pt idx="0">
                  <c:v>4.5199999999999996</c:v>
                </c:pt>
                <c:pt idx="1">
                  <c:v>4.2300000000000004</c:v>
                </c:pt>
                <c:pt idx="2">
                  <c:v>4.2300000000000004</c:v>
                </c:pt>
                <c:pt idx="3">
                  <c:v>4.5199999999999996</c:v>
                </c:pt>
              </c:numCache>
            </c:numRef>
          </c:xVal>
          <c:yVal>
            <c:numRef>
              <c:f>PF_coils!$C$19:$C$22</c:f>
              <c:numCache>
                <c:formatCode>0.0000</c:formatCode>
                <c:ptCount val="4"/>
                <c:pt idx="0">
                  <c:v>0.82450000000000001</c:v>
                </c:pt>
                <c:pt idx="1">
                  <c:v>0.82450000000000001</c:v>
                </c:pt>
                <c:pt idx="2">
                  <c:v>0.44950000000000001</c:v>
                </c:pt>
                <c:pt idx="3">
                  <c:v>0.44950000000000001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00-4DD5-97C3-595745950B1C}"/>
            </c:ext>
          </c:extLst>
        </c:ser>
        <c:ser>
          <c:idx val="6"/>
          <c:order val="6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PF_coils!$B$23:$B$26</c:f>
              <c:numCache>
                <c:formatCode>0.0000</c:formatCode>
                <c:ptCount val="4"/>
                <c:pt idx="0">
                  <c:v>4.5199999999999996</c:v>
                </c:pt>
                <c:pt idx="1">
                  <c:v>4.2300000000000004</c:v>
                </c:pt>
                <c:pt idx="2">
                  <c:v>4.2300000000000004</c:v>
                </c:pt>
                <c:pt idx="3">
                  <c:v>4.5199999999999996</c:v>
                </c:pt>
              </c:numCache>
            </c:numRef>
          </c:xVal>
          <c:yVal>
            <c:numRef>
              <c:f>PF_coils!$C$23:$C$26</c:f>
              <c:numCache>
                <c:formatCode>0.0000</c:formatCode>
                <c:ptCount val="4"/>
                <c:pt idx="0">
                  <c:v>-0.44950000000000001</c:v>
                </c:pt>
                <c:pt idx="1">
                  <c:v>-0.44950000000000001</c:v>
                </c:pt>
                <c:pt idx="2">
                  <c:v>-0.82450000000000001</c:v>
                </c:pt>
                <c:pt idx="3">
                  <c:v>-0.82450000000000001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0-4DD5-97C3-595745950B1C}"/>
            </c:ext>
          </c:extLst>
        </c:ser>
        <c:ser>
          <c:idx val="7"/>
          <c:order val="7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PF_coils!$B$27:$B$30</c:f>
              <c:numCache>
                <c:formatCode>0.0000</c:formatCode>
                <c:ptCount val="4"/>
                <c:pt idx="0">
                  <c:v>3.915</c:v>
                </c:pt>
                <c:pt idx="1">
                  <c:v>3.625</c:v>
                </c:pt>
                <c:pt idx="2">
                  <c:v>3.625</c:v>
                </c:pt>
                <c:pt idx="3">
                  <c:v>3.915</c:v>
                </c:pt>
              </c:numCache>
            </c:numRef>
          </c:xVal>
          <c:yVal>
            <c:numRef>
              <c:f>PF_coils!$C$27:$C$30</c:f>
              <c:numCache>
                <c:formatCode>0.0000</c:formatCode>
                <c:ptCount val="4"/>
                <c:pt idx="0">
                  <c:v>-1.3354999999999999</c:v>
                </c:pt>
                <c:pt idx="1">
                  <c:v>-1.3354999999999999</c:v>
                </c:pt>
                <c:pt idx="2">
                  <c:v>-1.7104999999999999</c:v>
                </c:pt>
                <c:pt idx="3">
                  <c:v>-1.7104999999999999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00-4DD5-97C3-595745950B1C}"/>
            </c:ext>
          </c:extLst>
        </c:ser>
        <c:ser>
          <c:idx val="8"/>
          <c:order val="8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PF_coils!$B$31:$B$34</c:f>
              <c:numCache>
                <c:formatCode>0.0000</c:formatCode>
                <c:ptCount val="4"/>
                <c:pt idx="0">
                  <c:v>3.02</c:v>
                </c:pt>
                <c:pt idx="1">
                  <c:v>2.75</c:v>
                </c:pt>
                <c:pt idx="2">
                  <c:v>2.75</c:v>
                </c:pt>
                <c:pt idx="3">
                  <c:v>3.02</c:v>
                </c:pt>
              </c:numCache>
            </c:numRef>
          </c:xVal>
          <c:yVal>
            <c:numRef>
              <c:f>PF_coils!$C$31:$C$34</c:f>
              <c:numCache>
                <c:formatCode>0.0000</c:formatCode>
                <c:ptCount val="4"/>
                <c:pt idx="0">
                  <c:v>-1.7450000000000001</c:v>
                </c:pt>
                <c:pt idx="1">
                  <c:v>-1.7450000000000001</c:v>
                </c:pt>
                <c:pt idx="2">
                  <c:v>-2.0950000000000002</c:v>
                </c:pt>
                <c:pt idx="3">
                  <c:v>-2.0950000000000002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00-4DD5-97C3-595745950B1C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PF_coils!$B$35:$B$38</c:f>
              <c:numCache>
                <c:formatCode>0.0000</c:formatCode>
                <c:ptCount val="4"/>
                <c:pt idx="0">
                  <c:v>1.1555</c:v>
                </c:pt>
                <c:pt idx="1">
                  <c:v>1.0805</c:v>
                </c:pt>
                <c:pt idx="2">
                  <c:v>1.0805</c:v>
                </c:pt>
                <c:pt idx="3">
                  <c:v>1.1555</c:v>
                </c:pt>
              </c:numCache>
            </c:numRef>
          </c:xVal>
          <c:yVal>
            <c:numRef>
              <c:f>PF_coils!$C$35:$C$38</c:f>
              <c:numCache>
                <c:formatCode>0.0000</c:formatCode>
                <c:ptCount val="4"/>
                <c:pt idx="0">
                  <c:v>-1.2</c:v>
                </c:pt>
                <c:pt idx="1">
                  <c:v>-1.2</c:v>
                </c:pt>
                <c:pt idx="2">
                  <c:v>-2.2999999999999998</c:v>
                </c:pt>
                <c:pt idx="3">
                  <c:v>-2.2999999999999998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00-4DD5-97C3-595745950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21184"/>
        <c:axId val="150635648"/>
      </c:scatterChart>
      <c:valAx>
        <c:axId val="1506211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50635648"/>
        <c:crosses val="autoZero"/>
        <c:crossBetween val="midCat"/>
      </c:valAx>
      <c:valAx>
        <c:axId val="150635648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50621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Outer VV</c:v>
          </c:tx>
          <c:marker>
            <c:symbol val="none"/>
          </c:marker>
          <c:xVal>
            <c:numRef>
              <c:f>Main!$B$3:$B$628</c:f>
              <c:numCache>
                <c:formatCode>#\ ##0.0000\ _€</c:formatCode>
                <c:ptCount val="626"/>
                <c:pt idx="0">
                  <c:v>3.4186999999999999</c:v>
                </c:pt>
                <c:pt idx="1">
                  <c:v>3.4186497</c:v>
                </c:pt>
                <c:pt idx="2">
                  <c:v>3.4184986999999998</c:v>
                </c:pt>
                <c:pt idx="3">
                  <c:v>3.4182470999999999</c:v>
                </c:pt>
                <c:pt idx="4">
                  <c:v>3.4178948</c:v>
                </c:pt>
                <c:pt idx="5">
                  <c:v>3.4174419999999999</c:v>
                </c:pt>
                <c:pt idx="6">
                  <c:v>3.4168886999999999</c:v>
                </c:pt>
                <c:pt idx="7">
                  <c:v>3.4162347999999998</c:v>
                </c:pt>
                <c:pt idx="8">
                  <c:v>3.4154806</c:v>
                </c:pt>
                <c:pt idx="9">
                  <c:v>3.4146260000000002</c:v>
                </c:pt>
                <c:pt idx="10">
                  <c:v>3.4136712</c:v>
                </c:pt>
                <c:pt idx="11">
                  <c:v>3.4126162</c:v>
                </c:pt>
                <c:pt idx="12">
                  <c:v>3.4114612000000002</c:v>
                </c:pt>
                <c:pt idx="13">
                  <c:v>3.4102063</c:v>
                </c:pt>
                <c:pt idx="14">
                  <c:v>3.4088514999999999</c:v>
                </c:pt>
                <c:pt idx="15">
                  <c:v>3.4073970999999998</c:v>
                </c:pt>
                <c:pt idx="16">
                  <c:v>3.4058432000000001</c:v>
                </c:pt>
                <c:pt idx="17">
                  <c:v>3.4041899</c:v>
                </c:pt>
                <c:pt idx="18">
                  <c:v>3.4024374000000002</c:v>
                </c:pt>
                <c:pt idx="19">
                  <c:v>3.4005860000000001</c:v>
                </c:pt>
                <c:pt idx="20">
                  <c:v>3.3986356</c:v>
                </c:pt>
                <c:pt idx="21">
                  <c:v>3.3965866999999998</c:v>
                </c:pt>
                <c:pt idx="22">
                  <c:v>3.3944393000000002</c:v>
                </c:pt>
                <c:pt idx="23">
                  <c:v>3.3921937</c:v>
                </c:pt>
                <c:pt idx="24">
                  <c:v>3.3898500999999999</c:v>
                </c:pt>
                <c:pt idx="25">
                  <c:v>3.3874088000000002</c:v>
                </c:pt>
                <c:pt idx="26">
                  <c:v>3.3848699999999998</c:v>
                </c:pt>
                <c:pt idx="27">
                  <c:v>3.382234</c:v>
                </c:pt>
                <c:pt idx="28">
                  <c:v>3.3795009</c:v>
                </c:pt>
                <c:pt idx="29">
                  <c:v>3.3766712000000001</c:v>
                </c:pt>
                <c:pt idx="30">
                  <c:v>3.3737450999999998</c:v>
                </c:pt>
                <c:pt idx="31">
                  <c:v>3.3707227999999998</c:v>
                </c:pt>
                <c:pt idx="32">
                  <c:v>3.3676048000000001</c:v>
                </c:pt>
                <c:pt idx="33">
                  <c:v>3.3643912</c:v>
                </c:pt>
                <c:pt idx="34">
                  <c:v>3.3610825000000002</c:v>
                </c:pt>
                <c:pt idx="35">
                  <c:v>3.3576788999999998</c:v>
                </c:pt>
                <c:pt idx="36">
                  <c:v>3.3541808999999998</c:v>
                </c:pt>
                <c:pt idx="37">
                  <c:v>3.3505886999999999</c:v>
                </c:pt>
                <c:pt idx="38">
                  <c:v>3.3469026999999998</c:v>
                </c:pt>
                <c:pt idx="39">
                  <c:v>3.3431232999999998</c:v>
                </c:pt>
                <c:pt idx="40">
                  <c:v>3.3392509000000001</c:v>
                </c:pt>
                <c:pt idx="41">
                  <c:v>3.3352859000000001</c:v>
                </c:pt>
                <c:pt idx="42">
                  <c:v>3.3312286000000002</c:v>
                </c:pt>
                <c:pt idx="43">
                  <c:v>3.3270795999999998</c:v>
                </c:pt>
                <c:pt idx="44">
                  <c:v>3.3228390999999999</c:v>
                </c:pt>
                <c:pt idx="45">
                  <c:v>3.3185075999999998</c:v>
                </c:pt>
                <c:pt idx="46">
                  <c:v>3.3140855999999999</c:v>
                </c:pt>
                <c:pt idx="47">
                  <c:v>3.3095735999999998</c:v>
                </c:pt>
                <c:pt idx="48">
                  <c:v>3.3049719</c:v>
                </c:pt>
                <c:pt idx="49">
                  <c:v>3.300281</c:v>
                </c:pt>
                <c:pt idx="50">
                  <c:v>3.2955014999999999</c:v>
                </c:pt>
                <c:pt idx="51">
                  <c:v>3.2906336999999999</c:v>
                </c:pt>
                <c:pt idx="52">
                  <c:v>3.2856782</c:v>
                </c:pt>
                <c:pt idx="53">
                  <c:v>3.2806354999999998</c:v>
                </c:pt>
                <c:pt idx="54">
                  <c:v>3.2755060999999999</c:v>
                </c:pt>
                <c:pt idx="55">
                  <c:v>3.2702905000000002</c:v>
                </c:pt>
                <c:pt idx="56">
                  <c:v>3.2649892</c:v>
                </c:pt>
                <c:pt idx="57">
                  <c:v>3.2596029</c:v>
                </c:pt>
                <c:pt idx="58">
                  <c:v>3.2541319</c:v>
                </c:pt>
                <c:pt idx="59">
                  <c:v>3.2485769000000002</c:v>
                </c:pt>
                <c:pt idx="60">
                  <c:v>3.2429385000000002</c:v>
                </c:pt>
                <c:pt idx="61">
                  <c:v>3.2372171000000001</c:v>
                </c:pt>
                <c:pt idx="62">
                  <c:v>3.2314134000000001</c:v>
                </c:pt>
                <c:pt idx="63">
                  <c:v>3.2255280000000002</c:v>
                </c:pt>
                <c:pt idx="64">
                  <c:v>3.2195615000000002</c:v>
                </c:pt>
                <c:pt idx="65">
                  <c:v>3.2135144000000002</c:v>
                </c:pt>
                <c:pt idx="66">
                  <c:v>3.2073874</c:v>
                </c:pt>
                <c:pt idx="67">
                  <c:v>3.2011810999999999</c:v>
                </c:pt>
                <c:pt idx="68">
                  <c:v>3.1948962000000001</c:v>
                </c:pt>
                <c:pt idx="69">
                  <c:v>3.1885332000000002</c:v>
                </c:pt>
                <c:pt idx="70">
                  <c:v>3.1820927000000001</c:v>
                </c:pt>
                <c:pt idx="71">
                  <c:v>3.1755756000000002</c:v>
                </c:pt>
                <c:pt idx="72">
                  <c:v>3.1689823000000001</c:v>
                </c:pt>
                <c:pt idx="73">
                  <c:v>3.1623136999999999</c:v>
                </c:pt>
                <c:pt idx="74">
                  <c:v>3.1555702000000001</c:v>
                </c:pt>
                <c:pt idx="75">
                  <c:v>3.1487528</c:v>
                </c:pt>
                <c:pt idx="76">
                  <c:v>3.1418618999999999</c:v>
                </c:pt>
                <c:pt idx="77">
                  <c:v>3.1348983000000001</c:v>
                </c:pt>
                <c:pt idx="78">
                  <c:v>3.1278627999999999</c:v>
                </c:pt>
                <c:pt idx="79">
                  <c:v>3.1207560000000001</c:v>
                </c:pt>
                <c:pt idx="80">
                  <c:v>3.1135787000000001</c:v>
                </c:pt>
                <c:pt idx="81">
                  <c:v>3.1063315</c:v>
                </c:pt>
                <c:pt idx="82">
                  <c:v>3.0990153</c:v>
                </c:pt>
                <c:pt idx="83">
                  <c:v>3.0916307000000001</c:v>
                </c:pt>
                <c:pt idx="84">
                  <c:v>3.0841785000000002</c:v>
                </c:pt>
                <c:pt idx="85">
                  <c:v>3.0766594</c:v>
                </c:pt>
                <c:pt idx="86">
                  <c:v>3.0690743</c:v>
                </c:pt>
                <c:pt idx="87">
                  <c:v>3.0614238</c:v>
                </c:pt>
                <c:pt idx="88">
                  <c:v>3.0537087999999999</c:v>
                </c:pt>
                <c:pt idx="89">
                  <c:v>3.0459299999999998</c:v>
                </c:pt>
                <c:pt idx="90">
                  <c:v>3.0380881999999998</c:v>
                </c:pt>
                <c:pt idx="91">
                  <c:v>3.0301841999999999</c:v>
                </c:pt>
                <c:pt idx="92">
                  <c:v>3.0222188000000001</c:v>
                </c:pt>
                <c:pt idx="93">
                  <c:v>3.0141928999999998</c:v>
                </c:pt>
                <c:pt idx="94">
                  <c:v>3.0061070999999999</c:v>
                </c:pt>
                <c:pt idx="95">
                  <c:v>2.9979624</c:v>
                </c:pt>
                <c:pt idx="96">
                  <c:v>2.9897596000000002</c:v>
                </c:pt>
                <c:pt idx="97">
                  <c:v>2.9814994000000001</c:v>
                </c:pt>
                <c:pt idx="98">
                  <c:v>2.9731828</c:v>
                </c:pt>
                <c:pt idx="99">
                  <c:v>2.9648105</c:v>
                </c:pt>
                <c:pt idx="100">
                  <c:v>2.9563834999999998</c:v>
                </c:pt>
                <c:pt idx="101">
                  <c:v>2.9479025000000001</c:v>
                </c:pt>
                <c:pt idx="102">
                  <c:v>2.9393684000000002</c:v>
                </c:pt>
                <c:pt idx="103">
                  <c:v>2.9307821999999999</c:v>
                </c:pt>
                <c:pt idx="104">
                  <c:v>2.9221444999999999</c:v>
                </c:pt>
                <c:pt idx="105">
                  <c:v>2.9134563999999998</c:v>
                </c:pt>
                <c:pt idx="106">
                  <c:v>2.9047187000000001</c:v>
                </c:pt>
                <c:pt idx="107">
                  <c:v>2.8959323000000001</c:v>
                </c:pt>
                <c:pt idx="108">
                  <c:v>2.8870980999999998</c:v>
                </c:pt>
                <c:pt idx="109">
                  <c:v>2.8782169</c:v>
                </c:pt>
                <c:pt idx="110">
                  <c:v>2.8692896999999999</c:v>
                </c:pt>
                <c:pt idx="111">
                  <c:v>2.8603173000000002</c:v>
                </c:pt>
                <c:pt idx="112">
                  <c:v>2.8513008000000002</c:v>
                </c:pt>
                <c:pt idx="113">
                  <c:v>2.8422409000000002</c:v>
                </c:pt>
                <c:pt idx="114">
                  <c:v>2.8331385999999998</c:v>
                </c:pt>
                <c:pt idx="115">
                  <c:v>2.8239947999999999</c:v>
                </c:pt>
                <c:pt idx="116">
                  <c:v>2.8148105000000001</c:v>
                </c:pt>
                <c:pt idx="117">
                  <c:v>2.8055865</c:v>
                </c:pt>
                <c:pt idx="118">
                  <c:v>2.7963239</c:v>
                </c:pt>
                <c:pt idx="119">
                  <c:v>2.7870235000000001</c:v>
                </c:pt>
                <c:pt idx="120">
                  <c:v>2.7776862000000002</c:v>
                </c:pt>
                <c:pt idx="121">
                  <c:v>2.7683130999999999</c:v>
                </c:pt>
                <c:pt idx="122">
                  <c:v>2.7589051000000002</c:v>
                </c:pt>
                <c:pt idx="123">
                  <c:v>2.7494630999999998</c:v>
                </c:pt>
                <c:pt idx="124">
                  <c:v>2.7399879999999999</c:v>
                </c:pt>
                <c:pt idx="125">
                  <c:v>2.7304808999999999</c:v>
                </c:pt>
                <c:pt idx="126">
                  <c:v>2.7209427000000002</c:v>
                </c:pt>
                <c:pt idx="127">
                  <c:v>2.7113744</c:v>
                </c:pt>
                <c:pt idx="128">
                  <c:v>2.7017768000000002</c:v>
                </c:pt>
                <c:pt idx="129">
                  <c:v>2.6921510999999998</c:v>
                </c:pt>
                <c:pt idx="130">
                  <c:v>2.6824981000000001</c:v>
                </c:pt>
                <c:pt idx="131">
                  <c:v>2.6728189000000002</c:v>
                </c:pt>
                <c:pt idx="132">
                  <c:v>2.6631144</c:v>
                </c:pt>
                <c:pt idx="133">
                  <c:v>2.6533856</c:v>
                </c:pt>
                <c:pt idx="134">
                  <c:v>2.6436335</c:v>
                </c:pt>
                <c:pt idx="135">
                  <c:v>2.6338591</c:v>
                </c:pt>
                <c:pt idx="136">
                  <c:v>2.6240633</c:v>
                </c:pt>
                <c:pt idx="137">
                  <c:v>2.6142471999999999</c:v>
                </c:pt>
                <c:pt idx="138">
                  <c:v>2.6044117</c:v>
                </c:pt>
                <c:pt idx="139">
                  <c:v>2.5945578</c:v>
                </c:pt>
                <c:pt idx="140">
                  <c:v>2.5846865999999999</c:v>
                </c:pt>
                <c:pt idx="141">
                  <c:v>2.5747990000000001</c:v>
                </c:pt>
                <c:pt idx="142">
                  <c:v>2.5648960999999999</c:v>
                </c:pt>
                <c:pt idx="143">
                  <c:v>2.5549786999999999</c:v>
                </c:pt>
                <c:pt idx="144">
                  <c:v>2.545048</c:v>
                </c:pt>
                <c:pt idx="145">
                  <c:v>2.5351050000000002</c:v>
                </c:pt>
                <c:pt idx="146">
                  <c:v>2.5251505000000001</c:v>
                </c:pt>
                <c:pt idx="147">
                  <c:v>2.5151857999999998</c:v>
                </c:pt>
                <c:pt idx="148">
                  <c:v>2.5052116</c:v>
                </c:pt>
                <c:pt idx="149">
                  <c:v>2.4952291999999998</c:v>
                </c:pt>
                <c:pt idx="150">
                  <c:v>2.4852394000000002</c:v>
                </c:pt>
                <c:pt idx="151">
                  <c:v>2.4752432</c:v>
                </c:pt>
                <c:pt idx="152">
                  <c:v>2.4652417999999998</c:v>
                </c:pt>
                <c:pt idx="153">
                  <c:v>2.4552361</c:v>
                </c:pt>
                <c:pt idx="154">
                  <c:v>2.4452270999999999</c:v>
                </c:pt>
                <c:pt idx="155">
                  <c:v>2.4352157999999999</c:v>
                </c:pt>
                <c:pt idx="156">
                  <c:v>2.4252031999999999</c:v>
                </c:pt>
                <c:pt idx="157">
                  <c:v>2.4151904000000002</c:v>
                </c:pt>
                <c:pt idx="158">
                  <c:v>2.4051784</c:v>
                </c:pt>
                <c:pt idx="159">
                  <c:v>2.3951680999999998</c:v>
                </c:pt>
                <c:pt idx="160">
                  <c:v>2.3851605999999999</c:v>
                </c:pt>
                <c:pt idx="161">
                  <c:v>2.3751568999999999</c:v>
                </c:pt>
                <c:pt idx="162">
                  <c:v>2.3651580000000001</c:v>
                </c:pt>
                <c:pt idx="163">
                  <c:v>2.3551649000000001</c:v>
                </c:pt>
                <c:pt idx="164">
                  <c:v>2.3451786000000001</c:v>
                </c:pt>
                <c:pt idx="165">
                  <c:v>2.3352002000000001</c:v>
                </c:pt>
                <c:pt idx="166">
                  <c:v>2.3252305999999998</c:v>
                </c:pt>
                <c:pt idx="167">
                  <c:v>2.3152708999999998</c:v>
                </c:pt>
                <c:pt idx="168">
                  <c:v>2.3053219999999999</c:v>
                </c:pt>
                <c:pt idx="169">
                  <c:v>2.295385</c:v>
                </c:pt>
                <c:pt idx="170">
                  <c:v>2.2854608999999999</c:v>
                </c:pt>
                <c:pt idx="171">
                  <c:v>2.2755505999999999</c:v>
                </c:pt>
                <c:pt idx="172">
                  <c:v>2.2656551999999999</c:v>
                </c:pt>
                <c:pt idx="173">
                  <c:v>2.2557757000000001</c:v>
                </c:pt>
                <c:pt idx="174">
                  <c:v>2.2459129999999998</c:v>
                </c:pt>
                <c:pt idx="175">
                  <c:v>2.2360682000000001</c:v>
                </c:pt>
                <c:pt idx="176">
                  <c:v>2.2262423</c:v>
                </c:pt>
                <c:pt idx="177">
                  <c:v>2.2164362</c:v>
                </c:pt>
                <c:pt idx="178">
                  <c:v>2.2066509999999999</c:v>
                </c:pt>
                <c:pt idx="179">
                  <c:v>2.1968876000000002</c:v>
                </c:pt>
                <c:pt idx="180">
                  <c:v>2.187147</c:v>
                </c:pt>
                <c:pt idx="181">
                  <c:v>2.1774301999999999</c:v>
                </c:pt>
                <c:pt idx="182">
                  <c:v>2.1677382000000001</c:v>
                </c:pt>
                <c:pt idx="183">
                  <c:v>2.1580720000000002</c:v>
                </c:pt>
                <c:pt idx="184">
                  <c:v>2.1484326</c:v>
                </c:pt>
                <c:pt idx="185">
                  <c:v>2.1388208</c:v>
                </c:pt>
                <c:pt idx="186">
                  <c:v>2.1292377999999998</c:v>
                </c:pt>
                <c:pt idx="187">
                  <c:v>2.1196844000000001</c:v>
                </c:pt>
                <c:pt idx="188">
                  <c:v>2.1101616000000001</c:v>
                </c:pt>
                <c:pt idx="189">
                  <c:v>2.1006703999999998</c:v>
                </c:pt>
                <c:pt idx="190">
                  <c:v>2.0912117000000001</c:v>
                </c:pt>
                <c:pt idx="191">
                  <c:v>2.0817866</c:v>
                </c:pt>
                <c:pt idx="192">
                  <c:v>2.0723959000000001</c:v>
                </c:pt>
                <c:pt idx="193">
                  <c:v>2.0630405999999999</c:v>
                </c:pt>
                <c:pt idx="194">
                  <c:v>2.0537217000000001</c:v>
                </c:pt>
                <c:pt idx="195">
                  <c:v>2.0444399999999998</c:v>
                </c:pt>
                <c:pt idx="196">
                  <c:v>2.0351965999999999</c:v>
                </c:pt>
                <c:pt idx="197">
                  <c:v>2.0259923</c:v>
                </c:pt>
                <c:pt idx="198">
                  <c:v>2.0168282</c:v>
                </c:pt>
                <c:pt idx="199">
                  <c:v>2.0077050000000001</c:v>
                </c:pt>
                <c:pt idx="200">
                  <c:v>1.9986238000000001</c:v>
                </c:pt>
                <c:pt idx="201">
                  <c:v>1.9895855</c:v>
                </c:pt>
                <c:pt idx="202">
                  <c:v>1.9805908999999999</c:v>
                </c:pt>
                <c:pt idx="203">
                  <c:v>1.971641</c:v>
                </c:pt>
                <c:pt idx="204">
                  <c:v>1.9627367</c:v>
                </c:pt>
                <c:pt idx="205">
                  <c:v>1.9538789000000001</c:v>
                </c:pt>
                <c:pt idx="206">
                  <c:v>1.9450684</c:v>
                </c:pt>
                <c:pt idx="207">
                  <c:v>1.9363063</c:v>
                </c:pt>
                <c:pt idx="208">
                  <c:v>1.9275933000000001</c:v>
                </c:pt>
                <c:pt idx="209">
                  <c:v>1.9189303</c:v>
                </c:pt>
                <c:pt idx="210">
                  <c:v>1.9103182000000001</c:v>
                </c:pt>
                <c:pt idx="211">
                  <c:v>1.9017579</c:v>
                </c:pt>
                <c:pt idx="212">
                  <c:v>1.8932503000000001</c:v>
                </c:pt>
                <c:pt idx="213">
                  <c:v>1.8847962</c:v>
                </c:pt>
                <c:pt idx="214">
                  <c:v>1.8763964</c:v>
                </c:pt>
                <c:pt idx="215">
                  <c:v>1.8680519</c:v>
                </c:pt>
                <c:pt idx="216">
                  <c:v>1.8597634000000001</c:v>
                </c:pt>
                <c:pt idx="217">
                  <c:v>1.8515318000000001</c:v>
                </c:pt>
                <c:pt idx="218">
                  <c:v>1.8433579</c:v>
                </c:pt>
                <c:pt idx="219">
                  <c:v>1.8352425999999999</c:v>
                </c:pt>
                <c:pt idx="220">
                  <c:v>1.8271866000000001</c:v>
                </c:pt>
                <c:pt idx="221">
                  <c:v>1.8191908999999999</c:v>
                </c:pt>
                <c:pt idx="222">
                  <c:v>1.8112561</c:v>
                </c:pt>
                <c:pt idx="223">
                  <c:v>1.8033831</c:v>
                </c:pt>
                <c:pt idx="224">
                  <c:v>1.7955726999999999</c:v>
                </c:pt>
                <c:pt idx="225">
                  <c:v>1.7878257</c:v>
                </c:pt>
                <c:pt idx="226">
                  <c:v>1.7801429</c:v>
                </c:pt>
                <c:pt idx="227">
                  <c:v>1.7725249000000001</c:v>
                </c:pt>
                <c:pt idx="228">
                  <c:v>1.7649726999999999</c:v>
                </c:pt>
                <c:pt idx="229">
                  <c:v>1.757487</c:v>
                </c:pt>
                <c:pt idx="230">
                  <c:v>1.7500685</c:v>
                </c:pt>
                <c:pt idx="231">
                  <c:v>1.742718</c:v>
                </c:pt>
                <c:pt idx="232">
                  <c:v>1.7354362000000001</c:v>
                </c:pt>
                <c:pt idx="233">
                  <c:v>1.7282238999999999</c:v>
                </c:pt>
                <c:pt idx="234">
                  <c:v>1.7210817</c:v>
                </c:pt>
                <c:pt idx="235">
                  <c:v>1.7140105000000001</c:v>
                </c:pt>
                <c:pt idx="236">
                  <c:v>1.7070107999999999</c:v>
                </c:pt>
                <c:pt idx="237">
                  <c:v>1.7000835999999999</c:v>
                </c:pt>
                <c:pt idx="238">
                  <c:v>1.6932293</c:v>
                </c:pt>
                <c:pt idx="239">
                  <c:v>1.6864486999999999</c:v>
                </c:pt>
                <c:pt idx="240">
                  <c:v>1.6797426</c:v>
                </c:pt>
                <c:pt idx="241">
                  <c:v>1.6731115999999999</c:v>
                </c:pt>
                <c:pt idx="242">
                  <c:v>1.6665563000000001</c:v>
                </c:pt>
                <c:pt idx="243">
                  <c:v>1.6600774</c:v>
                </c:pt>
                <c:pt idx="244">
                  <c:v>1.6536755999999999</c:v>
                </c:pt>
                <c:pt idx="245">
                  <c:v>1.6473515000000001</c:v>
                </c:pt>
                <c:pt idx="246">
                  <c:v>1.6411058000000001</c:v>
                </c:pt>
                <c:pt idx="247">
                  <c:v>1.6349391</c:v>
                </c:pt>
                <c:pt idx="248">
                  <c:v>1.628852</c:v>
                </c:pt>
                <c:pt idx="249">
                  <c:v>1.6228450999999999</c:v>
                </c:pt>
                <c:pt idx="250">
                  <c:v>1.6169191000000001</c:v>
                </c:pt>
                <c:pt idx="251">
                  <c:v>1.6110745</c:v>
                </c:pt>
                <c:pt idx="252">
                  <c:v>1.6053119</c:v>
                </c:pt>
                <c:pt idx="253">
                  <c:v>1.5996319000000001</c:v>
                </c:pt>
                <c:pt idx="254">
                  <c:v>1.5940350999999999</c:v>
                </c:pt>
                <c:pt idx="255">
                  <c:v>1.5885221</c:v>
                </c:pt>
                <c:pt idx="256">
                  <c:v>1.5830933</c:v>
                </c:pt>
                <c:pt idx="257">
                  <c:v>1.5777494000000001</c:v>
                </c:pt>
                <c:pt idx="258">
                  <c:v>1.5724910000000001</c:v>
                </c:pt>
                <c:pt idx="259">
                  <c:v>1.5673184</c:v>
                </c:pt>
                <c:pt idx="260">
                  <c:v>1.5622323</c:v>
                </c:pt>
                <c:pt idx="261">
                  <c:v>1.5572330999999999</c:v>
                </c:pt>
                <c:pt idx="262">
                  <c:v>1.5523214000000001</c:v>
                </c:pt>
                <c:pt idx="263">
                  <c:v>1.5474977000000001</c:v>
                </c:pt>
                <c:pt idx="264">
                  <c:v>1.5427624</c:v>
                </c:pt>
                <c:pt idx="265">
                  <c:v>1.5381161000000001</c:v>
                </c:pt>
                <c:pt idx="266">
                  <c:v>1.5335592</c:v>
                </c:pt>
                <c:pt idx="267">
                  <c:v>1.5290921</c:v>
                </c:pt>
                <c:pt idx="268">
                  <c:v>1.5247153</c:v>
                </c:pt>
                <c:pt idx="269">
                  <c:v>1.5204293</c:v>
                </c:pt>
                <c:pt idx="270">
                  <c:v>1.5162344999999999</c:v>
                </c:pt>
                <c:pt idx="271">
                  <c:v>1.5121312</c:v>
                </c:pt>
                <c:pt idx="272">
                  <c:v>1.5081199999999999</c:v>
                </c:pt>
                <c:pt idx="273">
                  <c:v>1.5042013000000001</c:v>
                </c:pt>
                <c:pt idx="274">
                  <c:v>1.5003753</c:v>
                </c:pt>
                <c:pt idx="275">
                  <c:v>1.4966425999999999</c:v>
                </c:pt>
                <c:pt idx="276">
                  <c:v>1.4930034999999999</c:v>
                </c:pt>
                <c:pt idx="277">
                  <c:v>1.4894582999999999</c:v>
                </c:pt>
                <c:pt idx="278">
                  <c:v>1.4860074999999999</c:v>
                </c:pt>
                <c:pt idx="279">
                  <c:v>1.4826512999999999</c:v>
                </c:pt>
                <c:pt idx="280">
                  <c:v>1.4793901</c:v>
                </c:pt>
                <c:pt idx="281">
                  <c:v>1.4762242000000001</c:v>
                </c:pt>
                <c:pt idx="282">
                  <c:v>1.4731540000000001</c:v>
                </c:pt>
                <c:pt idx="283">
                  <c:v>1.4701797999999999</c:v>
                </c:pt>
                <c:pt idx="284">
                  <c:v>1.4673018</c:v>
                </c:pt>
                <c:pt idx="285">
                  <c:v>1.4645204000000001</c:v>
                </c:pt>
                <c:pt idx="286">
                  <c:v>1.4618359000000001</c:v>
                </c:pt>
                <c:pt idx="287">
                  <c:v>1.4592483999999999</c:v>
                </c:pt>
                <c:pt idx="288">
                  <c:v>1.4567583</c:v>
                </c:pt>
                <c:pt idx="289">
                  <c:v>1.4543657999999999</c:v>
                </c:pt>
                <c:pt idx="290">
                  <c:v>1.4520712</c:v>
                </c:pt>
                <c:pt idx="291">
                  <c:v>1.4498747000000001</c:v>
                </c:pt>
                <c:pt idx="292">
                  <c:v>1.4477765</c:v>
                </c:pt>
                <c:pt idx="293">
                  <c:v>1.4457769</c:v>
                </c:pt>
                <c:pt idx="294">
                  <c:v>1.4438759000000001</c:v>
                </c:pt>
                <c:pt idx="295">
                  <c:v>1.4420739</c:v>
                </c:pt>
                <c:pt idx="296">
                  <c:v>1.4403710000000001</c:v>
                </c:pt>
                <c:pt idx="297">
                  <c:v>1.4387673999999999</c:v>
                </c:pt>
                <c:pt idx="298">
                  <c:v>1.4372632000000001</c:v>
                </c:pt>
                <c:pt idx="299">
                  <c:v>1.4358586</c:v>
                </c:pt>
                <c:pt idx="300">
                  <c:v>1.4345538</c:v>
                </c:pt>
                <c:pt idx="301">
                  <c:v>1.4333488000000001</c:v>
                </c:pt>
                <c:pt idx="302">
                  <c:v>1.4322438</c:v>
                </c:pt>
                <c:pt idx="303">
                  <c:v>1.4312389000000001</c:v>
                </c:pt>
                <c:pt idx="304">
                  <c:v>1.4303341000000001</c:v>
                </c:pt>
                <c:pt idx="305">
                  <c:v>1.4295297</c:v>
                </c:pt>
                <c:pt idx="306">
                  <c:v>1.4288257</c:v>
                </c:pt>
                <c:pt idx="307">
                  <c:v>1.4282220999999999</c:v>
                </c:pt>
                <c:pt idx="308">
                  <c:v>1.427719</c:v>
                </c:pt>
                <c:pt idx="309">
                  <c:v>1.4273165000000001</c:v>
                </c:pt>
                <c:pt idx="310">
                  <c:v>1.4270145000000001</c:v>
                </c:pt>
                <c:pt idx="311">
                  <c:v>1.4268132</c:v>
                </c:pt>
                <c:pt idx="312">
                  <c:v>1.4267126000000001</c:v>
                </c:pt>
                <c:pt idx="313">
                  <c:v>1.4267126000000001</c:v>
                </c:pt>
                <c:pt idx="314">
                  <c:v>1.4268132</c:v>
                </c:pt>
                <c:pt idx="315">
                  <c:v>1.4270145000000001</c:v>
                </c:pt>
                <c:pt idx="316">
                  <c:v>1.4273165000000001</c:v>
                </c:pt>
                <c:pt idx="317">
                  <c:v>1.427719</c:v>
                </c:pt>
                <c:pt idx="318">
                  <c:v>1.4282220999999999</c:v>
                </c:pt>
                <c:pt idx="319">
                  <c:v>1.4288257</c:v>
                </c:pt>
                <c:pt idx="320">
                  <c:v>1.4295297</c:v>
                </c:pt>
                <c:pt idx="321">
                  <c:v>1.4303341000000001</c:v>
                </c:pt>
                <c:pt idx="322">
                  <c:v>1.4312389000000001</c:v>
                </c:pt>
                <c:pt idx="323">
                  <c:v>1.4322438</c:v>
                </c:pt>
                <c:pt idx="324">
                  <c:v>1.4333488000000001</c:v>
                </c:pt>
                <c:pt idx="325">
                  <c:v>1.4345538</c:v>
                </c:pt>
                <c:pt idx="326">
                  <c:v>1.4358586</c:v>
                </c:pt>
                <c:pt idx="327">
                  <c:v>1.4372632000000001</c:v>
                </c:pt>
                <c:pt idx="328">
                  <c:v>1.4387673999999999</c:v>
                </c:pt>
                <c:pt idx="329">
                  <c:v>1.4403710000000001</c:v>
                </c:pt>
                <c:pt idx="330">
                  <c:v>1.4420739</c:v>
                </c:pt>
                <c:pt idx="331">
                  <c:v>1.4438759000000001</c:v>
                </c:pt>
                <c:pt idx="332">
                  <c:v>1.4457769</c:v>
                </c:pt>
                <c:pt idx="333">
                  <c:v>1.4477765</c:v>
                </c:pt>
                <c:pt idx="334">
                  <c:v>1.4498747000000001</c:v>
                </c:pt>
                <c:pt idx="335">
                  <c:v>1.4520712</c:v>
                </c:pt>
                <c:pt idx="336">
                  <c:v>1.4543657999999999</c:v>
                </c:pt>
                <c:pt idx="337">
                  <c:v>1.4567583</c:v>
                </c:pt>
                <c:pt idx="338">
                  <c:v>1.4592483999999999</c:v>
                </c:pt>
                <c:pt idx="339">
                  <c:v>1.4618359000000001</c:v>
                </c:pt>
                <c:pt idx="340">
                  <c:v>1.4645204000000001</c:v>
                </c:pt>
                <c:pt idx="341">
                  <c:v>1.4673018</c:v>
                </c:pt>
                <c:pt idx="342">
                  <c:v>1.4701797999999999</c:v>
                </c:pt>
                <c:pt idx="343">
                  <c:v>1.4731540000000001</c:v>
                </c:pt>
                <c:pt idx="344">
                  <c:v>1.4762242000000001</c:v>
                </c:pt>
                <c:pt idx="345">
                  <c:v>1.4793901</c:v>
                </c:pt>
                <c:pt idx="346">
                  <c:v>1.4826512999999999</c:v>
                </c:pt>
                <c:pt idx="347">
                  <c:v>1.4860074999999999</c:v>
                </c:pt>
                <c:pt idx="348">
                  <c:v>1.4894582999999999</c:v>
                </c:pt>
                <c:pt idx="349">
                  <c:v>1.4930034999999999</c:v>
                </c:pt>
                <c:pt idx="350">
                  <c:v>1.4966425999999999</c:v>
                </c:pt>
                <c:pt idx="351">
                  <c:v>1.5003753</c:v>
                </c:pt>
                <c:pt idx="352">
                  <c:v>1.5042013000000001</c:v>
                </c:pt>
                <c:pt idx="353">
                  <c:v>1.5081199999999999</c:v>
                </c:pt>
                <c:pt idx="354">
                  <c:v>1.5121312</c:v>
                </c:pt>
                <c:pt idx="355">
                  <c:v>1.5162344999999999</c:v>
                </c:pt>
                <c:pt idx="356">
                  <c:v>1.5204293</c:v>
                </c:pt>
                <c:pt idx="357">
                  <c:v>1.5247153</c:v>
                </c:pt>
                <c:pt idx="358">
                  <c:v>1.5290921</c:v>
                </c:pt>
                <c:pt idx="359">
                  <c:v>1.5335592</c:v>
                </c:pt>
                <c:pt idx="360">
                  <c:v>1.5381161000000001</c:v>
                </c:pt>
                <c:pt idx="361">
                  <c:v>1.5427624</c:v>
                </c:pt>
                <c:pt idx="362">
                  <c:v>1.5474977000000001</c:v>
                </c:pt>
                <c:pt idx="363">
                  <c:v>1.5523214000000001</c:v>
                </c:pt>
                <c:pt idx="364">
                  <c:v>1.5572330999999999</c:v>
                </c:pt>
                <c:pt idx="365">
                  <c:v>1.5622323</c:v>
                </c:pt>
                <c:pt idx="366">
                  <c:v>1.5673184</c:v>
                </c:pt>
                <c:pt idx="367">
                  <c:v>1.5724910000000001</c:v>
                </c:pt>
                <c:pt idx="368">
                  <c:v>1.5777494000000001</c:v>
                </c:pt>
                <c:pt idx="369">
                  <c:v>1.5830933</c:v>
                </c:pt>
                <c:pt idx="370">
                  <c:v>1.5885221</c:v>
                </c:pt>
                <c:pt idx="371">
                  <c:v>1.5940350999999999</c:v>
                </c:pt>
                <c:pt idx="372">
                  <c:v>1.5996319000000001</c:v>
                </c:pt>
                <c:pt idx="373">
                  <c:v>1.6053119</c:v>
                </c:pt>
                <c:pt idx="374">
                  <c:v>1.6110745</c:v>
                </c:pt>
                <c:pt idx="375">
                  <c:v>1.6169191000000001</c:v>
                </c:pt>
                <c:pt idx="376">
                  <c:v>1.6228450999999999</c:v>
                </c:pt>
                <c:pt idx="377">
                  <c:v>1.628852</c:v>
                </c:pt>
                <c:pt idx="378">
                  <c:v>1.6349391</c:v>
                </c:pt>
                <c:pt idx="379">
                  <c:v>1.6411058000000001</c:v>
                </c:pt>
                <c:pt idx="380">
                  <c:v>1.6473515000000001</c:v>
                </c:pt>
                <c:pt idx="381">
                  <c:v>1.6536755999999999</c:v>
                </c:pt>
                <c:pt idx="382">
                  <c:v>1.6600774</c:v>
                </c:pt>
                <c:pt idx="383">
                  <c:v>1.6665563000000001</c:v>
                </c:pt>
                <c:pt idx="384">
                  <c:v>1.6731115999999999</c:v>
                </c:pt>
                <c:pt idx="385">
                  <c:v>1.6797426</c:v>
                </c:pt>
                <c:pt idx="386">
                  <c:v>1.6864486999999999</c:v>
                </c:pt>
                <c:pt idx="387">
                  <c:v>1.6932293</c:v>
                </c:pt>
                <c:pt idx="388">
                  <c:v>1.7000835999999999</c:v>
                </c:pt>
                <c:pt idx="389">
                  <c:v>1.7070107999999999</c:v>
                </c:pt>
                <c:pt idx="390">
                  <c:v>1.7140105000000001</c:v>
                </c:pt>
                <c:pt idx="391">
                  <c:v>1.7210817</c:v>
                </c:pt>
                <c:pt idx="392">
                  <c:v>1.7282238999999999</c:v>
                </c:pt>
                <c:pt idx="393">
                  <c:v>1.7354362000000001</c:v>
                </c:pt>
                <c:pt idx="394">
                  <c:v>1.742718</c:v>
                </c:pt>
                <c:pt idx="395">
                  <c:v>1.7500685</c:v>
                </c:pt>
                <c:pt idx="396">
                  <c:v>1.757487</c:v>
                </c:pt>
                <c:pt idx="397">
                  <c:v>1.7649726999999999</c:v>
                </c:pt>
                <c:pt idx="398">
                  <c:v>1.7725249000000001</c:v>
                </c:pt>
                <c:pt idx="399">
                  <c:v>1.7801429</c:v>
                </c:pt>
                <c:pt idx="400">
                  <c:v>1.7878257</c:v>
                </c:pt>
                <c:pt idx="401">
                  <c:v>1.7955726999999999</c:v>
                </c:pt>
                <c:pt idx="402">
                  <c:v>1.8033831</c:v>
                </c:pt>
                <c:pt idx="403">
                  <c:v>1.8112561</c:v>
                </c:pt>
                <c:pt idx="404">
                  <c:v>1.8191908999999999</c:v>
                </c:pt>
                <c:pt idx="405">
                  <c:v>1.8271866000000001</c:v>
                </c:pt>
                <c:pt idx="406">
                  <c:v>1.8352425999999999</c:v>
                </c:pt>
                <c:pt idx="407">
                  <c:v>1.8433579</c:v>
                </c:pt>
                <c:pt idx="408">
                  <c:v>1.8515318000000001</c:v>
                </c:pt>
                <c:pt idx="409">
                  <c:v>1.8597634000000001</c:v>
                </c:pt>
                <c:pt idx="410">
                  <c:v>1.8680519</c:v>
                </c:pt>
                <c:pt idx="411">
                  <c:v>1.8763964</c:v>
                </c:pt>
                <c:pt idx="412">
                  <c:v>1.8847962</c:v>
                </c:pt>
                <c:pt idx="413">
                  <c:v>1.8932503000000001</c:v>
                </c:pt>
                <c:pt idx="414">
                  <c:v>1.9017579</c:v>
                </c:pt>
                <c:pt idx="415">
                  <c:v>1.9103182000000001</c:v>
                </c:pt>
                <c:pt idx="416">
                  <c:v>1.9189303</c:v>
                </c:pt>
                <c:pt idx="417">
                  <c:v>1.9275933000000001</c:v>
                </c:pt>
                <c:pt idx="418">
                  <c:v>1.9363063</c:v>
                </c:pt>
                <c:pt idx="419">
                  <c:v>1.9450684</c:v>
                </c:pt>
                <c:pt idx="420">
                  <c:v>1.9538789000000001</c:v>
                </c:pt>
                <c:pt idx="421">
                  <c:v>1.9627367</c:v>
                </c:pt>
                <c:pt idx="422">
                  <c:v>1.971641</c:v>
                </c:pt>
                <c:pt idx="423">
                  <c:v>1.9805908999999999</c:v>
                </c:pt>
                <c:pt idx="424">
                  <c:v>1.9895855</c:v>
                </c:pt>
                <c:pt idx="425">
                  <c:v>1.9986238000000001</c:v>
                </c:pt>
                <c:pt idx="426">
                  <c:v>2.0077050000000001</c:v>
                </c:pt>
                <c:pt idx="427">
                  <c:v>2.0168282</c:v>
                </c:pt>
                <c:pt idx="428">
                  <c:v>2.0259923</c:v>
                </c:pt>
                <c:pt idx="429">
                  <c:v>2.0351965999999999</c:v>
                </c:pt>
                <c:pt idx="430">
                  <c:v>2.0444399999999998</c:v>
                </c:pt>
                <c:pt idx="431">
                  <c:v>2.0537217000000001</c:v>
                </c:pt>
                <c:pt idx="432">
                  <c:v>2.0630405999999999</c:v>
                </c:pt>
                <c:pt idx="433">
                  <c:v>2.0723959000000001</c:v>
                </c:pt>
                <c:pt idx="434">
                  <c:v>2.0817866</c:v>
                </c:pt>
                <c:pt idx="435">
                  <c:v>2.0912117000000001</c:v>
                </c:pt>
                <c:pt idx="436">
                  <c:v>2.1006703999999998</c:v>
                </c:pt>
                <c:pt idx="437">
                  <c:v>2.1101616000000001</c:v>
                </c:pt>
                <c:pt idx="438">
                  <c:v>2.1196844000000001</c:v>
                </c:pt>
                <c:pt idx="439">
                  <c:v>2.1292377999999998</c:v>
                </c:pt>
                <c:pt idx="440">
                  <c:v>2.1388208</c:v>
                </c:pt>
                <c:pt idx="441">
                  <c:v>2.1484326</c:v>
                </c:pt>
                <c:pt idx="442">
                  <c:v>2.1580720000000002</c:v>
                </c:pt>
                <c:pt idx="443">
                  <c:v>2.1677382000000001</c:v>
                </c:pt>
                <c:pt idx="444">
                  <c:v>2.1774301999999999</c:v>
                </c:pt>
                <c:pt idx="445">
                  <c:v>2.187147</c:v>
                </c:pt>
                <c:pt idx="446">
                  <c:v>2.1968876000000002</c:v>
                </c:pt>
                <c:pt idx="447">
                  <c:v>2.2066509999999999</c:v>
                </c:pt>
                <c:pt idx="448">
                  <c:v>2.2164362</c:v>
                </c:pt>
                <c:pt idx="449">
                  <c:v>2.2262423</c:v>
                </c:pt>
                <c:pt idx="450">
                  <c:v>2.2360682000000001</c:v>
                </c:pt>
                <c:pt idx="451">
                  <c:v>2.2459129999999998</c:v>
                </c:pt>
                <c:pt idx="452">
                  <c:v>2.2557757000000001</c:v>
                </c:pt>
                <c:pt idx="453">
                  <c:v>2.2656551999999999</c:v>
                </c:pt>
                <c:pt idx="454">
                  <c:v>2.2755505999999999</c:v>
                </c:pt>
                <c:pt idx="455">
                  <c:v>2.2854608999999999</c:v>
                </c:pt>
                <c:pt idx="456">
                  <c:v>2.295385</c:v>
                </c:pt>
                <c:pt idx="457">
                  <c:v>2.3053219999999999</c:v>
                </c:pt>
                <c:pt idx="458">
                  <c:v>2.3152708999999998</c:v>
                </c:pt>
                <c:pt idx="459">
                  <c:v>2.3252305999999998</c:v>
                </c:pt>
                <c:pt idx="460">
                  <c:v>2.3352002000000001</c:v>
                </c:pt>
                <c:pt idx="461">
                  <c:v>2.3451786000000001</c:v>
                </c:pt>
                <c:pt idx="462">
                  <c:v>2.3551649000000001</c:v>
                </c:pt>
                <c:pt idx="463">
                  <c:v>2.3651580000000001</c:v>
                </c:pt>
                <c:pt idx="464">
                  <c:v>2.3751568999999999</c:v>
                </c:pt>
                <c:pt idx="465">
                  <c:v>2.3851605999999999</c:v>
                </c:pt>
                <c:pt idx="466">
                  <c:v>2.3951680999999998</c:v>
                </c:pt>
                <c:pt idx="467">
                  <c:v>2.4051784</c:v>
                </c:pt>
                <c:pt idx="468">
                  <c:v>2.4151904000000002</c:v>
                </c:pt>
                <c:pt idx="469">
                  <c:v>2.4252031999999999</c:v>
                </c:pt>
                <c:pt idx="470">
                  <c:v>2.4352157999999999</c:v>
                </c:pt>
                <c:pt idx="471">
                  <c:v>2.4452270999999999</c:v>
                </c:pt>
                <c:pt idx="472">
                  <c:v>2.4552361</c:v>
                </c:pt>
                <c:pt idx="473">
                  <c:v>2.4652417999999998</c:v>
                </c:pt>
                <c:pt idx="474">
                  <c:v>2.4752432</c:v>
                </c:pt>
                <c:pt idx="475">
                  <c:v>2.4852394000000002</c:v>
                </c:pt>
                <c:pt idx="476">
                  <c:v>2.4952291999999998</c:v>
                </c:pt>
                <c:pt idx="477">
                  <c:v>2.5052116</c:v>
                </c:pt>
                <c:pt idx="478">
                  <c:v>2.5151857999999998</c:v>
                </c:pt>
                <c:pt idx="479">
                  <c:v>2.5251505000000001</c:v>
                </c:pt>
                <c:pt idx="480">
                  <c:v>2.5351050000000002</c:v>
                </c:pt>
                <c:pt idx="481">
                  <c:v>2.545048</c:v>
                </c:pt>
                <c:pt idx="482">
                  <c:v>2.5549786999999999</c:v>
                </c:pt>
                <c:pt idx="483">
                  <c:v>2.5648960999999999</c:v>
                </c:pt>
                <c:pt idx="484">
                  <c:v>2.5747990000000001</c:v>
                </c:pt>
                <c:pt idx="485">
                  <c:v>2.5846865999999999</c:v>
                </c:pt>
                <c:pt idx="486">
                  <c:v>2.5945578</c:v>
                </c:pt>
                <c:pt idx="487">
                  <c:v>2.6044117</c:v>
                </c:pt>
                <c:pt idx="488">
                  <c:v>2.6142471999999999</c:v>
                </c:pt>
                <c:pt idx="489">
                  <c:v>2.6240633</c:v>
                </c:pt>
                <c:pt idx="490">
                  <c:v>2.6338591</c:v>
                </c:pt>
                <c:pt idx="491">
                  <c:v>2.6436335</c:v>
                </c:pt>
                <c:pt idx="492">
                  <c:v>2.6533856</c:v>
                </c:pt>
                <c:pt idx="493">
                  <c:v>2.6631144</c:v>
                </c:pt>
                <c:pt idx="494">
                  <c:v>2.6728189000000002</c:v>
                </c:pt>
                <c:pt idx="495">
                  <c:v>2.6824981000000001</c:v>
                </c:pt>
                <c:pt idx="496">
                  <c:v>2.6921510999999998</c:v>
                </c:pt>
                <c:pt idx="497">
                  <c:v>2.7017768000000002</c:v>
                </c:pt>
                <c:pt idx="498">
                  <c:v>2.7113744</c:v>
                </c:pt>
                <c:pt idx="499">
                  <c:v>2.7209427000000002</c:v>
                </c:pt>
                <c:pt idx="500">
                  <c:v>2.7304808999999999</c:v>
                </c:pt>
                <c:pt idx="501">
                  <c:v>2.7399879999999999</c:v>
                </c:pt>
                <c:pt idx="502">
                  <c:v>2.7494630999999998</c:v>
                </c:pt>
                <c:pt idx="503">
                  <c:v>2.7589051000000002</c:v>
                </c:pt>
                <c:pt idx="504">
                  <c:v>2.7683130999999999</c:v>
                </c:pt>
                <c:pt idx="505">
                  <c:v>2.7776862000000002</c:v>
                </c:pt>
                <c:pt idx="506">
                  <c:v>2.7870235000000001</c:v>
                </c:pt>
                <c:pt idx="507">
                  <c:v>2.7963239</c:v>
                </c:pt>
                <c:pt idx="508">
                  <c:v>2.8055865</c:v>
                </c:pt>
                <c:pt idx="509">
                  <c:v>2.8148105000000001</c:v>
                </c:pt>
                <c:pt idx="510">
                  <c:v>2.8239947999999999</c:v>
                </c:pt>
                <c:pt idx="511">
                  <c:v>2.8331385999999998</c:v>
                </c:pt>
                <c:pt idx="512">
                  <c:v>2.8422409000000002</c:v>
                </c:pt>
                <c:pt idx="513">
                  <c:v>2.8513008000000002</c:v>
                </c:pt>
                <c:pt idx="514">
                  <c:v>2.8603173000000002</c:v>
                </c:pt>
                <c:pt idx="515">
                  <c:v>2.8692896999999999</c:v>
                </c:pt>
                <c:pt idx="516">
                  <c:v>2.8782169</c:v>
                </c:pt>
                <c:pt idx="517">
                  <c:v>2.8870980999999998</c:v>
                </c:pt>
                <c:pt idx="518">
                  <c:v>2.8959323000000001</c:v>
                </c:pt>
                <c:pt idx="519">
                  <c:v>2.9047187000000001</c:v>
                </c:pt>
                <c:pt idx="520">
                  <c:v>2.9134563999999998</c:v>
                </c:pt>
                <c:pt idx="521">
                  <c:v>2.9221444999999999</c:v>
                </c:pt>
                <c:pt idx="522">
                  <c:v>2.9307821999999999</c:v>
                </c:pt>
                <c:pt idx="523">
                  <c:v>2.9393684000000002</c:v>
                </c:pt>
                <c:pt idx="524">
                  <c:v>2.9479025000000001</c:v>
                </c:pt>
                <c:pt idx="525">
                  <c:v>2.9563834999999998</c:v>
                </c:pt>
                <c:pt idx="526">
                  <c:v>2.9648105</c:v>
                </c:pt>
                <c:pt idx="527">
                  <c:v>2.9731828</c:v>
                </c:pt>
                <c:pt idx="528">
                  <c:v>2.9814994000000001</c:v>
                </c:pt>
                <c:pt idx="529">
                  <c:v>2.9897596000000002</c:v>
                </c:pt>
                <c:pt idx="530">
                  <c:v>2.9979624</c:v>
                </c:pt>
                <c:pt idx="531">
                  <c:v>3.0061070999999999</c:v>
                </c:pt>
                <c:pt idx="532">
                  <c:v>3.0141928999999998</c:v>
                </c:pt>
                <c:pt idx="533">
                  <c:v>3.0222188000000001</c:v>
                </c:pt>
                <c:pt idx="534">
                  <c:v>3.0301841999999999</c:v>
                </c:pt>
                <c:pt idx="535">
                  <c:v>3.0380881999999998</c:v>
                </c:pt>
                <c:pt idx="536">
                  <c:v>3.0459299999999998</c:v>
                </c:pt>
                <c:pt idx="537">
                  <c:v>3.0537087999999999</c:v>
                </c:pt>
                <c:pt idx="538">
                  <c:v>3.0614238</c:v>
                </c:pt>
                <c:pt idx="539">
                  <c:v>3.0690743</c:v>
                </c:pt>
                <c:pt idx="540">
                  <c:v>3.0766594</c:v>
                </c:pt>
                <c:pt idx="541">
                  <c:v>3.0841785000000002</c:v>
                </c:pt>
                <c:pt idx="542">
                  <c:v>3.0916307000000001</c:v>
                </c:pt>
                <c:pt idx="543">
                  <c:v>3.0990153</c:v>
                </c:pt>
                <c:pt idx="544">
                  <c:v>3.1063315</c:v>
                </c:pt>
                <c:pt idx="545">
                  <c:v>3.1135787000000001</c:v>
                </c:pt>
                <c:pt idx="546">
                  <c:v>3.1207560000000001</c:v>
                </c:pt>
                <c:pt idx="547">
                  <c:v>3.1278627999999999</c:v>
                </c:pt>
                <c:pt idx="548">
                  <c:v>3.1348983000000001</c:v>
                </c:pt>
                <c:pt idx="549">
                  <c:v>3.1418618999999999</c:v>
                </c:pt>
                <c:pt idx="550">
                  <c:v>3.1487528</c:v>
                </c:pt>
                <c:pt idx="551">
                  <c:v>3.1555702000000001</c:v>
                </c:pt>
                <c:pt idx="552">
                  <c:v>3.1623136999999999</c:v>
                </c:pt>
                <c:pt idx="553">
                  <c:v>3.1689823000000001</c:v>
                </c:pt>
                <c:pt idx="554">
                  <c:v>3.1755756000000002</c:v>
                </c:pt>
                <c:pt idx="555">
                  <c:v>3.1820927000000001</c:v>
                </c:pt>
                <c:pt idx="556">
                  <c:v>3.1885332000000002</c:v>
                </c:pt>
                <c:pt idx="557">
                  <c:v>3.1948962000000001</c:v>
                </c:pt>
                <c:pt idx="558">
                  <c:v>3.2011810999999999</c:v>
                </c:pt>
                <c:pt idx="559">
                  <c:v>3.2073874</c:v>
                </c:pt>
                <c:pt idx="560">
                  <c:v>3.2135144000000002</c:v>
                </c:pt>
                <c:pt idx="561">
                  <c:v>3.2195615000000002</c:v>
                </c:pt>
                <c:pt idx="562">
                  <c:v>3.2255280000000002</c:v>
                </c:pt>
                <c:pt idx="563">
                  <c:v>3.2314134000000001</c:v>
                </c:pt>
                <c:pt idx="564">
                  <c:v>3.2372171000000001</c:v>
                </c:pt>
                <c:pt idx="565">
                  <c:v>3.2429385000000002</c:v>
                </c:pt>
                <c:pt idx="566">
                  <c:v>3.2485769000000002</c:v>
                </c:pt>
                <c:pt idx="567">
                  <c:v>3.2541319</c:v>
                </c:pt>
                <c:pt idx="568">
                  <c:v>3.2596029</c:v>
                </c:pt>
                <c:pt idx="569">
                  <c:v>3.2649892</c:v>
                </c:pt>
                <c:pt idx="570">
                  <c:v>3.2702905000000002</c:v>
                </c:pt>
                <c:pt idx="571">
                  <c:v>3.2755060999999999</c:v>
                </c:pt>
                <c:pt idx="572">
                  <c:v>3.2806354999999998</c:v>
                </c:pt>
                <c:pt idx="573">
                  <c:v>3.2856782</c:v>
                </c:pt>
                <c:pt idx="574">
                  <c:v>3.2906336999999999</c:v>
                </c:pt>
                <c:pt idx="575">
                  <c:v>3.2955014999999999</c:v>
                </c:pt>
                <c:pt idx="576">
                  <c:v>3.300281</c:v>
                </c:pt>
                <c:pt idx="577">
                  <c:v>3.3049719</c:v>
                </c:pt>
                <c:pt idx="578">
                  <c:v>3.3095735999999998</c:v>
                </c:pt>
                <c:pt idx="579">
                  <c:v>3.3140855999999999</c:v>
                </c:pt>
                <c:pt idx="580">
                  <c:v>3.3185075999999998</c:v>
                </c:pt>
                <c:pt idx="581">
                  <c:v>3.3228390999999999</c:v>
                </c:pt>
                <c:pt idx="582">
                  <c:v>3.3270795999999998</c:v>
                </c:pt>
                <c:pt idx="583">
                  <c:v>3.3312286000000002</c:v>
                </c:pt>
                <c:pt idx="584">
                  <c:v>3.3352859000000001</c:v>
                </c:pt>
                <c:pt idx="585">
                  <c:v>3.3392509000000001</c:v>
                </c:pt>
                <c:pt idx="586">
                  <c:v>3.3431232999999998</c:v>
                </c:pt>
                <c:pt idx="587">
                  <c:v>3.3469026999999998</c:v>
                </c:pt>
                <c:pt idx="588">
                  <c:v>3.3505886999999999</c:v>
                </c:pt>
                <c:pt idx="589">
                  <c:v>3.3541808999999998</c:v>
                </c:pt>
                <c:pt idx="590">
                  <c:v>3.3576788999999998</c:v>
                </c:pt>
                <c:pt idx="591">
                  <c:v>3.3610825000000002</c:v>
                </c:pt>
                <c:pt idx="592">
                  <c:v>3.3643912</c:v>
                </c:pt>
                <c:pt idx="593">
                  <c:v>3.3676048000000001</c:v>
                </c:pt>
                <c:pt idx="594">
                  <c:v>3.3707227999999998</c:v>
                </c:pt>
                <c:pt idx="595">
                  <c:v>3.3737450999999998</c:v>
                </c:pt>
                <c:pt idx="596">
                  <c:v>3.3766712000000001</c:v>
                </c:pt>
                <c:pt idx="597">
                  <c:v>3.3795009</c:v>
                </c:pt>
                <c:pt idx="598">
                  <c:v>3.382234</c:v>
                </c:pt>
                <c:pt idx="599">
                  <c:v>3.3848699999999998</c:v>
                </c:pt>
                <c:pt idx="600">
                  <c:v>3.3874088000000002</c:v>
                </c:pt>
                <c:pt idx="601">
                  <c:v>3.3898500999999999</c:v>
                </c:pt>
                <c:pt idx="602">
                  <c:v>3.3921937</c:v>
                </c:pt>
                <c:pt idx="603">
                  <c:v>3.3944393000000002</c:v>
                </c:pt>
                <c:pt idx="604">
                  <c:v>3.3965866999999998</c:v>
                </c:pt>
                <c:pt idx="605">
                  <c:v>3.3986356</c:v>
                </c:pt>
                <c:pt idx="606">
                  <c:v>3.4005860000000001</c:v>
                </c:pt>
                <c:pt idx="607">
                  <c:v>3.4024374000000002</c:v>
                </c:pt>
                <c:pt idx="608">
                  <c:v>3.4041899</c:v>
                </c:pt>
                <c:pt idx="609">
                  <c:v>3.4058432000000001</c:v>
                </c:pt>
                <c:pt idx="610">
                  <c:v>3.4073970999999998</c:v>
                </c:pt>
                <c:pt idx="611">
                  <c:v>3.4088514999999999</c:v>
                </c:pt>
                <c:pt idx="612">
                  <c:v>3.4102063</c:v>
                </c:pt>
                <c:pt idx="613">
                  <c:v>3.4114612000000002</c:v>
                </c:pt>
                <c:pt idx="614">
                  <c:v>3.4126162</c:v>
                </c:pt>
                <c:pt idx="615">
                  <c:v>3.4136712</c:v>
                </c:pt>
                <c:pt idx="616">
                  <c:v>3.4146260000000002</c:v>
                </c:pt>
                <c:pt idx="617">
                  <c:v>3.4154806</c:v>
                </c:pt>
                <c:pt idx="618">
                  <c:v>3.4162347999999998</c:v>
                </c:pt>
                <c:pt idx="619">
                  <c:v>3.4168886999999999</c:v>
                </c:pt>
                <c:pt idx="620">
                  <c:v>3.4174419999999999</c:v>
                </c:pt>
                <c:pt idx="621">
                  <c:v>3.4178948</c:v>
                </c:pt>
                <c:pt idx="622">
                  <c:v>3.4182470999999999</c:v>
                </c:pt>
                <c:pt idx="623">
                  <c:v>3.4184986999999998</c:v>
                </c:pt>
                <c:pt idx="624">
                  <c:v>3.4186497</c:v>
                </c:pt>
                <c:pt idx="625">
                  <c:v>3.4186999999999999</c:v>
                </c:pt>
              </c:numCache>
            </c:numRef>
          </c:xVal>
          <c:yVal>
            <c:numRef>
              <c:f>Main!$C$3:$C$628</c:f>
              <c:numCache>
                <c:formatCode>#\ ##0.0000\ _€</c:formatCode>
                <c:ptCount val="626"/>
                <c:pt idx="0">
                  <c:v>0</c:v>
                </c:pt>
                <c:pt idx="1">
                  <c:v>1.0012715E-2</c:v>
                </c:pt>
                <c:pt idx="2">
                  <c:v>2.0024419000000002E-2</c:v>
                </c:pt>
                <c:pt idx="3">
                  <c:v>3.0034099000000002E-2</c:v>
                </c:pt>
                <c:pt idx="4">
                  <c:v>4.0040742999999997E-2</c:v>
                </c:pt>
                <c:pt idx="5">
                  <c:v>5.0043340999999998E-2</c:v>
                </c:pt>
                <c:pt idx="6">
                  <c:v>6.0040880999999997E-2</c:v>
                </c:pt>
                <c:pt idx="7">
                  <c:v>7.0032353000000006E-2</c:v>
                </c:pt>
                <c:pt idx="8">
                  <c:v>8.0016747999999999E-2</c:v>
                </c:pt>
                <c:pt idx="9">
                  <c:v>8.9993055000000002E-2</c:v>
                </c:pt>
                <c:pt idx="10">
                  <c:v>9.9960268000000005E-2</c:v>
                </c:pt>
                <c:pt idx="11">
                  <c:v>0.10991738</c:v>
                </c:pt>
                <c:pt idx="12">
                  <c:v>0.11986338000000001</c:v>
                </c:pt>
                <c:pt idx="13">
                  <c:v>0.12979726999999999</c:v>
                </c:pt>
                <c:pt idx="14">
                  <c:v>0.13971803999999999</c:v>
                </c:pt>
                <c:pt idx="15">
                  <c:v>0.14962469</c:v>
                </c:pt>
                <c:pt idx="16">
                  <c:v>0.15951620999999999</c:v>
                </c:pt>
                <c:pt idx="17">
                  <c:v>0.16939161999999999</c:v>
                </c:pt>
                <c:pt idx="18">
                  <c:v>0.17924991000000001</c:v>
                </c:pt>
                <c:pt idx="19">
                  <c:v>0.18909007999999999</c:v>
                </c:pt>
                <c:pt idx="20">
                  <c:v>0.19891113999999999</c:v>
                </c:pt>
                <c:pt idx="21">
                  <c:v>0.20871210000000001</c:v>
                </c:pt>
                <c:pt idx="22">
                  <c:v>0.21849196000000001</c:v>
                </c:pt>
                <c:pt idx="23">
                  <c:v>0.22824975</c:v>
                </c:pt>
                <c:pt idx="24">
                  <c:v>0.23798446000000001</c:v>
                </c:pt>
                <c:pt idx="25">
                  <c:v>0.24769513000000001</c:v>
                </c:pt>
                <c:pt idx="26">
                  <c:v>0.25738075999999999</c:v>
                </c:pt>
                <c:pt idx="27">
                  <c:v>0.26704038000000002</c:v>
                </c:pt>
                <c:pt idx="28">
                  <c:v>0.27667301</c:v>
                </c:pt>
                <c:pt idx="29">
                  <c:v>0.28627767999999998</c:v>
                </c:pt>
                <c:pt idx="30">
                  <c:v>0.29585341999999998</c:v>
                </c:pt>
                <c:pt idx="31">
                  <c:v>0.30539925000000001</c:v>
                </c:pt>
                <c:pt idx="32">
                  <c:v>0.31491422000000002</c:v>
                </c:pt>
                <c:pt idx="33">
                  <c:v>0.32439737000000002</c:v>
                </c:pt>
                <c:pt idx="34">
                  <c:v>0.33384773000000001</c:v>
                </c:pt>
                <c:pt idx="35">
                  <c:v>0.34326435</c:v>
                </c:pt>
                <c:pt idx="36">
                  <c:v>0.35264627999999998</c:v>
                </c:pt>
                <c:pt idx="37">
                  <c:v>0.36199257000000001</c:v>
                </c:pt>
                <c:pt idx="38">
                  <c:v>0.37130227999999998</c:v>
                </c:pt>
                <c:pt idx="39">
                  <c:v>0.38057445000000001</c:v>
                </c:pt>
                <c:pt idx="40">
                  <c:v>0.38980817000000001</c:v>
                </c:pt>
                <c:pt idx="41">
                  <c:v>0.39900248999999999</c:v>
                </c:pt>
                <c:pt idx="42">
                  <c:v>0.40815648999999998</c:v>
                </c:pt>
                <c:pt idx="43">
                  <c:v>0.41726923999999999</c:v>
                </c:pt>
                <c:pt idx="44">
                  <c:v>0.42633980999999999</c:v>
                </c:pt>
                <c:pt idx="45">
                  <c:v>0.43536730000000001</c:v>
                </c:pt>
                <c:pt idx="46">
                  <c:v>0.44435079</c:v>
                </c:pt>
                <c:pt idx="47">
                  <c:v>0.45328937000000002</c:v>
                </c:pt>
                <c:pt idx="48">
                  <c:v>0.46218214000000002</c:v>
                </c:pt>
                <c:pt idx="49">
                  <c:v>0.47102820000000001</c:v>
                </c:pt>
                <c:pt idx="50">
                  <c:v>0.47982666000000002</c:v>
                </c:pt>
                <c:pt idx="51">
                  <c:v>0.48857662000000002</c:v>
                </c:pt>
                <c:pt idx="52">
                  <c:v>0.49727721000000003</c:v>
                </c:pt>
                <c:pt idx="53">
                  <c:v>0.50592753999999995</c:v>
                </c:pt>
                <c:pt idx="54">
                  <c:v>0.51452673000000004</c:v>
                </c:pt>
                <c:pt idx="55">
                  <c:v>0.52307393000000002</c:v>
                </c:pt>
                <c:pt idx="56">
                  <c:v>0.53156826999999995</c:v>
                </c:pt>
                <c:pt idx="57">
                  <c:v>0.54000888000000002</c:v>
                </c:pt>
                <c:pt idx="58">
                  <c:v>0.54839490999999996</c:v>
                </c:pt>
                <c:pt idx="59">
                  <c:v>0.55672553000000002</c:v>
                </c:pt>
                <c:pt idx="60">
                  <c:v>0.56499986999999996</c:v>
                </c:pt>
                <c:pt idx="61">
                  <c:v>0.57321712000000002</c:v>
                </c:pt>
                <c:pt idx="62">
                  <c:v>0.58137643999999999</c:v>
                </c:pt>
                <c:pt idx="63">
                  <c:v>0.58947700000000003</c:v>
                </c:pt>
                <c:pt idx="64">
                  <c:v>0.59751798</c:v>
                </c:pt>
                <c:pt idx="65">
                  <c:v>0.60549858000000001</c:v>
                </c:pt>
                <c:pt idx="66">
                  <c:v>0.61341798000000003</c:v>
                </c:pt>
                <c:pt idx="67">
                  <c:v>0.62127538999999998</c:v>
                </c:pt>
                <c:pt idx="68">
                  <c:v>0.62907000999999996</c:v>
                </c:pt>
                <c:pt idx="69">
                  <c:v>0.63680104999999998</c:v>
                </c:pt>
                <c:pt idx="70">
                  <c:v>0.64446773999999996</c:v>
                </c:pt>
                <c:pt idx="71">
                  <c:v>0.65206929000000002</c:v>
                </c:pt>
                <c:pt idx="72">
                  <c:v>0.65960494000000003</c:v>
                </c:pt>
                <c:pt idx="73">
                  <c:v>0.66707393999999998</c:v>
                </c:pt>
                <c:pt idx="74">
                  <c:v>0.67447550999999994</c:v>
                </c:pt>
                <c:pt idx="75">
                  <c:v>0.68180892000000004</c:v>
                </c:pt>
                <c:pt idx="76">
                  <c:v>0.68907342000000005</c:v>
                </c:pt>
                <c:pt idx="77">
                  <c:v>0.69626827999999996</c:v>
                </c:pt>
                <c:pt idx="78">
                  <c:v>0.70339278000000005</c:v>
                </c:pt>
                <c:pt idx="79">
                  <c:v>0.71044618000000004</c:v>
                </c:pt>
                <c:pt idx="80">
                  <c:v>0.71742779000000001</c:v>
                </c:pt>
                <c:pt idx="81">
                  <c:v>0.72433689000000001</c:v>
                </c:pt>
                <c:pt idx="82">
                  <c:v>0.73117277999999997</c:v>
                </c:pt>
                <c:pt idx="83">
                  <c:v>0.73793478999999995</c:v>
                </c:pt>
                <c:pt idx="84">
                  <c:v>0.74462220999999995</c:v>
                </c:pt>
                <c:pt idx="85">
                  <c:v>0.75123437999999998</c:v>
                </c:pt>
                <c:pt idx="86">
                  <c:v>0.75777061999999995</c:v>
                </c:pt>
                <c:pt idx="87">
                  <c:v>0.76423028000000004</c:v>
                </c:pt>
                <c:pt idx="88">
                  <c:v>0.77061270999999998</c:v>
                </c:pt>
                <c:pt idx="89">
                  <c:v>0.77691725</c:v>
                </c:pt>
                <c:pt idx="90">
                  <c:v>0.78314328</c:v>
                </c:pt>
                <c:pt idx="91">
                  <c:v>0.78929015999999996</c:v>
                </c:pt>
                <c:pt idx="92">
                  <c:v>0.79535727000000001</c:v>
                </c:pt>
                <c:pt idx="93">
                  <c:v>0.80134399999999995</c:v>
                </c:pt>
                <c:pt idx="94">
                  <c:v>0.80724974000000005</c:v>
                </c:pt>
                <c:pt idx="95">
                  <c:v>0.81307388999999997</c:v>
                </c:pt>
                <c:pt idx="96">
                  <c:v>0.81881588000000005</c:v>
                </c:pt>
                <c:pt idx="97">
                  <c:v>0.82447510999999996</c:v>
                </c:pt>
                <c:pt idx="98">
                  <c:v>0.83005101999999997</c:v>
                </c:pt>
                <c:pt idx="99">
                  <c:v>0.83554304000000001</c:v>
                </c:pt>
                <c:pt idx="100">
                  <c:v>0.84095061000000004</c:v>
                </c:pt>
                <c:pt idx="101">
                  <c:v>0.84627319999999995</c:v>
                </c:pt>
                <c:pt idx="102">
                  <c:v>0.85151025999999996</c:v>
                </c:pt>
                <c:pt idx="103">
                  <c:v>0.85666125999999998</c:v>
                </c:pt>
                <c:pt idx="104">
                  <c:v>0.86172568000000005</c:v>
                </c:pt>
                <c:pt idx="105">
                  <c:v>0.86670301999999999</c:v>
                </c:pt>
                <c:pt idx="106">
                  <c:v>0.87159275999999997</c:v>
                </c:pt>
                <c:pt idx="107">
                  <c:v>0.87639442000000001</c:v>
                </c:pt>
                <c:pt idx="108">
                  <c:v>0.88110750000000004</c:v>
                </c:pt>
                <c:pt idx="109">
                  <c:v>0.88573153999999998</c:v>
                </c:pt>
                <c:pt idx="110">
                  <c:v>0.89026605999999997</c:v>
                </c:pt>
                <c:pt idx="111">
                  <c:v>0.89471060999999996</c:v>
                </c:pt>
                <c:pt idx="112">
                  <c:v>0.89906472999999998</c:v>
                </c:pt>
                <c:pt idx="113">
                  <c:v>0.90332798999999997</c:v>
                </c:pt>
                <c:pt idx="114">
                  <c:v>0.90749995999999999</c:v>
                </c:pt>
                <c:pt idx="115">
                  <c:v>0.91158021</c:v>
                </c:pt>
                <c:pt idx="116">
                  <c:v>0.91556833000000004</c:v>
                </c:pt>
                <c:pt idx="117">
                  <c:v>0.91946391999999999</c:v>
                </c:pt>
                <c:pt idx="118">
                  <c:v>0.92326659</c:v>
                </c:pt>
                <c:pt idx="119">
                  <c:v>0.92697594999999999</c:v>
                </c:pt>
                <c:pt idx="120">
                  <c:v>0.93059163</c:v>
                </c:pt>
                <c:pt idx="121">
                  <c:v>0.93411325000000001</c:v>
                </c:pt>
                <c:pt idx="122">
                  <c:v>0.93754046999999996</c:v>
                </c:pt>
                <c:pt idx="123">
                  <c:v>0.94087293999999999</c:v>
                </c:pt>
                <c:pt idx="124">
                  <c:v>0.94411031999999995</c:v>
                </c:pt>
                <c:pt idx="125">
                  <c:v>0.94725229</c:v>
                </c:pt>
                <c:pt idx="126">
                  <c:v>0.95029852000000004</c:v>
                </c:pt>
                <c:pt idx="127">
                  <c:v>0.95324871</c:v>
                </c:pt>
                <c:pt idx="128">
                  <c:v>0.95610256999999998</c:v>
                </c:pt>
                <c:pt idx="129">
                  <c:v>0.95885978999999999</c:v>
                </c:pt>
                <c:pt idx="130">
                  <c:v>0.96152011000000004</c:v>
                </c:pt>
                <c:pt idx="131">
                  <c:v>0.96408326</c:v>
                </c:pt>
                <c:pt idx="132">
                  <c:v>0.96654896999999995</c:v>
                </c:pt>
                <c:pt idx="133">
                  <c:v>0.96891698999999998</c:v>
                </c:pt>
                <c:pt idx="134">
                  <c:v>0.97118709999999997</c:v>
                </c:pt>
                <c:pt idx="135">
                  <c:v>0.97335905</c:v>
                </c:pt>
                <c:pt idx="136">
                  <c:v>0.97543263000000002</c:v>
                </c:pt>
                <c:pt idx="137">
                  <c:v>0.97740762999999997</c:v>
                </c:pt>
                <c:pt idx="138">
                  <c:v>0.97928384999999996</c:v>
                </c:pt>
                <c:pt idx="139">
                  <c:v>0.98106110000000002</c:v>
                </c:pt>
                <c:pt idx="140">
                  <c:v>0.98273920000000003</c:v>
                </c:pt>
                <c:pt idx="141">
                  <c:v>0.98431798000000004</c:v>
                </c:pt>
                <c:pt idx="142">
                  <c:v>0.98579728</c:v>
                </c:pt>
                <c:pt idx="143">
                  <c:v>0.98717695000000005</c:v>
                </c:pt>
                <c:pt idx="144">
                  <c:v>0.98845685999999999</c:v>
                </c:pt>
                <c:pt idx="145">
                  <c:v>0.98963687</c:v>
                </c:pt>
                <c:pt idx="146">
                  <c:v>0.99071686000000003</c:v>
                </c:pt>
                <c:pt idx="147">
                  <c:v>0.99169671999999998</c:v>
                </c:pt>
                <c:pt idx="148">
                  <c:v>0.99257636000000005</c:v>
                </c:pt>
                <c:pt idx="149">
                  <c:v>0.99335569000000001</c:v>
                </c:pt>
                <c:pt idx="150">
                  <c:v>0.99403461999999998</c:v>
                </c:pt>
                <c:pt idx="151">
                  <c:v>0.99461308999999998</c:v>
                </c:pt>
                <c:pt idx="152">
                  <c:v>0.99509104999999998</c:v>
                </c:pt>
                <c:pt idx="153">
                  <c:v>0.99546842999999996</c:v>
                </c:pt>
                <c:pt idx="154">
                  <c:v>0.99574521000000005</c:v>
                </c:pt>
                <c:pt idx="155">
                  <c:v>0.99592135999999998</c:v>
                </c:pt>
                <c:pt idx="156">
                  <c:v>0.99599685000000004</c:v>
                </c:pt>
                <c:pt idx="157">
                  <c:v>0.99597168999999997</c:v>
                </c:pt>
                <c:pt idx="158">
                  <c:v>0.99584587000000002</c:v>
                </c:pt>
                <c:pt idx="159">
                  <c:v>0.99561940000000004</c:v>
                </c:pt>
                <c:pt idx="160">
                  <c:v>0.99529230999999996</c:v>
                </c:pt>
                <c:pt idx="161">
                  <c:v>0.99486463999999997</c:v>
                </c:pt>
                <c:pt idx="162">
                  <c:v>0.99433642</c:v>
                </c:pt>
                <c:pt idx="163">
                  <c:v>0.99370771000000002</c:v>
                </c:pt>
                <c:pt idx="164">
                  <c:v>0.99297857</c:v>
                </c:pt>
                <c:pt idx="165">
                  <c:v>0.99214906999999997</c:v>
                </c:pt>
                <c:pt idx="166">
                  <c:v>0.99121930999999996</c:v>
                </c:pt>
                <c:pt idx="167">
                  <c:v>0.99018936999999996</c:v>
                </c:pt>
                <c:pt idx="168">
                  <c:v>0.98905936000000005</c:v>
                </c:pt>
                <c:pt idx="169">
                  <c:v>0.98782939000000003</c:v>
                </c:pt>
                <c:pt idx="170">
                  <c:v>0.98649958000000004</c:v>
                </c:pt>
                <c:pt idx="171">
                  <c:v>0.98507007999999996</c:v>
                </c:pt>
                <c:pt idx="172">
                  <c:v>0.98354101999999999</c:v>
                </c:pt>
                <c:pt idx="173">
                  <c:v>0.98191256000000005</c:v>
                </c:pt>
                <c:pt idx="174">
                  <c:v>0.98018486000000005</c:v>
                </c:pt>
                <c:pt idx="175">
                  <c:v>0.97835810000000001</c:v>
                </c:pt>
                <c:pt idx="176">
                  <c:v>0.97643247</c:v>
                </c:pt>
                <c:pt idx="177">
                  <c:v>0.97440815000000003</c:v>
                </c:pt>
                <c:pt idx="178">
                  <c:v>0.97228535999999999</c:v>
                </c:pt>
                <c:pt idx="179">
                  <c:v>0.97006429999999999</c:v>
                </c:pt>
                <c:pt idx="180">
                  <c:v>0.96774521000000002</c:v>
                </c:pt>
                <c:pt idx="181">
                  <c:v>0.96532830999999997</c:v>
                </c:pt>
                <c:pt idx="182">
                  <c:v>0.96281384999999997</c:v>
                </c:pt>
                <c:pt idx="183">
                  <c:v>0.96020207999999996</c:v>
                </c:pt>
                <c:pt idx="184">
                  <c:v>0.95749328</c:v>
                </c:pt>
                <c:pt idx="185">
                  <c:v>0.95468770000000003</c:v>
                </c:pt>
                <c:pt idx="186">
                  <c:v>0.95178563999999999</c:v>
                </c:pt>
                <c:pt idx="187">
                  <c:v>0.94878739000000001</c:v>
                </c:pt>
                <c:pt idx="188">
                  <c:v>0.94569325000000004</c:v>
                </c:pt>
                <c:pt idx="189">
                  <c:v>0.94250354000000003</c:v>
                </c:pt>
                <c:pt idx="190">
                  <c:v>0.93921856999999997</c:v>
                </c:pt>
                <c:pt idx="191">
                  <c:v>0.93583868999999997</c:v>
                </c:pt>
                <c:pt idx="192">
                  <c:v>0.93236421999999997</c:v>
                </c:pt>
                <c:pt idx="193">
                  <c:v>0.92879551999999999</c:v>
                </c:pt>
                <c:pt idx="194">
                  <c:v>0.92513296</c:v>
                </c:pt>
                <c:pt idx="195">
                  <c:v>0.92137690000000005</c:v>
                </c:pt>
                <c:pt idx="196">
                  <c:v>0.91752772000000005</c:v>
                </c:pt>
                <c:pt idx="197">
                  <c:v>0.91358581000000005</c:v>
                </c:pt>
                <c:pt idx="198">
                  <c:v>0.90955156999999998</c:v>
                </c:pt>
                <c:pt idx="199">
                  <c:v>0.90542540999999999</c:v>
                </c:pt>
                <c:pt idx="200">
                  <c:v>0.90120774000000003</c:v>
                </c:pt>
                <c:pt idx="201">
                  <c:v>0.896899</c:v>
                </c:pt>
                <c:pt idx="202">
                  <c:v>0.89249961</c:v>
                </c:pt>
                <c:pt idx="203">
                  <c:v>0.88801001999999996</c:v>
                </c:pt>
                <c:pt idx="204">
                  <c:v>0.88343068000000002</c:v>
                </c:pt>
                <c:pt idx="205">
                  <c:v>0.87876206000000001</c:v>
                </c:pt>
                <c:pt idx="206">
                  <c:v>0.87400462999999995</c:v>
                </c:pt>
                <c:pt idx="207">
                  <c:v>0.86915887000000003</c:v>
                </c:pt>
                <c:pt idx="208">
                  <c:v>0.86422527000000005</c:v>
                </c:pt>
                <c:pt idx="209">
                  <c:v>0.85920432999999996</c:v>
                </c:pt>
                <c:pt idx="210">
                  <c:v>0.85409654999999995</c:v>
                </c:pt>
                <c:pt idx="211">
                  <c:v>0.84890244999999998</c:v>
                </c:pt>
                <c:pt idx="212">
                  <c:v>0.84362256000000002</c:v>
                </c:pt>
                <c:pt idx="213">
                  <c:v>0.83825742000000003</c:v>
                </c:pt>
                <c:pt idx="214">
                  <c:v>0.83280754999999995</c:v>
                </c:pt>
                <c:pt idx="215">
                  <c:v>0.82727351999999998</c:v>
                </c:pt>
                <c:pt idx="216">
                  <c:v>0.82165586999999995</c:v>
                </c:pt>
                <c:pt idx="217">
                  <c:v>0.81595519000000005</c:v>
                </c:pt>
                <c:pt idx="218">
                  <c:v>0.81017205000000003</c:v>
                </c:pt>
                <c:pt idx="219">
                  <c:v>0.80430703000000003</c:v>
                </c:pt>
                <c:pt idx="220">
                  <c:v>0.79836072000000002</c:v>
                </c:pt>
                <c:pt idx="221">
                  <c:v>0.79233372000000002</c:v>
                </c:pt>
                <c:pt idx="222">
                  <c:v>0.78622665000000003</c:v>
                </c:pt>
                <c:pt idx="223">
                  <c:v>0.78004012</c:v>
                </c:pt>
                <c:pt idx="224">
                  <c:v>0.77377476000000001</c:v>
                </c:pt>
                <c:pt idx="225">
                  <c:v>0.76743119000000004</c:v>
                </c:pt>
                <c:pt idx="226">
                  <c:v>0.76101006000000004</c:v>
                </c:pt>
                <c:pt idx="227">
                  <c:v>0.75451203</c:v>
                </c:pt>
                <c:pt idx="228">
                  <c:v>0.74793774000000002</c:v>
                </c:pt>
                <c:pt idx="229">
                  <c:v>0.74128786000000002</c:v>
                </c:pt>
                <c:pt idx="230">
                  <c:v>0.73456306000000005</c:v>
                </c:pt>
                <c:pt idx="231">
                  <c:v>0.72776403000000001</c:v>
                </c:pt>
                <c:pt idx="232">
                  <c:v>0.72089144999999999</c:v>
                </c:pt>
                <c:pt idx="233">
                  <c:v>0.71394601000000002</c:v>
                </c:pt>
                <c:pt idx="234">
                  <c:v>0.70692840999999995</c:v>
                </c:pt>
                <c:pt idx="235">
                  <c:v>0.69983936999999996</c:v>
                </c:pt>
                <c:pt idx="236">
                  <c:v>0.69267959999999995</c:v>
                </c:pt>
                <c:pt idx="237">
                  <c:v>0.68544983000000004</c:v>
                </c:pt>
                <c:pt idx="238">
                  <c:v>0.67815077999999995</c:v>
                </c:pt>
                <c:pt idx="239">
                  <c:v>0.67078320000000002</c:v>
                </c:pt>
                <c:pt idx="240">
                  <c:v>0.66334782000000003</c:v>
                </c:pt>
                <c:pt idx="241">
                  <c:v>0.65584540000000002</c:v>
                </c:pt>
                <c:pt idx="242">
                  <c:v>0.64827670000000004</c:v>
                </c:pt>
                <c:pt idx="243">
                  <c:v>0.64064248999999995</c:v>
                </c:pt>
                <c:pt idx="244">
                  <c:v>0.63294353000000003</c:v>
                </c:pt>
                <c:pt idx="245">
                  <c:v>0.62518059999999998</c:v>
                </c:pt>
                <c:pt idx="246">
                  <c:v>0.61735448000000004</c:v>
                </c:pt>
                <c:pt idx="247">
                  <c:v>0.60946597999999996</c:v>
                </c:pt>
                <c:pt idx="248">
                  <c:v>0.60151588</c:v>
                </c:pt>
                <c:pt idx="249">
                  <c:v>0.59350499000000001</c:v>
                </c:pt>
                <c:pt idx="250">
                  <c:v>0.58543411000000001</c:v>
                </c:pt>
                <c:pt idx="251">
                  <c:v>0.57730406999999995</c:v>
                </c:pt>
                <c:pt idx="252">
                  <c:v>0.56911568999999995</c:v>
                </c:pt>
                <c:pt idx="253">
                  <c:v>0.56086977999999998</c:v>
                </c:pt>
                <c:pt idx="254">
                  <c:v>0.55256720000000004</c:v>
                </c:pt>
                <c:pt idx="255">
                  <c:v>0.54420877000000001</c:v>
                </c:pt>
                <c:pt idx="256">
                  <c:v>0.53579533999999995</c:v>
                </c:pt>
                <c:pt idx="257">
                  <c:v>0.52732776000000003</c:v>
                </c:pt>
                <c:pt idx="258">
                  <c:v>0.51880689000000002</c:v>
                </c:pt>
                <c:pt idx="259">
                  <c:v>0.51023357999999996</c:v>
                </c:pt>
                <c:pt idx="260">
                  <c:v>0.50160870999999996</c:v>
                </c:pt>
                <c:pt idx="261">
                  <c:v>0.49293313999999999</c:v>
                </c:pt>
                <c:pt idx="262">
                  <c:v>0.48420775999999999</c:v>
                </c:pt>
                <c:pt idx="263">
                  <c:v>0.47543343999999998</c:v>
                </c:pt>
                <c:pt idx="264">
                  <c:v>0.46661107000000002</c:v>
                </c:pt>
                <c:pt idx="265">
                  <c:v>0.45774154</c:v>
                </c:pt>
                <c:pt idx="266">
                  <c:v>0.44882575000000002</c:v>
                </c:pt>
                <c:pt idx="267">
                  <c:v>0.43986459999999999</c:v>
                </c:pt>
                <c:pt idx="268">
                  <c:v>0.43085899999999999</c:v>
                </c:pt>
                <c:pt idx="269">
                  <c:v>0.42180985999999998</c:v>
                </c:pt>
                <c:pt idx="270">
                  <c:v>0.41271807999999999</c:v>
                </c:pt>
                <c:pt idx="271">
                  <c:v>0.40358459000000002</c:v>
                </c:pt>
                <c:pt idx="272">
                  <c:v>0.39441031999999998</c:v>
                </c:pt>
                <c:pt idx="273">
                  <c:v>0.38519618</c:v>
                </c:pt>
                <c:pt idx="274">
                  <c:v>0.37594311000000002</c:v>
                </c:pt>
                <c:pt idx="275">
                  <c:v>0.36665205000000001</c:v>
                </c:pt>
                <c:pt idx="276">
                  <c:v>0.35732394000000001</c:v>
                </c:pt>
                <c:pt idx="277">
                  <c:v>0.34795970999999998</c:v>
                </c:pt>
                <c:pt idx="278">
                  <c:v>0.33856032000000003</c:v>
                </c:pt>
                <c:pt idx="279">
                  <c:v>0.32912670999999999</c:v>
                </c:pt>
                <c:pt idx="280">
                  <c:v>0.31965983999999997</c:v>
                </c:pt>
                <c:pt idx="281">
                  <c:v>0.31016065999999998</c:v>
                </c:pt>
                <c:pt idx="282">
                  <c:v>0.30063013</c:v>
                </c:pt>
                <c:pt idx="283">
                  <c:v>0.29106922000000002</c:v>
                </c:pt>
                <c:pt idx="284">
                  <c:v>0.28147889999999998</c:v>
                </c:pt>
                <c:pt idx="285">
                  <c:v>0.27186012999999998</c:v>
                </c:pt>
                <c:pt idx="286">
                  <c:v>0.26221388000000001</c:v>
                </c:pt>
                <c:pt idx="287">
                  <c:v>0.25254113</c:v>
                </c:pt>
                <c:pt idx="288">
                  <c:v>0.24284285999999999</c:v>
                </c:pt>
                <c:pt idx="289">
                  <c:v>0.23312005</c:v>
                </c:pt>
                <c:pt idx="290">
                  <c:v>0.22337367999999999</c:v>
                </c:pt>
                <c:pt idx="291">
                  <c:v>0.21360472999999999</c:v>
                </c:pt>
                <c:pt idx="292">
                  <c:v>0.20381419000000001</c:v>
                </c:pt>
                <c:pt idx="293">
                  <c:v>0.19400306</c:v>
                </c:pt>
                <c:pt idx="294">
                  <c:v>0.18417232</c:v>
                </c:pt>
                <c:pt idx="295">
                  <c:v>0.17432296999999999</c:v>
                </c:pt>
                <c:pt idx="296">
                  <c:v>0.16445599999999999</c:v>
                </c:pt>
                <c:pt idx="297">
                  <c:v>0.1545724</c:v>
                </c:pt>
                <c:pt idx="298">
                  <c:v>0.14467319000000001</c:v>
                </c:pt>
                <c:pt idx="299">
                  <c:v>0.13475935</c:v>
                </c:pt>
                <c:pt idx="300">
                  <c:v>0.1248319</c:v>
                </c:pt>
                <c:pt idx="301">
                  <c:v>0.11489183</c:v>
                </c:pt>
                <c:pt idx="302">
                  <c:v>0.10494015</c:v>
                </c:pt>
                <c:pt idx="303">
                  <c:v>9.4977861999999996E-2</c:v>
                </c:pt>
                <c:pt idx="304">
                  <c:v>8.5005974999999998E-2</c:v>
                </c:pt>
                <c:pt idx="305">
                  <c:v>7.5025497999999996E-2</c:v>
                </c:pt>
                <c:pt idx="306">
                  <c:v>6.5037439000000002E-2</c:v>
                </c:pt>
                <c:pt idx="307">
                  <c:v>5.5042806E-2</c:v>
                </c:pt>
                <c:pt idx="308">
                  <c:v>4.5042611000000003E-2</c:v>
                </c:pt>
                <c:pt idx="309">
                  <c:v>3.5037864000000002E-2</c:v>
                </c:pt>
                <c:pt idx="310">
                  <c:v>2.5029574999999998E-2</c:v>
                </c:pt>
                <c:pt idx="311">
                  <c:v>1.5018757000000001E-2</c:v>
                </c:pt>
                <c:pt idx="312">
                  <c:v>5.0064209999999996E-3</c:v>
                </c:pt>
                <c:pt idx="313">
                  <c:v>-5.0064209999999996E-3</c:v>
                </c:pt>
                <c:pt idx="314">
                  <c:v>-1.5018757000000001E-2</c:v>
                </c:pt>
                <c:pt idx="315">
                  <c:v>-2.5029574999999998E-2</c:v>
                </c:pt>
                <c:pt idx="316">
                  <c:v>-3.5037864000000002E-2</c:v>
                </c:pt>
                <c:pt idx="317">
                  <c:v>-4.5042611000000003E-2</c:v>
                </c:pt>
                <c:pt idx="318">
                  <c:v>-5.5042806E-2</c:v>
                </c:pt>
                <c:pt idx="319">
                  <c:v>-6.5037439000000002E-2</c:v>
                </c:pt>
                <c:pt idx="320">
                  <c:v>-7.5025497999999996E-2</c:v>
                </c:pt>
                <c:pt idx="321">
                  <c:v>-8.5005974999999998E-2</c:v>
                </c:pt>
                <c:pt idx="322">
                  <c:v>-9.4977861999999996E-2</c:v>
                </c:pt>
                <c:pt idx="323">
                  <c:v>-0.10494015</c:v>
                </c:pt>
                <c:pt idx="324">
                  <c:v>-0.11489183</c:v>
                </c:pt>
                <c:pt idx="325">
                  <c:v>-0.1248319</c:v>
                </c:pt>
                <c:pt idx="326">
                  <c:v>-0.13475935</c:v>
                </c:pt>
                <c:pt idx="327">
                  <c:v>-0.14467319000000001</c:v>
                </c:pt>
                <c:pt idx="328">
                  <c:v>-0.1545724</c:v>
                </c:pt>
                <c:pt idx="329">
                  <c:v>-0.16445599999999999</c:v>
                </c:pt>
                <c:pt idx="330">
                  <c:v>-0.17432296999999999</c:v>
                </c:pt>
                <c:pt idx="331">
                  <c:v>-0.18417232</c:v>
                </c:pt>
                <c:pt idx="332">
                  <c:v>-0.19400306</c:v>
                </c:pt>
                <c:pt idx="333">
                  <c:v>-0.20381419000000001</c:v>
                </c:pt>
                <c:pt idx="334">
                  <c:v>-0.21360472999999999</c:v>
                </c:pt>
                <c:pt idx="335">
                  <c:v>-0.22337367999999999</c:v>
                </c:pt>
                <c:pt idx="336">
                  <c:v>-0.23312005</c:v>
                </c:pt>
                <c:pt idx="337">
                  <c:v>-0.24284285999999999</c:v>
                </c:pt>
                <c:pt idx="338">
                  <c:v>-0.25254113</c:v>
                </c:pt>
                <c:pt idx="339">
                  <c:v>-0.26221388000000001</c:v>
                </c:pt>
                <c:pt idx="340">
                  <c:v>-0.27186012999999998</c:v>
                </c:pt>
                <c:pt idx="341">
                  <c:v>-0.28147889999999998</c:v>
                </c:pt>
                <c:pt idx="342">
                  <c:v>-0.29106922000000002</c:v>
                </c:pt>
                <c:pt idx="343">
                  <c:v>-0.30063013</c:v>
                </c:pt>
                <c:pt idx="344">
                  <c:v>-0.31016065999999998</c:v>
                </c:pt>
                <c:pt idx="345">
                  <c:v>-0.31965983999999997</c:v>
                </c:pt>
                <c:pt idx="346">
                  <c:v>-0.32912670999999999</c:v>
                </c:pt>
                <c:pt idx="347">
                  <c:v>-0.33856032000000003</c:v>
                </c:pt>
                <c:pt idx="348">
                  <c:v>-0.34795970999999998</c:v>
                </c:pt>
                <c:pt idx="349">
                  <c:v>-0.35732394000000001</c:v>
                </c:pt>
                <c:pt idx="350">
                  <c:v>-0.36665205000000001</c:v>
                </c:pt>
                <c:pt idx="351">
                  <c:v>-0.37594311000000002</c:v>
                </c:pt>
                <c:pt idx="352">
                  <c:v>-0.38519618</c:v>
                </c:pt>
                <c:pt idx="353">
                  <c:v>-0.39441031999999998</c:v>
                </c:pt>
                <c:pt idx="354">
                  <c:v>-0.40358459000000002</c:v>
                </c:pt>
                <c:pt idx="355">
                  <c:v>-0.41271807999999999</c:v>
                </c:pt>
                <c:pt idx="356">
                  <c:v>-0.42180985999999998</c:v>
                </c:pt>
                <c:pt idx="357">
                  <c:v>-0.43085899999999999</c:v>
                </c:pt>
                <c:pt idx="358">
                  <c:v>-0.43986459999999999</c:v>
                </c:pt>
                <c:pt idx="359">
                  <c:v>-0.44882575000000002</c:v>
                </c:pt>
                <c:pt idx="360">
                  <c:v>-0.45774154</c:v>
                </c:pt>
                <c:pt idx="361">
                  <c:v>-0.46661107000000002</c:v>
                </c:pt>
                <c:pt idx="362">
                  <c:v>-0.47543343999999998</c:v>
                </c:pt>
                <c:pt idx="363">
                  <c:v>-0.48420775999999999</c:v>
                </c:pt>
                <c:pt idx="364">
                  <c:v>-0.49293313999999999</c:v>
                </c:pt>
                <c:pt idx="365">
                  <c:v>-0.50160870999999996</c:v>
                </c:pt>
                <c:pt idx="366">
                  <c:v>-0.51023357999999996</c:v>
                </c:pt>
                <c:pt idx="367">
                  <c:v>-0.51880689000000002</c:v>
                </c:pt>
                <c:pt idx="368">
                  <c:v>-0.52732776000000003</c:v>
                </c:pt>
                <c:pt idx="369">
                  <c:v>-0.53579533999999995</c:v>
                </c:pt>
                <c:pt idx="370">
                  <c:v>-0.54420877000000001</c:v>
                </c:pt>
                <c:pt idx="371">
                  <c:v>-0.55256720000000004</c:v>
                </c:pt>
                <c:pt idx="372">
                  <c:v>-0.56086977999999998</c:v>
                </c:pt>
                <c:pt idx="373">
                  <c:v>-0.56911568999999995</c:v>
                </c:pt>
                <c:pt idx="374">
                  <c:v>-0.57730406999999995</c:v>
                </c:pt>
                <c:pt idx="375">
                  <c:v>-0.58543411000000001</c:v>
                </c:pt>
                <c:pt idx="376">
                  <c:v>-0.59350499000000001</c:v>
                </c:pt>
                <c:pt idx="377">
                  <c:v>-0.60151588</c:v>
                </c:pt>
                <c:pt idx="378">
                  <c:v>-0.60946597999999996</c:v>
                </c:pt>
                <c:pt idx="379">
                  <c:v>-0.61735448000000004</c:v>
                </c:pt>
                <c:pt idx="380">
                  <c:v>-0.62518059999999998</c:v>
                </c:pt>
                <c:pt idx="381">
                  <c:v>-0.63294353000000003</c:v>
                </c:pt>
                <c:pt idx="382">
                  <c:v>-0.64064248999999995</c:v>
                </c:pt>
                <c:pt idx="383">
                  <c:v>-0.64827670000000004</c:v>
                </c:pt>
                <c:pt idx="384">
                  <c:v>-0.65584540000000002</c:v>
                </c:pt>
                <c:pt idx="385">
                  <c:v>-0.66334782000000003</c:v>
                </c:pt>
                <c:pt idx="386">
                  <c:v>-0.67078320000000002</c:v>
                </c:pt>
                <c:pt idx="387">
                  <c:v>-0.67815077999999995</c:v>
                </c:pt>
                <c:pt idx="388">
                  <c:v>-0.68544983000000004</c:v>
                </c:pt>
                <c:pt idx="389">
                  <c:v>-0.69267959999999995</c:v>
                </c:pt>
                <c:pt idx="390">
                  <c:v>-0.69983936999999996</c:v>
                </c:pt>
                <c:pt idx="391">
                  <c:v>-0.70692840999999995</c:v>
                </c:pt>
                <c:pt idx="392">
                  <c:v>-0.71394601000000002</c:v>
                </c:pt>
                <c:pt idx="393">
                  <c:v>-0.72089144999999999</c:v>
                </c:pt>
                <c:pt idx="394">
                  <c:v>-0.72776403000000001</c:v>
                </c:pt>
                <c:pt idx="395">
                  <c:v>-0.73456306000000005</c:v>
                </c:pt>
                <c:pt idx="396">
                  <c:v>-0.74128786000000002</c:v>
                </c:pt>
                <c:pt idx="397">
                  <c:v>-0.74793774000000002</c:v>
                </c:pt>
                <c:pt idx="398">
                  <c:v>-0.75451203</c:v>
                </c:pt>
                <c:pt idx="399">
                  <c:v>-0.76101006000000004</c:v>
                </c:pt>
                <c:pt idx="400">
                  <c:v>-0.76743119000000004</c:v>
                </c:pt>
                <c:pt idx="401">
                  <c:v>-0.77377476000000001</c:v>
                </c:pt>
                <c:pt idx="402">
                  <c:v>-0.78004012</c:v>
                </c:pt>
                <c:pt idx="403">
                  <c:v>-0.78622665000000003</c:v>
                </c:pt>
                <c:pt idx="404">
                  <c:v>-0.79233372000000002</c:v>
                </c:pt>
                <c:pt idx="405">
                  <c:v>-0.79836072000000002</c:v>
                </c:pt>
                <c:pt idx="406">
                  <c:v>-0.80430703000000003</c:v>
                </c:pt>
                <c:pt idx="407">
                  <c:v>-0.81017205000000003</c:v>
                </c:pt>
                <c:pt idx="408">
                  <c:v>-0.81595519000000005</c:v>
                </c:pt>
                <c:pt idx="409">
                  <c:v>-0.82165586999999995</c:v>
                </c:pt>
                <c:pt idx="410">
                  <c:v>-0.82727351999999998</c:v>
                </c:pt>
                <c:pt idx="411">
                  <c:v>-0.83280754999999995</c:v>
                </c:pt>
                <c:pt idx="412">
                  <c:v>-0.83825742000000003</c:v>
                </c:pt>
                <c:pt idx="413">
                  <c:v>-0.84362256000000002</c:v>
                </c:pt>
                <c:pt idx="414">
                  <c:v>-0.84890244999999998</c:v>
                </c:pt>
                <c:pt idx="415">
                  <c:v>-0.85409654999999995</c:v>
                </c:pt>
                <c:pt idx="416">
                  <c:v>-0.85920432999999996</c:v>
                </c:pt>
                <c:pt idx="417">
                  <c:v>-0.86422527000000005</c:v>
                </c:pt>
                <c:pt idx="418">
                  <c:v>-0.86915887000000003</c:v>
                </c:pt>
                <c:pt idx="419">
                  <c:v>-0.87400462999999995</c:v>
                </c:pt>
                <c:pt idx="420">
                  <c:v>-0.87876206000000001</c:v>
                </c:pt>
                <c:pt idx="421">
                  <c:v>-0.88343068000000002</c:v>
                </c:pt>
                <c:pt idx="422">
                  <c:v>-0.88801001999999996</c:v>
                </c:pt>
                <c:pt idx="423">
                  <c:v>-0.89249961</c:v>
                </c:pt>
                <c:pt idx="424">
                  <c:v>-0.896899</c:v>
                </c:pt>
                <c:pt idx="425">
                  <c:v>-0.90120774000000003</c:v>
                </c:pt>
                <c:pt idx="426">
                  <c:v>-0.90542540999999999</c:v>
                </c:pt>
                <c:pt idx="427">
                  <c:v>-0.90955156999999998</c:v>
                </c:pt>
                <c:pt idx="428">
                  <c:v>-0.91358581000000005</c:v>
                </c:pt>
                <c:pt idx="429">
                  <c:v>-0.91752772000000005</c:v>
                </c:pt>
                <c:pt idx="430">
                  <c:v>-0.92137690000000005</c:v>
                </c:pt>
                <c:pt idx="431">
                  <c:v>-0.92513296</c:v>
                </c:pt>
                <c:pt idx="432">
                  <c:v>-0.92879551999999999</c:v>
                </c:pt>
                <c:pt idx="433">
                  <c:v>-0.93236421999999997</c:v>
                </c:pt>
                <c:pt idx="434">
                  <c:v>-0.93583868999999997</c:v>
                </c:pt>
                <c:pt idx="435">
                  <c:v>-0.93921856999999997</c:v>
                </c:pt>
                <c:pt idx="436">
                  <c:v>-0.94250354000000003</c:v>
                </c:pt>
                <c:pt idx="437">
                  <c:v>-0.94569325000000004</c:v>
                </c:pt>
                <c:pt idx="438">
                  <c:v>-0.94878739000000001</c:v>
                </c:pt>
                <c:pt idx="439">
                  <c:v>-0.95178563999999999</c:v>
                </c:pt>
                <c:pt idx="440">
                  <c:v>-0.95468770000000003</c:v>
                </c:pt>
                <c:pt idx="441">
                  <c:v>-0.95749328</c:v>
                </c:pt>
                <c:pt idx="442">
                  <c:v>-0.96020207999999996</c:v>
                </c:pt>
                <c:pt idx="443">
                  <c:v>-0.96281384999999997</c:v>
                </c:pt>
                <c:pt idx="444">
                  <c:v>-0.96532830999999997</c:v>
                </c:pt>
                <c:pt idx="445">
                  <c:v>-0.96774521000000002</c:v>
                </c:pt>
                <c:pt idx="446">
                  <c:v>-0.97006429999999999</c:v>
                </c:pt>
                <c:pt idx="447">
                  <c:v>-0.97228535999999999</c:v>
                </c:pt>
                <c:pt idx="448">
                  <c:v>-0.97440815000000003</c:v>
                </c:pt>
                <c:pt idx="449">
                  <c:v>-0.97643247</c:v>
                </c:pt>
                <c:pt idx="450">
                  <c:v>-0.97835810000000001</c:v>
                </c:pt>
                <c:pt idx="451">
                  <c:v>-0.98018486000000005</c:v>
                </c:pt>
                <c:pt idx="452">
                  <c:v>-0.98191256000000005</c:v>
                </c:pt>
                <c:pt idx="453">
                  <c:v>-0.98354101999999999</c:v>
                </c:pt>
                <c:pt idx="454">
                  <c:v>-0.98507007999999996</c:v>
                </c:pt>
                <c:pt idx="455">
                  <c:v>-0.98649958000000004</c:v>
                </c:pt>
                <c:pt idx="456">
                  <c:v>-0.98782939000000003</c:v>
                </c:pt>
                <c:pt idx="457">
                  <c:v>-0.98905936000000005</c:v>
                </c:pt>
                <c:pt idx="458">
                  <c:v>-0.99018936999999996</c:v>
                </c:pt>
                <c:pt idx="459">
                  <c:v>-0.99121930999999996</c:v>
                </c:pt>
                <c:pt idx="460">
                  <c:v>-0.99214906999999997</c:v>
                </c:pt>
                <c:pt idx="461">
                  <c:v>-0.99297857</c:v>
                </c:pt>
                <c:pt idx="462">
                  <c:v>-0.99370771000000002</c:v>
                </c:pt>
                <c:pt idx="463">
                  <c:v>-0.99433642</c:v>
                </c:pt>
                <c:pt idx="464">
                  <c:v>-0.99486463999999997</c:v>
                </c:pt>
                <c:pt idx="465">
                  <c:v>-0.99529230999999996</c:v>
                </c:pt>
                <c:pt idx="466">
                  <c:v>-0.99561940000000004</c:v>
                </c:pt>
                <c:pt idx="467">
                  <c:v>-0.99584587000000002</c:v>
                </c:pt>
                <c:pt idx="468">
                  <c:v>-0.99597168999999997</c:v>
                </c:pt>
                <c:pt idx="469">
                  <c:v>-0.99599685000000004</c:v>
                </c:pt>
                <c:pt idx="470">
                  <c:v>-0.99592135999999998</c:v>
                </c:pt>
                <c:pt idx="471">
                  <c:v>-0.99574521000000005</c:v>
                </c:pt>
                <c:pt idx="472">
                  <c:v>-0.99546842999999996</c:v>
                </c:pt>
                <c:pt idx="473">
                  <c:v>-0.99509104999999998</c:v>
                </c:pt>
                <c:pt idx="474">
                  <c:v>-0.99461308999999998</c:v>
                </c:pt>
                <c:pt idx="475">
                  <c:v>-0.99403461999999998</c:v>
                </c:pt>
                <c:pt idx="476">
                  <c:v>-0.99335569000000001</c:v>
                </c:pt>
                <c:pt idx="477">
                  <c:v>-0.99257636000000005</c:v>
                </c:pt>
                <c:pt idx="478">
                  <c:v>-0.99169671999999998</c:v>
                </c:pt>
                <c:pt idx="479">
                  <c:v>-0.99071686000000003</c:v>
                </c:pt>
                <c:pt idx="480">
                  <c:v>-0.98963687</c:v>
                </c:pt>
                <c:pt idx="481">
                  <c:v>-0.98845685999999999</c:v>
                </c:pt>
                <c:pt idx="482">
                  <c:v>-0.98717695000000005</c:v>
                </c:pt>
                <c:pt idx="483">
                  <c:v>-0.98579728</c:v>
                </c:pt>
                <c:pt idx="484">
                  <c:v>-0.98431798000000004</c:v>
                </c:pt>
                <c:pt idx="485">
                  <c:v>-0.98273920000000003</c:v>
                </c:pt>
                <c:pt idx="486">
                  <c:v>-0.98106110000000002</c:v>
                </c:pt>
                <c:pt idx="487">
                  <c:v>-0.97928384999999996</c:v>
                </c:pt>
                <c:pt idx="488">
                  <c:v>-0.97740762999999997</c:v>
                </c:pt>
                <c:pt idx="489">
                  <c:v>-0.97543263000000002</c:v>
                </c:pt>
                <c:pt idx="490">
                  <c:v>-0.97335905</c:v>
                </c:pt>
                <c:pt idx="491">
                  <c:v>-0.97118709999999997</c:v>
                </c:pt>
                <c:pt idx="492">
                  <c:v>-0.96891698999999998</c:v>
                </c:pt>
                <c:pt idx="493">
                  <c:v>-0.96654896999999995</c:v>
                </c:pt>
                <c:pt idx="494">
                  <c:v>-0.96408326</c:v>
                </c:pt>
                <c:pt idx="495">
                  <c:v>-0.96152011000000004</c:v>
                </c:pt>
                <c:pt idx="496">
                  <c:v>-0.95885978999999999</c:v>
                </c:pt>
                <c:pt idx="497">
                  <c:v>-0.95610256999999998</c:v>
                </c:pt>
                <c:pt idx="498">
                  <c:v>-0.95324871</c:v>
                </c:pt>
                <c:pt idx="499">
                  <c:v>-0.95029852000000004</c:v>
                </c:pt>
                <c:pt idx="500">
                  <c:v>-0.94725229</c:v>
                </c:pt>
                <c:pt idx="501">
                  <c:v>-0.94411031999999995</c:v>
                </c:pt>
                <c:pt idx="502">
                  <c:v>-0.94087293999999999</c:v>
                </c:pt>
                <c:pt idx="503">
                  <c:v>-0.93754046999999996</c:v>
                </c:pt>
                <c:pt idx="504">
                  <c:v>-0.93411325000000001</c:v>
                </c:pt>
                <c:pt idx="505">
                  <c:v>-0.93059163</c:v>
                </c:pt>
                <c:pt idx="506">
                  <c:v>-0.92697594999999999</c:v>
                </c:pt>
                <c:pt idx="507">
                  <c:v>-0.92326659</c:v>
                </c:pt>
                <c:pt idx="508">
                  <c:v>-0.91946391999999999</c:v>
                </c:pt>
                <c:pt idx="509">
                  <c:v>-0.91556833000000004</c:v>
                </c:pt>
                <c:pt idx="510">
                  <c:v>-0.91158021</c:v>
                </c:pt>
                <c:pt idx="511">
                  <c:v>-0.90749995999999999</c:v>
                </c:pt>
                <c:pt idx="512">
                  <c:v>-0.90332798999999997</c:v>
                </c:pt>
                <c:pt idx="513">
                  <c:v>-0.89906472999999998</c:v>
                </c:pt>
                <c:pt idx="514">
                  <c:v>-0.89471060999999996</c:v>
                </c:pt>
                <c:pt idx="515">
                  <c:v>-0.89026605999999997</c:v>
                </c:pt>
                <c:pt idx="516">
                  <c:v>-0.88573153999999998</c:v>
                </c:pt>
                <c:pt idx="517">
                  <c:v>-0.88110750000000004</c:v>
                </c:pt>
                <c:pt idx="518">
                  <c:v>-0.87639442000000001</c:v>
                </c:pt>
                <c:pt idx="519">
                  <c:v>-0.87159275999999997</c:v>
                </c:pt>
                <c:pt idx="520">
                  <c:v>-0.86670301999999999</c:v>
                </c:pt>
                <c:pt idx="521">
                  <c:v>-0.86172568000000005</c:v>
                </c:pt>
                <c:pt idx="522">
                  <c:v>-0.85666125999999998</c:v>
                </c:pt>
                <c:pt idx="523">
                  <c:v>-0.85151025999999996</c:v>
                </c:pt>
                <c:pt idx="524">
                  <c:v>-0.84627319999999995</c:v>
                </c:pt>
                <c:pt idx="525">
                  <c:v>-0.84095061000000004</c:v>
                </c:pt>
                <c:pt idx="526">
                  <c:v>-0.83554304000000001</c:v>
                </c:pt>
                <c:pt idx="527">
                  <c:v>-0.83005101999999997</c:v>
                </c:pt>
                <c:pt idx="528">
                  <c:v>-0.82447510999999996</c:v>
                </c:pt>
                <c:pt idx="529">
                  <c:v>-0.81881588000000005</c:v>
                </c:pt>
                <c:pt idx="530">
                  <c:v>-0.81307388999999997</c:v>
                </c:pt>
                <c:pt idx="531">
                  <c:v>-0.80724974000000005</c:v>
                </c:pt>
                <c:pt idx="532">
                  <c:v>-0.80134399999999995</c:v>
                </c:pt>
                <c:pt idx="533">
                  <c:v>-0.79535727000000001</c:v>
                </c:pt>
                <c:pt idx="534">
                  <c:v>-0.78929015999999996</c:v>
                </c:pt>
                <c:pt idx="535">
                  <c:v>-0.78314328</c:v>
                </c:pt>
                <c:pt idx="536">
                  <c:v>-0.77691725</c:v>
                </c:pt>
                <c:pt idx="537">
                  <c:v>-0.77061270999999998</c:v>
                </c:pt>
                <c:pt idx="538">
                  <c:v>-0.76423028000000004</c:v>
                </c:pt>
                <c:pt idx="539">
                  <c:v>-0.75777061999999995</c:v>
                </c:pt>
                <c:pt idx="540">
                  <c:v>-0.75123437999999998</c:v>
                </c:pt>
                <c:pt idx="541">
                  <c:v>-0.74462220999999995</c:v>
                </c:pt>
                <c:pt idx="542">
                  <c:v>-0.73793478999999995</c:v>
                </c:pt>
                <c:pt idx="543">
                  <c:v>-0.73117277999999997</c:v>
                </c:pt>
                <c:pt idx="544">
                  <c:v>-0.72433689000000001</c:v>
                </c:pt>
                <c:pt idx="545">
                  <c:v>-0.71742779000000001</c:v>
                </c:pt>
                <c:pt idx="546">
                  <c:v>-0.71044618000000004</c:v>
                </c:pt>
                <c:pt idx="547">
                  <c:v>-0.70339278000000005</c:v>
                </c:pt>
                <c:pt idx="548">
                  <c:v>-0.69626827999999996</c:v>
                </c:pt>
                <c:pt idx="549">
                  <c:v>-0.68907342000000005</c:v>
                </c:pt>
                <c:pt idx="550">
                  <c:v>-0.68180892000000004</c:v>
                </c:pt>
                <c:pt idx="551">
                  <c:v>-0.67447550999999994</c:v>
                </c:pt>
                <c:pt idx="552">
                  <c:v>-0.66707393999999998</c:v>
                </c:pt>
                <c:pt idx="553">
                  <c:v>-0.65960494000000003</c:v>
                </c:pt>
                <c:pt idx="554">
                  <c:v>-0.65206929000000002</c:v>
                </c:pt>
                <c:pt idx="555">
                  <c:v>-0.64446773999999996</c:v>
                </c:pt>
                <c:pt idx="556">
                  <c:v>-0.63680104999999998</c:v>
                </c:pt>
                <c:pt idx="557">
                  <c:v>-0.62907000999999996</c:v>
                </c:pt>
                <c:pt idx="558">
                  <c:v>-0.62127538999999998</c:v>
                </c:pt>
                <c:pt idx="559">
                  <c:v>-0.61341798000000003</c:v>
                </c:pt>
                <c:pt idx="560">
                  <c:v>-0.60549858000000001</c:v>
                </c:pt>
                <c:pt idx="561">
                  <c:v>-0.59751798</c:v>
                </c:pt>
                <c:pt idx="562">
                  <c:v>-0.58947700000000003</c:v>
                </c:pt>
                <c:pt idx="563">
                  <c:v>-0.58137643999999999</c:v>
                </c:pt>
                <c:pt idx="564">
                  <c:v>-0.57321712000000002</c:v>
                </c:pt>
                <c:pt idx="565">
                  <c:v>-0.56499986999999996</c:v>
                </c:pt>
                <c:pt idx="566">
                  <c:v>-0.55672553000000002</c:v>
                </c:pt>
                <c:pt idx="567">
                  <c:v>-0.54839490999999996</c:v>
                </c:pt>
                <c:pt idx="568">
                  <c:v>-0.54000888000000002</c:v>
                </c:pt>
                <c:pt idx="569">
                  <c:v>-0.53156826999999995</c:v>
                </c:pt>
                <c:pt idx="570">
                  <c:v>-0.52307393000000002</c:v>
                </c:pt>
                <c:pt idx="571">
                  <c:v>-0.51452673000000004</c:v>
                </c:pt>
                <c:pt idx="572">
                  <c:v>-0.50592753999999995</c:v>
                </c:pt>
                <c:pt idx="573">
                  <c:v>-0.49727721000000003</c:v>
                </c:pt>
                <c:pt idx="574">
                  <c:v>-0.48857662000000002</c:v>
                </c:pt>
                <c:pt idx="575">
                  <c:v>-0.47982666000000002</c:v>
                </c:pt>
                <c:pt idx="576">
                  <c:v>-0.47102820000000001</c:v>
                </c:pt>
                <c:pt idx="577">
                  <c:v>-0.46218214000000002</c:v>
                </c:pt>
                <c:pt idx="578">
                  <c:v>-0.45328937000000002</c:v>
                </c:pt>
                <c:pt idx="579">
                  <c:v>-0.44435079</c:v>
                </c:pt>
                <c:pt idx="580">
                  <c:v>-0.43536730000000001</c:v>
                </c:pt>
                <c:pt idx="581">
                  <c:v>-0.42633980999999999</c:v>
                </c:pt>
                <c:pt idx="582">
                  <c:v>-0.41726923999999999</c:v>
                </c:pt>
                <c:pt idx="583">
                  <c:v>-0.40815648999999998</c:v>
                </c:pt>
                <c:pt idx="584">
                  <c:v>-0.39900248999999999</c:v>
                </c:pt>
                <c:pt idx="585">
                  <c:v>-0.38980817000000001</c:v>
                </c:pt>
                <c:pt idx="586">
                  <c:v>-0.38057445000000001</c:v>
                </c:pt>
                <c:pt idx="587">
                  <c:v>-0.37130227999999998</c:v>
                </c:pt>
                <c:pt idx="588">
                  <c:v>-0.36199257000000001</c:v>
                </c:pt>
                <c:pt idx="589">
                  <c:v>-0.35264627999999998</c:v>
                </c:pt>
                <c:pt idx="590">
                  <c:v>-0.34326435</c:v>
                </c:pt>
                <c:pt idx="591">
                  <c:v>-0.33384773000000001</c:v>
                </c:pt>
                <c:pt idx="592">
                  <c:v>-0.32439737000000002</c:v>
                </c:pt>
                <c:pt idx="593">
                  <c:v>-0.31491422000000002</c:v>
                </c:pt>
                <c:pt idx="594">
                  <c:v>-0.30539925000000001</c:v>
                </c:pt>
                <c:pt idx="595">
                  <c:v>-0.29585341999999998</c:v>
                </c:pt>
                <c:pt idx="596">
                  <c:v>-0.28627767999999998</c:v>
                </c:pt>
                <c:pt idx="597">
                  <c:v>-0.27667301</c:v>
                </c:pt>
                <c:pt idx="598">
                  <c:v>-0.26704038000000002</c:v>
                </c:pt>
                <c:pt idx="599">
                  <c:v>-0.25738075999999999</c:v>
                </c:pt>
                <c:pt idx="600">
                  <c:v>-0.24769513000000001</c:v>
                </c:pt>
                <c:pt idx="601">
                  <c:v>-0.23798446000000001</c:v>
                </c:pt>
                <c:pt idx="602">
                  <c:v>-0.22824975</c:v>
                </c:pt>
                <c:pt idx="603">
                  <c:v>-0.21849196000000001</c:v>
                </c:pt>
                <c:pt idx="604">
                  <c:v>-0.20871210000000001</c:v>
                </c:pt>
                <c:pt idx="605">
                  <c:v>-0.19891113999999999</c:v>
                </c:pt>
                <c:pt idx="606">
                  <c:v>-0.18909007999999999</c:v>
                </c:pt>
                <c:pt idx="607">
                  <c:v>-0.17924991000000001</c:v>
                </c:pt>
                <c:pt idx="608">
                  <c:v>-0.16939161999999999</c:v>
                </c:pt>
                <c:pt idx="609">
                  <c:v>-0.15951620999999999</c:v>
                </c:pt>
                <c:pt idx="610">
                  <c:v>-0.14962469</c:v>
                </c:pt>
                <c:pt idx="611">
                  <c:v>-0.13971803999999999</c:v>
                </c:pt>
                <c:pt idx="612">
                  <c:v>-0.12979726999999999</c:v>
                </c:pt>
                <c:pt idx="613">
                  <c:v>-0.11986338000000001</c:v>
                </c:pt>
                <c:pt idx="614">
                  <c:v>-0.10991738</c:v>
                </c:pt>
                <c:pt idx="615">
                  <c:v>-9.9960268000000005E-2</c:v>
                </c:pt>
                <c:pt idx="616">
                  <c:v>-8.9993055000000002E-2</c:v>
                </c:pt>
                <c:pt idx="617">
                  <c:v>-8.0016747999999999E-2</c:v>
                </c:pt>
                <c:pt idx="618">
                  <c:v>-7.0032353000000006E-2</c:v>
                </c:pt>
                <c:pt idx="619">
                  <c:v>-6.0040880999999997E-2</c:v>
                </c:pt>
                <c:pt idx="620">
                  <c:v>-5.0043340999999998E-2</c:v>
                </c:pt>
                <c:pt idx="621">
                  <c:v>-4.0040742999999997E-2</c:v>
                </c:pt>
                <c:pt idx="622">
                  <c:v>-3.0034099000000002E-2</c:v>
                </c:pt>
                <c:pt idx="623">
                  <c:v>-2.0024419000000002E-2</c:v>
                </c:pt>
                <c:pt idx="624">
                  <c:v>-1.0012715E-2</c:v>
                </c:pt>
                <c:pt idx="625">
                  <c:v>-2.4394964000000002E-16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2-4781-A1A4-931B231A6E28}"/>
            </c:ext>
          </c:extLst>
        </c:ser>
        <c:ser>
          <c:idx val="1"/>
          <c:order val="1"/>
          <c:tx>
            <c:v>Inner VV</c:v>
          </c:tx>
          <c:marker>
            <c:symbol val="none"/>
          </c:marker>
          <c:xVal>
            <c:numRef>
              <c:f>Main!$D$3:$D$594</c:f>
              <c:numCache>
                <c:formatCode>#\ ##0.0000\ _€</c:formatCode>
                <c:ptCount val="592"/>
                <c:pt idx="0">
                  <c:v>3.3637000000000001</c:v>
                </c:pt>
                <c:pt idx="1">
                  <c:v>3.3636468000000002</c:v>
                </c:pt>
                <c:pt idx="2">
                  <c:v>3.3634873000000001</c:v>
                </c:pt>
                <c:pt idx="3">
                  <c:v>3.3632214</c:v>
                </c:pt>
                <c:pt idx="4">
                  <c:v>3.3628493000000002</c:v>
                </c:pt>
                <c:pt idx="5">
                  <c:v>3.3623707999999999</c:v>
                </c:pt>
                <c:pt idx="6">
                  <c:v>3.3617862000000001</c:v>
                </c:pt>
                <c:pt idx="7">
                  <c:v>3.3610954</c:v>
                </c:pt>
                <c:pt idx="8">
                  <c:v>3.3602986000000001</c:v>
                </c:pt>
                <c:pt idx="9">
                  <c:v>3.3593956999999999</c:v>
                </c:pt>
                <c:pt idx="10">
                  <c:v>3.3583870999999998</c:v>
                </c:pt>
                <c:pt idx="11">
                  <c:v>3.3572725999999999</c:v>
                </c:pt>
                <c:pt idx="12">
                  <c:v>3.3560525000000001</c:v>
                </c:pt>
                <c:pt idx="13">
                  <c:v>3.354727</c:v>
                </c:pt>
                <c:pt idx="14">
                  <c:v>3.3532959999999998</c:v>
                </c:pt>
                <c:pt idx="15">
                  <c:v>3.3517598999999998</c:v>
                </c:pt>
                <c:pt idx="16">
                  <c:v>3.3501188000000002</c:v>
                </c:pt>
                <c:pt idx="17">
                  <c:v>3.3483729000000002</c:v>
                </c:pt>
                <c:pt idx="18">
                  <c:v>3.3465224</c:v>
                </c:pt>
                <c:pt idx="19">
                  <c:v>3.3445673999999999</c:v>
                </c:pt>
                <c:pt idx="20">
                  <c:v>3.3425082000000002</c:v>
                </c:pt>
                <c:pt idx="21">
                  <c:v>3.3403451</c:v>
                </c:pt>
                <c:pt idx="22">
                  <c:v>3.3380782</c:v>
                </c:pt>
                <c:pt idx="23">
                  <c:v>3.3357079000000001</c:v>
                </c:pt>
                <c:pt idx="24">
                  <c:v>3.3332343999999998</c:v>
                </c:pt>
                <c:pt idx="25">
                  <c:v>3.3306580000000001</c:v>
                </c:pt>
                <c:pt idx="26">
                  <c:v>3.327979</c:v>
                </c:pt>
                <c:pt idx="27">
                  <c:v>3.3251976000000001</c:v>
                </c:pt>
                <c:pt idx="28">
                  <c:v>3.3223142000000001</c:v>
                </c:pt>
                <c:pt idx="29">
                  <c:v>3.3193291999999999</c:v>
                </c:pt>
                <c:pt idx="30">
                  <c:v>3.3162427999999999</c:v>
                </c:pt>
                <c:pt idx="31">
                  <c:v>3.3130554000000001</c:v>
                </c:pt>
                <c:pt idx="32">
                  <c:v>3.3097674000000001</c:v>
                </c:pt>
                <c:pt idx="33">
                  <c:v>3.3063791</c:v>
                </c:pt>
                <c:pt idx="34">
                  <c:v>3.3028909</c:v>
                </c:pt>
                <c:pt idx="35">
                  <c:v>3.2993033</c:v>
                </c:pt>
                <c:pt idx="36">
                  <c:v>3.2956165999999998</c:v>
                </c:pt>
                <c:pt idx="37">
                  <c:v>3.2918311999999998</c:v>
                </c:pt>
                <c:pt idx="38">
                  <c:v>3.2879475</c:v>
                </c:pt>
                <c:pt idx="39">
                  <c:v>3.2839661000000002</c:v>
                </c:pt>
                <c:pt idx="40">
                  <c:v>3.2798873999999998</c:v>
                </c:pt>
                <c:pt idx="41">
                  <c:v>3.2757117</c:v>
                </c:pt>
                <c:pt idx="42">
                  <c:v>3.2714395999999999</c:v>
                </c:pt>
                <c:pt idx="43">
                  <c:v>3.2670716</c:v>
                </c:pt>
                <c:pt idx="44">
                  <c:v>3.2626081999999998</c:v>
                </c:pt>
                <c:pt idx="45">
                  <c:v>3.2580499000000001</c:v>
                </c:pt>
                <c:pt idx="46">
                  <c:v>3.2533970999999999</c:v>
                </c:pt>
                <c:pt idx="47">
                  <c:v>3.2486503999999998</c:v>
                </c:pt>
                <c:pt idx="48">
                  <c:v>3.2438104000000001</c:v>
                </c:pt>
                <c:pt idx="49">
                  <c:v>3.2388775000000001</c:v>
                </c:pt>
                <c:pt idx="50">
                  <c:v>3.2338524999999998</c:v>
                </c:pt>
                <c:pt idx="51">
                  <c:v>3.2287357000000001</c:v>
                </c:pt>
                <c:pt idx="52">
                  <c:v>3.2235277999999998</c:v>
                </c:pt>
                <c:pt idx="53">
                  <c:v>3.2182295000000001</c:v>
                </c:pt>
                <c:pt idx="54">
                  <c:v>3.2128412000000002</c:v>
                </c:pt>
                <c:pt idx="55">
                  <c:v>3.2073635999999999</c:v>
                </c:pt>
                <c:pt idx="56">
                  <c:v>3.2017973</c:v>
                </c:pt>
                <c:pt idx="57">
                  <c:v>3.1961428999999999</c:v>
                </c:pt>
                <c:pt idx="58">
                  <c:v>3.1904010999999999</c:v>
                </c:pt>
                <c:pt idx="59">
                  <c:v>3.1845726000000001</c:v>
                </c:pt>
                <c:pt idx="60">
                  <c:v>3.1786579000000001</c:v>
                </c:pt>
                <c:pt idx="61">
                  <c:v>3.1726578000000001</c:v>
                </c:pt>
                <c:pt idx="62">
                  <c:v>3.1665730000000001</c:v>
                </c:pt>
                <c:pt idx="63">
                  <c:v>3.1604040000000002</c:v>
                </c:pt>
                <c:pt idx="64">
                  <c:v>3.1541516999999999</c:v>
                </c:pt>
                <c:pt idx="65">
                  <c:v>3.1478166999999999</c:v>
                </c:pt>
                <c:pt idx="66">
                  <c:v>3.1413997999999999</c:v>
                </c:pt>
                <c:pt idx="67">
                  <c:v>3.1349016000000001</c:v>
                </c:pt>
                <c:pt idx="68">
                  <c:v>3.1283229000000001</c:v>
                </c:pt>
                <c:pt idx="69">
                  <c:v>3.1216645000000001</c:v>
                </c:pt>
                <c:pt idx="70">
                  <c:v>3.1149269999999998</c:v>
                </c:pt>
                <c:pt idx="71">
                  <c:v>3.1081113999999999</c:v>
                </c:pt>
                <c:pt idx="72">
                  <c:v>3.1012181999999999</c:v>
                </c:pt>
                <c:pt idx="73">
                  <c:v>3.0942484000000001</c:v>
                </c:pt>
                <c:pt idx="74">
                  <c:v>3.0872025999999999</c:v>
                </c:pt>
                <c:pt idx="75">
                  <c:v>3.0800817999999999</c:v>
                </c:pt>
                <c:pt idx="76">
                  <c:v>3.0728865999999999</c:v>
                </c:pt>
                <c:pt idx="77">
                  <c:v>3.0656180000000002</c:v>
                </c:pt>
                <c:pt idx="78">
                  <c:v>3.0582767</c:v>
                </c:pt>
                <c:pt idx="79">
                  <c:v>3.0508636</c:v>
                </c:pt>
                <c:pt idx="80">
                  <c:v>3.0433794000000001</c:v>
                </c:pt>
                <c:pt idx="81">
                  <c:v>3.0358250999999998</c:v>
                </c:pt>
                <c:pt idx="82">
                  <c:v>3.0282015000000002</c:v>
                </c:pt>
                <c:pt idx="83">
                  <c:v>3.0205095000000002</c:v>
                </c:pt>
                <c:pt idx="84">
                  <c:v>3.0127499000000002</c:v>
                </c:pt>
                <c:pt idx="85">
                  <c:v>3.0049236000000001</c:v>
                </c:pt>
                <c:pt idx="86">
                  <c:v>2.9970314999999998</c:v>
                </c:pt>
                <c:pt idx="87">
                  <c:v>2.9890745000000001</c:v>
                </c:pt>
                <c:pt idx="88">
                  <c:v>2.9810534999999998</c:v>
                </c:pt>
                <c:pt idx="89">
                  <c:v>2.9729694000000002</c:v>
                </c:pt>
                <c:pt idx="90">
                  <c:v>2.964823</c:v>
                </c:pt>
                <c:pt idx="91">
                  <c:v>2.9566154</c:v>
                </c:pt>
                <c:pt idx="92">
                  <c:v>2.9483475000000001</c:v>
                </c:pt>
                <c:pt idx="93">
                  <c:v>2.9400200999999999</c:v>
                </c:pt>
                <c:pt idx="94">
                  <c:v>2.9316342999999998</c:v>
                </c:pt>
                <c:pt idx="95">
                  <c:v>2.9231908999999998</c:v>
                </c:pt>
                <c:pt idx="96">
                  <c:v>2.9146909999999999</c:v>
                </c:pt>
                <c:pt idx="97">
                  <c:v>2.9061354000000001</c:v>
                </c:pt>
                <c:pt idx="98">
                  <c:v>2.8975252999999999</c:v>
                </c:pt>
                <c:pt idx="99">
                  <c:v>2.8888614000000001</c:v>
                </c:pt>
                <c:pt idx="100">
                  <c:v>2.8801448999999999</c:v>
                </c:pt>
                <c:pt idx="101">
                  <c:v>2.8713766999999999</c:v>
                </c:pt>
                <c:pt idx="102">
                  <c:v>2.8625577</c:v>
                </c:pt>
                <c:pt idx="103">
                  <c:v>2.8536891</c:v>
                </c:pt>
                <c:pt idx="104">
                  <c:v>2.8447716999999999</c:v>
                </c:pt>
                <c:pt idx="105">
                  <c:v>2.8358066000000002</c:v>
                </c:pt>
                <c:pt idx="106">
                  <c:v>2.8267948000000001</c:v>
                </c:pt>
                <c:pt idx="107">
                  <c:v>2.8177373999999999</c:v>
                </c:pt>
                <c:pt idx="108">
                  <c:v>2.8086353000000002</c:v>
                </c:pt>
                <c:pt idx="109">
                  <c:v>2.7994895999999998</c:v>
                </c:pt>
                <c:pt idx="110">
                  <c:v>2.7903012</c:v>
                </c:pt>
                <c:pt idx="111">
                  <c:v>2.7810714000000001</c:v>
                </c:pt>
                <c:pt idx="112">
                  <c:v>2.771801</c:v>
                </c:pt>
                <c:pt idx="113">
                  <c:v>2.7624911999999999</c:v>
                </c:pt>
                <c:pt idx="114">
                  <c:v>2.7531430000000001</c:v>
                </c:pt>
                <c:pt idx="115">
                  <c:v>2.7437573999999998</c:v>
                </c:pt>
                <c:pt idx="116">
                  <c:v>2.7343356000000001</c:v>
                </c:pt>
                <c:pt idx="117">
                  <c:v>2.7248785</c:v>
                </c:pt>
                <c:pt idx="118">
                  <c:v>2.7153871999999999</c:v>
                </c:pt>
                <c:pt idx="119">
                  <c:v>2.7058629000000001</c:v>
                </c:pt>
                <c:pt idx="120">
                  <c:v>2.6963066000000002</c:v>
                </c:pt>
                <c:pt idx="121">
                  <c:v>2.6867193999999999</c:v>
                </c:pt>
                <c:pt idx="122">
                  <c:v>2.6771023</c:v>
                </c:pt>
                <c:pt idx="123">
                  <c:v>2.6674563999999998</c:v>
                </c:pt>
                <c:pt idx="124">
                  <c:v>2.6577828999999999</c:v>
                </c:pt>
                <c:pt idx="125">
                  <c:v>2.6480828000000001</c:v>
                </c:pt>
                <c:pt idx="126">
                  <c:v>2.6383573</c:v>
                </c:pt>
                <c:pt idx="127">
                  <c:v>2.6286073999999999</c:v>
                </c:pt>
                <c:pt idx="128">
                  <c:v>2.6188341999999998</c:v>
                </c:pt>
                <c:pt idx="129">
                  <c:v>2.6090388</c:v>
                </c:pt>
                <c:pt idx="130">
                  <c:v>2.5992223999999999</c:v>
                </c:pt>
                <c:pt idx="131">
                  <c:v>2.5893860000000002</c:v>
                </c:pt>
                <c:pt idx="132">
                  <c:v>2.5795306999999998</c:v>
                </c:pt>
                <c:pt idx="133">
                  <c:v>2.5696577999999999</c:v>
                </c:pt>
                <c:pt idx="134">
                  <c:v>2.5597682000000002</c:v>
                </c:pt>
                <c:pt idx="135">
                  <c:v>2.5498631999999999</c:v>
                </c:pt>
                <c:pt idx="136">
                  <c:v>2.5399438000000001</c:v>
                </c:pt>
                <c:pt idx="137">
                  <c:v>2.5300110999999998</c:v>
                </c:pt>
                <c:pt idx="138">
                  <c:v>2.5200662999999999</c:v>
                </c:pt>
                <c:pt idx="139">
                  <c:v>2.5101105000000001</c:v>
                </c:pt>
                <c:pt idx="140">
                  <c:v>2.5001448000000002</c:v>
                </c:pt>
                <c:pt idx="141">
                  <c:v>2.4901703999999998</c:v>
                </c:pt>
                <c:pt idx="142">
                  <c:v>2.4801883</c:v>
                </c:pt>
                <c:pt idx="143">
                  <c:v>2.4701997000000002</c:v>
                </c:pt>
                <c:pt idx="144">
                  <c:v>2.4602058000000002</c:v>
                </c:pt>
                <c:pt idx="145">
                  <c:v>2.4502076000000002</c:v>
                </c:pt>
                <c:pt idx="146">
                  <c:v>2.4402062999999998</c:v>
                </c:pt>
                <c:pt idx="147">
                  <c:v>2.4302030999999999</c:v>
                </c:pt>
                <c:pt idx="148">
                  <c:v>2.4201990000000002</c:v>
                </c:pt>
                <c:pt idx="149">
                  <c:v>2.4101951000000001</c:v>
                </c:pt>
                <c:pt idx="150">
                  <c:v>2.4001926999999998</c:v>
                </c:pt>
                <c:pt idx="151">
                  <c:v>2.3901927999999999</c:v>
                </c:pt>
                <c:pt idx="152">
                  <c:v>2.3801966999999999</c:v>
                </c:pt>
                <c:pt idx="153">
                  <c:v>2.3702052999999998</c:v>
                </c:pt>
                <c:pt idx="154">
                  <c:v>2.3602197999999999</c:v>
                </c:pt>
                <c:pt idx="155">
                  <c:v>2.3502413999999998</c:v>
                </c:pt>
                <c:pt idx="156">
                  <c:v>2.3402712000000001</c:v>
                </c:pt>
                <c:pt idx="157">
                  <c:v>2.3303102999999998</c:v>
                </c:pt>
                <c:pt idx="158">
                  <c:v>2.3203599000000001</c:v>
                </c:pt>
                <c:pt idx="159">
                  <c:v>2.3104209999999998</c:v>
                </c:pt>
                <c:pt idx="160">
                  <c:v>2.3004948000000001</c:v>
                </c:pt>
                <c:pt idx="161">
                  <c:v>2.2905823999999999</c:v>
                </c:pt>
                <c:pt idx="162">
                  <c:v>2.2806850000000001</c:v>
                </c:pt>
                <c:pt idx="163">
                  <c:v>2.2708035999999998</c:v>
                </c:pt>
                <c:pt idx="164">
                  <c:v>2.2609393999999998</c:v>
                </c:pt>
                <c:pt idx="165">
                  <c:v>2.2510933999999998</c:v>
                </c:pt>
                <c:pt idx="166">
                  <c:v>2.2412668999999998</c:v>
                </c:pt>
                <c:pt idx="167">
                  <c:v>2.2314607999999998</c:v>
                </c:pt>
                <c:pt idx="168">
                  <c:v>2.2216764000000002</c:v>
                </c:pt>
                <c:pt idx="169">
                  <c:v>2.2119146999999999</c:v>
                </c:pt>
                <c:pt idx="170">
                  <c:v>2.2021768000000002</c:v>
                </c:pt>
                <c:pt idx="171">
                  <c:v>2.1924638999999999</c:v>
                </c:pt>
                <c:pt idx="172">
                  <c:v>2.1827768999999999</c:v>
                </c:pt>
                <c:pt idx="173">
                  <c:v>2.1731170999999998</c:v>
                </c:pt>
                <c:pt idx="174">
                  <c:v>2.1634855000000002</c:v>
                </c:pt>
                <c:pt idx="175">
                  <c:v>2.1538832000000001</c:v>
                </c:pt>
                <c:pt idx="176">
                  <c:v>2.1443113</c:v>
                </c:pt>
                <c:pt idx="177">
                  <c:v>2.1347708000000001</c:v>
                </c:pt>
                <c:pt idx="178">
                  <c:v>2.1252629000000001</c:v>
                </c:pt>
                <c:pt idx="179">
                  <c:v>2.1157886000000001</c:v>
                </c:pt>
                <c:pt idx="180">
                  <c:v>2.1063489999999998</c:v>
                </c:pt>
                <c:pt idx="181">
                  <c:v>2.0969452</c:v>
                </c:pt>
                <c:pt idx="182">
                  <c:v>2.0875781999999998</c:v>
                </c:pt>
                <c:pt idx="183">
                  <c:v>2.078249</c:v>
                </c:pt>
                <c:pt idx="184">
                  <c:v>2.0689587999999999</c:v>
                </c:pt>
                <c:pt idx="185">
                  <c:v>2.0597085000000002</c:v>
                </c:pt>
                <c:pt idx="186">
                  <c:v>2.0504992999999998</c:v>
                </c:pt>
                <c:pt idx="187">
                  <c:v>2.0413321999999998</c:v>
                </c:pt>
                <c:pt idx="188">
                  <c:v>2.0322081999999999</c:v>
                </c:pt>
                <c:pt idx="189">
                  <c:v>2.0231283000000002</c:v>
                </c:pt>
                <c:pt idx="190">
                  <c:v>2.0140935</c:v>
                </c:pt>
                <c:pt idx="191">
                  <c:v>2.0051049999999999</c:v>
                </c:pt>
                <c:pt idx="192">
                  <c:v>1.9961636</c:v>
                </c:pt>
                <c:pt idx="193">
                  <c:v>1.9872704999999999</c:v>
                </c:pt>
                <c:pt idx="194">
                  <c:v>1.9784265000000001</c:v>
                </c:pt>
                <c:pt idx="195">
                  <c:v>1.9696328000000001</c:v>
                </c:pt>
                <c:pt idx="196">
                  <c:v>1.9608903</c:v>
                </c:pt>
                <c:pt idx="197">
                  <c:v>1.9521999999999999</c:v>
                </c:pt>
                <c:pt idx="198">
                  <c:v>1.9435629000000001</c:v>
                </c:pt>
                <c:pt idx="199">
                  <c:v>1.9349799000000001</c:v>
                </c:pt>
                <c:pt idx="200">
                  <c:v>1.9264520000000001</c:v>
                </c:pt>
                <c:pt idx="201">
                  <c:v>1.9179803</c:v>
                </c:pt>
                <c:pt idx="202">
                  <c:v>1.9095656000000001</c:v>
                </c:pt>
                <c:pt idx="203">
                  <c:v>1.9012088</c:v>
                </c:pt>
                <c:pt idx="204">
                  <c:v>1.8929111000000001</c:v>
                </c:pt>
                <c:pt idx="205">
                  <c:v>1.8846731999999999</c:v>
                </c:pt>
                <c:pt idx="206">
                  <c:v>1.8764961</c:v>
                </c:pt>
                <c:pt idx="207">
                  <c:v>1.8683806999999999</c:v>
                </c:pt>
                <c:pt idx="208">
                  <c:v>1.8603281</c:v>
                </c:pt>
                <c:pt idx="209">
                  <c:v>1.8523388999999999</c:v>
                </c:pt>
                <c:pt idx="210">
                  <c:v>1.8444143</c:v>
                </c:pt>
                <c:pt idx="211">
                  <c:v>1.8365549999999999</c:v>
                </c:pt>
                <c:pt idx="212">
                  <c:v>1.8287618999999999</c:v>
                </c:pt>
                <c:pt idx="213">
                  <c:v>1.8210360000000001</c:v>
                </c:pt>
                <c:pt idx="214">
                  <c:v>1.8133781</c:v>
                </c:pt>
                <c:pt idx="215">
                  <c:v>1.8057890000000001</c:v>
                </c:pt>
                <c:pt idx="216">
                  <c:v>1.7982697000000001</c:v>
                </c:pt>
                <c:pt idx="217">
                  <c:v>1.7908208999999999</c:v>
                </c:pt>
                <c:pt idx="218">
                  <c:v>1.7834436</c:v>
                </c:pt>
                <c:pt idx="219">
                  <c:v>1.7761385000000001</c:v>
                </c:pt>
                <c:pt idx="220">
                  <c:v>1.7689064999999999</c:v>
                </c:pt>
                <c:pt idx="221">
                  <c:v>1.7617484000000001</c:v>
                </c:pt>
                <c:pt idx="222">
                  <c:v>1.7546651</c:v>
                </c:pt>
                <c:pt idx="223">
                  <c:v>1.7476571999999999</c:v>
                </c:pt>
                <c:pt idx="224">
                  <c:v>1.7407256</c:v>
                </c:pt>
                <c:pt idx="225">
                  <c:v>1.7338711</c:v>
                </c:pt>
                <c:pt idx="226">
                  <c:v>1.7270943999999999</c:v>
                </c:pt>
                <c:pt idx="227">
                  <c:v>1.7203964</c:v>
                </c:pt>
                <c:pt idx="228">
                  <c:v>1.7137777000000001</c:v>
                </c:pt>
                <c:pt idx="229">
                  <c:v>1.7072392000000001</c:v>
                </c:pt>
                <c:pt idx="230">
                  <c:v>1.7007814999999999</c:v>
                </c:pt>
                <c:pt idx="231">
                  <c:v>1.6944055</c:v>
                </c:pt>
                <c:pt idx="232">
                  <c:v>1.6881117000000001</c:v>
                </c:pt>
                <c:pt idx="233">
                  <c:v>1.6819010000000001</c:v>
                </c:pt>
                <c:pt idx="234">
                  <c:v>1.6757740000000001</c:v>
                </c:pt>
                <c:pt idx="235">
                  <c:v>1.6697314999999999</c:v>
                </c:pt>
                <c:pt idx="236">
                  <c:v>1.6637740000000001</c:v>
                </c:pt>
                <c:pt idx="237">
                  <c:v>1.6579022999999999</c:v>
                </c:pt>
                <c:pt idx="238">
                  <c:v>1.6521170999999999</c:v>
                </c:pt>
                <c:pt idx="239">
                  <c:v>1.6464190000000001</c:v>
                </c:pt>
                <c:pt idx="240">
                  <c:v>1.6408084999999999</c:v>
                </c:pt>
                <c:pt idx="241">
                  <c:v>1.6352865000000001</c:v>
                </c:pt>
                <c:pt idx="242">
                  <c:v>1.6298535000000001</c:v>
                </c:pt>
                <c:pt idx="243">
                  <c:v>1.6245101</c:v>
                </c:pt>
                <c:pt idx="244">
                  <c:v>1.6192569000000001</c:v>
                </c:pt>
                <c:pt idx="245">
                  <c:v>1.6140945</c:v>
                </c:pt>
                <c:pt idx="246">
                  <c:v>1.6090234999999999</c:v>
                </c:pt>
                <c:pt idx="247">
                  <c:v>1.6040445000000001</c:v>
                </c:pt>
                <c:pt idx="248">
                  <c:v>1.5991580000000001</c:v>
                </c:pt>
                <c:pt idx="249">
                  <c:v>1.5943646</c:v>
                </c:pt>
                <c:pt idx="250">
                  <c:v>1.5896648</c:v>
                </c:pt>
                <c:pt idx="251">
                  <c:v>1.5850591000000001</c:v>
                </c:pt>
                <c:pt idx="252">
                  <c:v>1.5805482</c:v>
                </c:pt>
                <c:pt idx="253">
                  <c:v>1.5761324000000001</c:v>
                </c:pt>
                <c:pt idx="254">
                  <c:v>1.5718122999999999</c:v>
                </c:pt>
                <c:pt idx="255">
                  <c:v>1.5675884</c:v>
                </c:pt>
                <c:pt idx="256">
                  <c:v>1.5634611</c:v>
                </c:pt>
                <c:pt idx="257">
                  <c:v>1.559431</c:v>
                </c:pt>
                <c:pt idx="258">
                  <c:v>1.5554984000000001</c:v>
                </c:pt>
                <c:pt idx="259">
                  <c:v>1.5516638</c:v>
                </c:pt>
                <c:pt idx="260">
                  <c:v>1.5479277</c:v>
                </c:pt>
                <c:pt idx="261">
                  <c:v>1.5442905</c:v>
                </c:pt>
                <c:pt idx="262">
                  <c:v>1.5407525</c:v>
                </c:pt>
                <c:pt idx="263">
                  <c:v>1.5373143</c:v>
                </c:pt>
                <c:pt idx="264">
                  <c:v>1.5339761000000001</c:v>
                </c:pt>
                <c:pt idx="265">
                  <c:v>1.5307383000000001</c:v>
                </c:pt>
                <c:pt idx="266">
                  <c:v>1.5276014</c:v>
                </c:pt>
                <c:pt idx="267">
                  <c:v>1.5245656000000001</c:v>
                </c:pt>
                <c:pt idx="268">
                  <c:v>1.5216314</c:v>
                </c:pt>
                <c:pt idx="269">
                  <c:v>1.518799</c:v>
                </c:pt>
                <c:pt idx="270">
                  <c:v>1.5160686999999999</c:v>
                </c:pt>
                <c:pt idx="271">
                  <c:v>1.5134409</c:v>
                </c:pt>
                <c:pt idx="272">
                  <c:v>1.5109159000000001</c:v>
                </c:pt>
                <c:pt idx="273">
                  <c:v>1.508494</c:v>
                </c:pt>
                <c:pt idx="274">
                  <c:v>1.5061754000000001</c:v>
                </c:pt>
                <c:pt idx="275">
                  <c:v>1.5039604</c:v>
                </c:pt>
                <c:pt idx="276">
                  <c:v>1.5018492000000001</c:v>
                </c:pt>
                <c:pt idx="277">
                  <c:v>1.4998421</c:v>
                </c:pt>
                <c:pt idx="278">
                  <c:v>1.4979393000000001</c:v>
                </c:pt>
                <c:pt idx="279">
                  <c:v>1.4961409999999999</c:v>
                </c:pt>
                <c:pt idx="280">
                  <c:v>1.4944474999999999</c:v>
                </c:pt>
                <c:pt idx="281">
                  <c:v>1.4928589000000001</c:v>
                </c:pt>
                <c:pt idx="282">
                  <c:v>1.4913753000000001</c:v>
                </c:pt>
                <c:pt idx="283">
                  <c:v>1.4899971000000001</c:v>
                </c:pt>
                <c:pt idx="284">
                  <c:v>1.4887242000000001</c:v>
                </c:pt>
                <c:pt idx="285">
                  <c:v>1.487557</c:v>
                </c:pt>
                <c:pt idx="286">
                  <c:v>1.4864953999999999</c:v>
                </c:pt>
                <c:pt idx="287">
                  <c:v>1.4855396000000001</c:v>
                </c:pt>
                <c:pt idx="288">
                  <c:v>1.4846897999999999</c:v>
                </c:pt>
                <c:pt idx="289">
                  <c:v>1.4839458999999999</c:v>
                </c:pt>
                <c:pt idx="290">
                  <c:v>1.4833082</c:v>
                </c:pt>
                <c:pt idx="291">
                  <c:v>1.4827767000000001</c:v>
                </c:pt>
                <c:pt idx="292">
                  <c:v>1.4823514</c:v>
                </c:pt>
                <c:pt idx="293">
                  <c:v>1.4820324</c:v>
                </c:pt>
                <c:pt idx="294">
                  <c:v>1.4818197</c:v>
                </c:pt>
                <c:pt idx="295">
                  <c:v>1.4817133</c:v>
                </c:pt>
                <c:pt idx="296">
                  <c:v>1.4817133</c:v>
                </c:pt>
                <c:pt idx="297">
                  <c:v>1.4818197</c:v>
                </c:pt>
                <c:pt idx="298">
                  <c:v>1.4820324</c:v>
                </c:pt>
                <c:pt idx="299">
                  <c:v>1.4823514</c:v>
                </c:pt>
                <c:pt idx="300">
                  <c:v>1.4827767000000001</c:v>
                </c:pt>
                <c:pt idx="301">
                  <c:v>1.4833082</c:v>
                </c:pt>
                <c:pt idx="302">
                  <c:v>1.4839458999999999</c:v>
                </c:pt>
                <c:pt idx="303">
                  <c:v>1.4846897999999999</c:v>
                </c:pt>
                <c:pt idx="304">
                  <c:v>1.4855396000000001</c:v>
                </c:pt>
                <c:pt idx="305">
                  <c:v>1.4864953999999999</c:v>
                </c:pt>
                <c:pt idx="306">
                  <c:v>1.487557</c:v>
                </c:pt>
                <c:pt idx="307">
                  <c:v>1.4887242000000001</c:v>
                </c:pt>
                <c:pt idx="308">
                  <c:v>1.4899971000000001</c:v>
                </c:pt>
                <c:pt idx="309">
                  <c:v>1.4913753000000001</c:v>
                </c:pt>
                <c:pt idx="310">
                  <c:v>1.4928589000000001</c:v>
                </c:pt>
                <c:pt idx="311">
                  <c:v>1.4944474999999999</c:v>
                </c:pt>
                <c:pt idx="312">
                  <c:v>1.4961409999999999</c:v>
                </c:pt>
                <c:pt idx="313">
                  <c:v>1.4979393000000001</c:v>
                </c:pt>
                <c:pt idx="314">
                  <c:v>1.4998421</c:v>
                </c:pt>
                <c:pt idx="315">
                  <c:v>1.5018492000000001</c:v>
                </c:pt>
                <c:pt idx="316">
                  <c:v>1.5039604</c:v>
                </c:pt>
                <c:pt idx="317">
                  <c:v>1.5061754000000001</c:v>
                </c:pt>
                <c:pt idx="318">
                  <c:v>1.508494</c:v>
                </c:pt>
                <c:pt idx="319">
                  <c:v>1.5109159000000001</c:v>
                </c:pt>
                <c:pt idx="320">
                  <c:v>1.5134409</c:v>
                </c:pt>
                <c:pt idx="321">
                  <c:v>1.5160686999999999</c:v>
                </c:pt>
                <c:pt idx="322">
                  <c:v>1.518799</c:v>
                </c:pt>
                <c:pt idx="323">
                  <c:v>1.5216314</c:v>
                </c:pt>
                <c:pt idx="324">
                  <c:v>1.5245656000000001</c:v>
                </c:pt>
                <c:pt idx="325">
                  <c:v>1.5276014</c:v>
                </c:pt>
                <c:pt idx="326">
                  <c:v>1.5307383000000001</c:v>
                </c:pt>
                <c:pt idx="327">
                  <c:v>1.5339761000000001</c:v>
                </c:pt>
                <c:pt idx="328">
                  <c:v>1.5373143</c:v>
                </c:pt>
                <c:pt idx="329">
                  <c:v>1.5407525</c:v>
                </c:pt>
                <c:pt idx="330">
                  <c:v>1.5442905</c:v>
                </c:pt>
                <c:pt idx="331">
                  <c:v>1.5479277</c:v>
                </c:pt>
                <c:pt idx="332">
                  <c:v>1.5516638</c:v>
                </c:pt>
                <c:pt idx="333">
                  <c:v>1.5554984000000001</c:v>
                </c:pt>
                <c:pt idx="334">
                  <c:v>1.559431</c:v>
                </c:pt>
                <c:pt idx="335">
                  <c:v>1.5634611</c:v>
                </c:pt>
                <c:pt idx="336">
                  <c:v>1.5675884</c:v>
                </c:pt>
                <c:pt idx="337">
                  <c:v>1.5718122999999999</c:v>
                </c:pt>
                <c:pt idx="338">
                  <c:v>1.5761324000000001</c:v>
                </c:pt>
                <c:pt idx="339">
                  <c:v>1.5805482</c:v>
                </c:pt>
                <c:pt idx="340">
                  <c:v>1.5850591000000001</c:v>
                </c:pt>
                <c:pt idx="341">
                  <c:v>1.5896648</c:v>
                </c:pt>
                <c:pt idx="342">
                  <c:v>1.5943646</c:v>
                </c:pt>
                <c:pt idx="343">
                  <c:v>1.5991580000000001</c:v>
                </c:pt>
                <c:pt idx="344">
                  <c:v>1.6040445000000001</c:v>
                </c:pt>
                <c:pt idx="345">
                  <c:v>1.6090234999999999</c:v>
                </c:pt>
                <c:pt idx="346">
                  <c:v>1.6140945</c:v>
                </c:pt>
                <c:pt idx="347">
                  <c:v>1.6192569000000001</c:v>
                </c:pt>
                <c:pt idx="348">
                  <c:v>1.6245101</c:v>
                </c:pt>
                <c:pt idx="349">
                  <c:v>1.6298535000000001</c:v>
                </c:pt>
                <c:pt idx="350">
                  <c:v>1.6352865000000001</c:v>
                </c:pt>
                <c:pt idx="351">
                  <c:v>1.6408084999999999</c:v>
                </c:pt>
                <c:pt idx="352">
                  <c:v>1.6464190000000001</c:v>
                </c:pt>
                <c:pt idx="353">
                  <c:v>1.6521170999999999</c:v>
                </c:pt>
                <c:pt idx="354">
                  <c:v>1.6579022999999999</c:v>
                </c:pt>
                <c:pt idx="355">
                  <c:v>1.6637740000000001</c:v>
                </c:pt>
                <c:pt idx="356">
                  <c:v>1.6697314999999999</c:v>
                </c:pt>
                <c:pt idx="357">
                  <c:v>1.6757740000000001</c:v>
                </c:pt>
                <c:pt idx="358">
                  <c:v>1.6819010000000001</c:v>
                </c:pt>
                <c:pt idx="359">
                  <c:v>1.6881117000000001</c:v>
                </c:pt>
                <c:pt idx="360">
                  <c:v>1.6944055</c:v>
                </c:pt>
                <c:pt idx="361">
                  <c:v>1.7007814999999999</c:v>
                </c:pt>
                <c:pt idx="362">
                  <c:v>1.7072392000000001</c:v>
                </c:pt>
                <c:pt idx="363">
                  <c:v>1.7137777000000001</c:v>
                </c:pt>
                <c:pt idx="364">
                  <c:v>1.7203964</c:v>
                </c:pt>
                <c:pt idx="365">
                  <c:v>1.7270943999999999</c:v>
                </c:pt>
                <c:pt idx="366">
                  <c:v>1.7338711</c:v>
                </c:pt>
                <c:pt idx="367">
                  <c:v>1.7407256</c:v>
                </c:pt>
                <c:pt idx="368">
                  <c:v>1.7476571999999999</c:v>
                </c:pt>
                <c:pt idx="369">
                  <c:v>1.7546651</c:v>
                </c:pt>
                <c:pt idx="370">
                  <c:v>1.7617484000000001</c:v>
                </c:pt>
                <c:pt idx="371">
                  <c:v>1.7689064999999999</c:v>
                </c:pt>
                <c:pt idx="372">
                  <c:v>1.7761385000000001</c:v>
                </c:pt>
                <c:pt idx="373">
                  <c:v>1.7834436</c:v>
                </c:pt>
                <c:pt idx="374">
                  <c:v>1.7908208999999999</c:v>
                </c:pt>
                <c:pt idx="375">
                  <c:v>1.7982697000000001</c:v>
                </c:pt>
                <c:pt idx="376">
                  <c:v>1.8057890000000001</c:v>
                </c:pt>
                <c:pt idx="377">
                  <c:v>1.8133781</c:v>
                </c:pt>
                <c:pt idx="378">
                  <c:v>1.8210360000000001</c:v>
                </c:pt>
                <c:pt idx="379">
                  <c:v>1.8287618999999999</c:v>
                </c:pt>
                <c:pt idx="380">
                  <c:v>1.8365549999999999</c:v>
                </c:pt>
                <c:pt idx="381">
                  <c:v>1.8444143</c:v>
                </c:pt>
                <c:pt idx="382">
                  <c:v>1.8523388999999999</c:v>
                </c:pt>
                <c:pt idx="383">
                  <c:v>1.8603281</c:v>
                </c:pt>
                <c:pt idx="384">
                  <c:v>1.8683806999999999</c:v>
                </c:pt>
                <c:pt idx="385">
                  <c:v>1.8764961</c:v>
                </c:pt>
                <c:pt idx="386">
                  <c:v>1.8846731999999999</c:v>
                </c:pt>
                <c:pt idx="387">
                  <c:v>1.8929111000000001</c:v>
                </c:pt>
                <c:pt idx="388">
                  <c:v>1.9012088</c:v>
                </c:pt>
                <c:pt idx="389">
                  <c:v>1.9095656000000001</c:v>
                </c:pt>
                <c:pt idx="390">
                  <c:v>1.9179803</c:v>
                </c:pt>
                <c:pt idx="391">
                  <c:v>1.9264520000000001</c:v>
                </c:pt>
                <c:pt idx="392">
                  <c:v>1.9349799000000001</c:v>
                </c:pt>
                <c:pt idx="393">
                  <c:v>1.9435629000000001</c:v>
                </c:pt>
                <c:pt idx="394">
                  <c:v>1.9521999999999999</c:v>
                </c:pt>
                <c:pt idx="395">
                  <c:v>1.9608903</c:v>
                </c:pt>
                <c:pt idx="396">
                  <c:v>1.9696328000000001</c:v>
                </c:pt>
                <c:pt idx="397">
                  <c:v>1.9784265000000001</c:v>
                </c:pt>
                <c:pt idx="398">
                  <c:v>1.9872704999999999</c:v>
                </c:pt>
                <c:pt idx="399">
                  <c:v>1.9961636</c:v>
                </c:pt>
                <c:pt idx="400">
                  <c:v>2.0051049999999999</c:v>
                </c:pt>
                <c:pt idx="401">
                  <c:v>2.0140935</c:v>
                </c:pt>
                <c:pt idx="402">
                  <c:v>2.0231283000000002</c:v>
                </c:pt>
                <c:pt idx="403">
                  <c:v>2.0322081999999999</c:v>
                </c:pt>
                <c:pt idx="404">
                  <c:v>2.0413321999999998</c:v>
                </c:pt>
                <c:pt idx="405">
                  <c:v>2.0504992999999998</c:v>
                </c:pt>
                <c:pt idx="406">
                  <c:v>2.0597085000000002</c:v>
                </c:pt>
                <c:pt idx="407">
                  <c:v>2.0689587999999999</c:v>
                </c:pt>
                <c:pt idx="408">
                  <c:v>2.078249</c:v>
                </c:pt>
                <c:pt idx="409">
                  <c:v>2.0875781999999998</c:v>
                </c:pt>
                <c:pt idx="410">
                  <c:v>2.0969452</c:v>
                </c:pt>
                <c:pt idx="411">
                  <c:v>2.1063489999999998</c:v>
                </c:pt>
                <c:pt idx="412">
                  <c:v>2.1157886000000001</c:v>
                </c:pt>
                <c:pt idx="413">
                  <c:v>2.1252629000000001</c:v>
                </c:pt>
                <c:pt idx="414">
                  <c:v>2.1347708000000001</c:v>
                </c:pt>
                <c:pt idx="415">
                  <c:v>2.1443113</c:v>
                </c:pt>
                <c:pt idx="416">
                  <c:v>2.1538832000000001</c:v>
                </c:pt>
                <c:pt idx="417">
                  <c:v>2.1634855000000002</c:v>
                </c:pt>
                <c:pt idx="418">
                  <c:v>2.1731170999999998</c:v>
                </c:pt>
                <c:pt idx="419">
                  <c:v>2.1827768999999999</c:v>
                </c:pt>
                <c:pt idx="420">
                  <c:v>2.1924638999999999</c:v>
                </c:pt>
                <c:pt idx="421">
                  <c:v>2.2021768000000002</c:v>
                </c:pt>
                <c:pt idx="422">
                  <c:v>2.2119146999999999</c:v>
                </c:pt>
                <c:pt idx="423">
                  <c:v>2.2216764000000002</c:v>
                </c:pt>
                <c:pt idx="424">
                  <c:v>2.2314607999999998</c:v>
                </c:pt>
                <c:pt idx="425">
                  <c:v>2.2412668999999998</c:v>
                </c:pt>
                <c:pt idx="426">
                  <c:v>2.2510933999999998</c:v>
                </c:pt>
                <c:pt idx="427">
                  <c:v>2.2609393999999998</c:v>
                </c:pt>
                <c:pt idx="428">
                  <c:v>2.2708035999999998</c:v>
                </c:pt>
                <c:pt idx="429">
                  <c:v>2.2806850000000001</c:v>
                </c:pt>
                <c:pt idx="430">
                  <c:v>2.2905823999999999</c:v>
                </c:pt>
                <c:pt idx="431">
                  <c:v>2.3004948000000001</c:v>
                </c:pt>
                <c:pt idx="432">
                  <c:v>2.3104209999999998</c:v>
                </c:pt>
                <c:pt idx="433">
                  <c:v>2.3203599000000001</c:v>
                </c:pt>
                <c:pt idx="434">
                  <c:v>2.3303102999999998</c:v>
                </c:pt>
                <c:pt idx="435">
                  <c:v>2.3402712000000001</c:v>
                </c:pt>
                <c:pt idx="436">
                  <c:v>2.3502413999999998</c:v>
                </c:pt>
                <c:pt idx="437">
                  <c:v>2.3602197999999999</c:v>
                </c:pt>
                <c:pt idx="438">
                  <c:v>2.3702052999999998</c:v>
                </c:pt>
                <c:pt idx="439">
                  <c:v>2.3801966999999999</c:v>
                </c:pt>
                <c:pt idx="440">
                  <c:v>2.3901927999999999</c:v>
                </c:pt>
                <c:pt idx="441">
                  <c:v>2.4001926999999998</c:v>
                </c:pt>
                <c:pt idx="442">
                  <c:v>2.4101951000000001</c:v>
                </c:pt>
                <c:pt idx="443">
                  <c:v>2.4201990000000002</c:v>
                </c:pt>
                <c:pt idx="444">
                  <c:v>2.4302030999999999</c:v>
                </c:pt>
                <c:pt idx="445">
                  <c:v>2.4402062999999998</c:v>
                </c:pt>
                <c:pt idx="446">
                  <c:v>2.4502076000000002</c:v>
                </c:pt>
                <c:pt idx="447">
                  <c:v>2.4602058000000002</c:v>
                </c:pt>
                <c:pt idx="448">
                  <c:v>2.4701997000000002</c:v>
                </c:pt>
                <c:pt idx="449">
                  <c:v>2.4801883</c:v>
                </c:pt>
                <c:pt idx="450">
                  <c:v>2.4901703999999998</c:v>
                </c:pt>
                <c:pt idx="451">
                  <c:v>2.5001448000000002</c:v>
                </c:pt>
                <c:pt idx="452">
                  <c:v>2.5101105000000001</c:v>
                </c:pt>
                <c:pt idx="453">
                  <c:v>2.5200662999999999</c:v>
                </c:pt>
                <c:pt idx="454">
                  <c:v>2.5300110999999998</c:v>
                </c:pt>
                <c:pt idx="455">
                  <c:v>2.5399438000000001</c:v>
                </c:pt>
                <c:pt idx="456">
                  <c:v>2.5498631999999999</c:v>
                </c:pt>
                <c:pt idx="457">
                  <c:v>2.5597682000000002</c:v>
                </c:pt>
                <c:pt idx="458">
                  <c:v>2.5696577999999999</c:v>
                </c:pt>
                <c:pt idx="459">
                  <c:v>2.5795306999999998</c:v>
                </c:pt>
                <c:pt idx="460">
                  <c:v>2.5893860000000002</c:v>
                </c:pt>
                <c:pt idx="461">
                  <c:v>2.5992223999999999</c:v>
                </c:pt>
                <c:pt idx="462">
                  <c:v>2.6090388</c:v>
                </c:pt>
                <c:pt idx="463">
                  <c:v>2.6188341999999998</c:v>
                </c:pt>
                <c:pt idx="464">
                  <c:v>2.6286073999999999</c:v>
                </c:pt>
                <c:pt idx="465">
                  <c:v>2.6383573</c:v>
                </c:pt>
                <c:pt idx="466">
                  <c:v>2.6480828000000001</c:v>
                </c:pt>
                <c:pt idx="467">
                  <c:v>2.6577828999999999</c:v>
                </c:pt>
                <c:pt idx="468">
                  <c:v>2.6674563999999998</c:v>
                </c:pt>
                <c:pt idx="469">
                  <c:v>2.6771023</c:v>
                </c:pt>
                <c:pt idx="470">
                  <c:v>2.6867193999999999</c:v>
                </c:pt>
                <c:pt idx="471">
                  <c:v>2.6963066000000002</c:v>
                </c:pt>
                <c:pt idx="472">
                  <c:v>2.7058629000000001</c:v>
                </c:pt>
                <c:pt idx="473">
                  <c:v>2.7153871999999999</c:v>
                </c:pt>
                <c:pt idx="474">
                  <c:v>2.7248785</c:v>
                </c:pt>
                <c:pt idx="475">
                  <c:v>2.7343356000000001</c:v>
                </c:pt>
                <c:pt idx="476">
                  <c:v>2.7437573999999998</c:v>
                </c:pt>
                <c:pt idx="477">
                  <c:v>2.7531430000000001</c:v>
                </c:pt>
                <c:pt idx="478">
                  <c:v>2.7624911999999999</c:v>
                </c:pt>
                <c:pt idx="479">
                  <c:v>2.771801</c:v>
                </c:pt>
                <c:pt idx="480">
                  <c:v>2.7810714000000001</c:v>
                </c:pt>
                <c:pt idx="481">
                  <c:v>2.7903012</c:v>
                </c:pt>
                <c:pt idx="482">
                  <c:v>2.7994895999999998</c:v>
                </c:pt>
                <c:pt idx="483">
                  <c:v>2.8086353000000002</c:v>
                </c:pt>
                <c:pt idx="484">
                  <c:v>2.8177373999999999</c:v>
                </c:pt>
                <c:pt idx="485">
                  <c:v>2.8267948000000001</c:v>
                </c:pt>
                <c:pt idx="486">
                  <c:v>2.8358066000000002</c:v>
                </c:pt>
                <c:pt idx="487">
                  <c:v>2.8447716999999999</c:v>
                </c:pt>
                <c:pt idx="488">
                  <c:v>2.8536891</c:v>
                </c:pt>
                <c:pt idx="489">
                  <c:v>2.8625577</c:v>
                </c:pt>
                <c:pt idx="490">
                  <c:v>2.8713766999999999</c:v>
                </c:pt>
                <c:pt idx="491">
                  <c:v>2.8801448999999999</c:v>
                </c:pt>
                <c:pt idx="492">
                  <c:v>2.8888614000000001</c:v>
                </c:pt>
                <c:pt idx="493">
                  <c:v>2.8975252999999999</c:v>
                </c:pt>
                <c:pt idx="494">
                  <c:v>2.9061354000000001</c:v>
                </c:pt>
                <c:pt idx="495">
                  <c:v>2.9146909999999999</c:v>
                </c:pt>
                <c:pt idx="496">
                  <c:v>2.9231908999999998</c:v>
                </c:pt>
                <c:pt idx="497">
                  <c:v>2.9316342999999998</c:v>
                </c:pt>
                <c:pt idx="498">
                  <c:v>2.9400200999999999</c:v>
                </c:pt>
                <c:pt idx="499">
                  <c:v>2.9483475000000001</c:v>
                </c:pt>
                <c:pt idx="500">
                  <c:v>2.9566154</c:v>
                </c:pt>
                <c:pt idx="501">
                  <c:v>2.964823</c:v>
                </c:pt>
                <c:pt idx="502">
                  <c:v>2.9729694000000002</c:v>
                </c:pt>
                <c:pt idx="503">
                  <c:v>2.9810534999999998</c:v>
                </c:pt>
                <c:pt idx="504">
                  <c:v>2.9890745000000001</c:v>
                </c:pt>
                <c:pt idx="505">
                  <c:v>2.9970314999999998</c:v>
                </c:pt>
                <c:pt idx="506">
                  <c:v>3.0049236000000001</c:v>
                </c:pt>
                <c:pt idx="507">
                  <c:v>3.0127499000000002</c:v>
                </c:pt>
                <c:pt idx="508">
                  <c:v>3.0205095000000002</c:v>
                </c:pt>
                <c:pt idx="509">
                  <c:v>3.0282015000000002</c:v>
                </c:pt>
                <c:pt idx="510">
                  <c:v>3.0358250999999998</c:v>
                </c:pt>
                <c:pt idx="511">
                  <c:v>3.0433794000000001</c:v>
                </c:pt>
                <c:pt idx="512">
                  <c:v>3.0508636</c:v>
                </c:pt>
                <c:pt idx="513">
                  <c:v>3.0582767</c:v>
                </c:pt>
                <c:pt idx="514">
                  <c:v>3.0656180000000002</c:v>
                </c:pt>
                <c:pt idx="515">
                  <c:v>3.0728865999999999</c:v>
                </c:pt>
                <c:pt idx="516">
                  <c:v>3.0800817999999999</c:v>
                </c:pt>
                <c:pt idx="517">
                  <c:v>3.0872025999999999</c:v>
                </c:pt>
                <c:pt idx="518">
                  <c:v>3.0942484000000001</c:v>
                </c:pt>
                <c:pt idx="519">
                  <c:v>3.1012181999999999</c:v>
                </c:pt>
                <c:pt idx="520">
                  <c:v>3.1081113999999999</c:v>
                </c:pt>
                <c:pt idx="521">
                  <c:v>3.1149269999999998</c:v>
                </c:pt>
                <c:pt idx="522">
                  <c:v>3.1216645000000001</c:v>
                </c:pt>
                <c:pt idx="523">
                  <c:v>3.1283229000000001</c:v>
                </c:pt>
                <c:pt idx="524">
                  <c:v>3.1349016000000001</c:v>
                </c:pt>
                <c:pt idx="525">
                  <c:v>3.1413997999999999</c:v>
                </c:pt>
                <c:pt idx="526">
                  <c:v>3.1478166999999999</c:v>
                </c:pt>
                <c:pt idx="527">
                  <c:v>3.1541516999999999</c:v>
                </c:pt>
                <c:pt idx="528">
                  <c:v>3.1604040000000002</c:v>
                </c:pt>
                <c:pt idx="529">
                  <c:v>3.1665730000000001</c:v>
                </c:pt>
                <c:pt idx="530">
                  <c:v>3.1726578000000001</c:v>
                </c:pt>
                <c:pt idx="531">
                  <c:v>3.1786579000000001</c:v>
                </c:pt>
                <c:pt idx="532">
                  <c:v>3.1845726000000001</c:v>
                </c:pt>
                <c:pt idx="533">
                  <c:v>3.1904010999999999</c:v>
                </c:pt>
                <c:pt idx="534">
                  <c:v>3.1961428999999999</c:v>
                </c:pt>
                <c:pt idx="535">
                  <c:v>3.2017973</c:v>
                </c:pt>
                <c:pt idx="536">
                  <c:v>3.2073635999999999</c:v>
                </c:pt>
                <c:pt idx="537">
                  <c:v>3.2128412000000002</c:v>
                </c:pt>
                <c:pt idx="538">
                  <c:v>3.2182295000000001</c:v>
                </c:pt>
                <c:pt idx="539">
                  <c:v>3.2235277999999998</c:v>
                </c:pt>
                <c:pt idx="540">
                  <c:v>3.2287357000000001</c:v>
                </c:pt>
                <c:pt idx="541">
                  <c:v>3.2338524999999998</c:v>
                </c:pt>
                <c:pt idx="542">
                  <c:v>3.2388775000000001</c:v>
                </c:pt>
                <c:pt idx="543">
                  <c:v>3.2438104000000001</c:v>
                </c:pt>
                <c:pt idx="544">
                  <c:v>3.2486503999999998</c:v>
                </c:pt>
                <c:pt idx="545">
                  <c:v>3.2533970999999999</c:v>
                </c:pt>
                <c:pt idx="546">
                  <c:v>3.2580499000000001</c:v>
                </c:pt>
                <c:pt idx="547">
                  <c:v>3.2626081999999998</c:v>
                </c:pt>
                <c:pt idx="548">
                  <c:v>3.2670716</c:v>
                </c:pt>
                <c:pt idx="549">
                  <c:v>3.2714395999999999</c:v>
                </c:pt>
                <c:pt idx="550">
                  <c:v>3.2757117</c:v>
                </c:pt>
                <c:pt idx="551">
                  <c:v>3.2798873999999998</c:v>
                </c:pt>
                <c:pt idx="552">
                  <c:v>3.2839661000000002</c:v>
                </c:pt>
                <c:pt idx="553">
                  <c:v>3.2879475</c:v>
                </c:pt>
                <c:pt idx="554">
                  <c:v>3.2918311999999998</c:v>
                </c:pt>
                <c:pt idx="555">
                  <c:v>3.2956165999999998</c:v>
                </c:pt>
                <c:pt idx="556">
                  <c:v>3.2993033</c:v>
                </c:pt>
                <c:pt idx="557">
                  <c:v>3.3028909</c:v>
                </c:pt>
                <c:pt idx="558">
                  <c:v>3.3063791</c:v>
                </c:pt>
                <c:pt idx="559">
                  <c:v>3.3097674000000001</c:v>
                </c:pt>
                <c:pt idx="560">
                  <c:v>3.3130554000000001</c:v>
                </c:pt>
                <c:pt idx="561">
                  <c:v>3.3162427999999999</c:v>
                </c:pt>
                <c:pt idx="562">
                  <c:v>3.3193291999999999</c:v>
                </c:pt>
                <c:pt idx="563">
                  <c:v>3.3223142000000001</c:v>
                </c:pt>
                <c:pt idx="564">
                  <c:v>3.3251976000000001</c:v>
                </c:pt>
                <c:pt idx="565">
                  <c:v>3.327979</c:v>
                </c:pt>
                <c:pt idx="566">
                  <c:v>3.3306580000000001</c:v>
                </c:pt>
                <c:pt idx="567">
                  <c:v>3.3332343999999998</c:v>
                </c:pt>
                <c:pt idx="568">
                  <c:v>3.3357079000000001</c:v>
                </c:pt>
                <c:pt idx="569">
                  <c:v>3.3380782</c:v>
                </c:pt>
                <c:pt idx="570">
                  <c:v>3.3403451</c:v>
                </c:pt>
                <c:pt idx="571">
                  <c:v>3.3425082000000002</c:v>
                </c:pt>
                <c:pt idx="572">
                  <c:v>3.3445673999999999</c:v>
                </c:pt>
                <c:pt idx="573">
                  <c:v>3.3465224</c:v>
                </c:pt>
                <c:pt idx="574">
                  <c:v>3.3483729000000002</c:v>
                </c:pt>
                <c:pt idx="575">
                  <c:v>3.3501188000000002</c:v>
                </c:pt>
                <c:pt idx="576">
                  <c:v>3.3517598999999998</c:v>
                </c:pt>
                <c:pt idx="577">
                  <c:v>3.3532959999999998</c:v>
                </c:pt>
                <c:pt idx="578">
                  <c:v>3.354727</c:v>
                </c:pt>
                <c:pt idx="579">
                  <c:v>3.3560525000000001</c:v>
                </c:pt>
                <c:pt idx="580">
                  <c:v>3.3572725999999999</c:v>
                </c:pt>
                <c:pt idx="581">
                  <c:v>3.3583870999999998</c:v>
                </c:pt>
                <c:pt idx="582">
                  <c:v>3.3593956999999999</c:v>
                </c:pt>
                <c:pt idx="583">
                  <c:v>3.3602986000000001</c:v>
                </c:pt>
                <c:pt idx="584">
                  <c:v>3.3610954</c:v>
                </c:pt>
                <c:pt idx="585">
                  <c:v>3.3617862000000001</c:v>
                </c:pt>
                <c:pt idx="586">
                  <c:v>3.3623707999999999</c:v>
                </c:pt>
                <c:pt idx="587">
                  <c:v>3.3628493000000002</c:v>
                </c:pt>
                <c:pt idx="588">
                  <c:v>3.3632214</c:v>
                </c:pt>
                <c:pt idx="589">
                  <c:v>3.3634873000000001</c:v>
                </c:pt>
                <c:pt idx="590">
                  <c:v>3.3636468000000002</c:v>
                </c:pt>
                <c:pt idx="591">
                  <c:v>3.3637000000000001</c:v>
                </c:pt>
              </c:numCache>
            </c:numRef>
          </c:xVal>
          <c:yVal>
            <c:numRef>
              <c:f>Main!$E$3:$E$594</c:f>
              <c:numCache>
                <c:formatCode>#\ ##0.0000\ _€</c:formatCode>
                <c:ptCount val="592"/>
                <c:pt idx="0">
                  <c:v>0</c:v>
                </c:pt>
                <c:pt idx="1">
                  <c:v>1.0004002999999999E-2</c:v>
                </c:pt>
                <c:pt idx="2">
                  <c:v>2.0006876E-2</c:v>
                </c:pt>
                <c:pt idx="3">
                  <c:v>3.0007486999999999E-2</c:v>
                </c:pt>
                <c:pt idx="4">
                  <c:v>4.0004707E-2</c:v>
                </c:pt>
                <c:pt idx="5">
                  <c:v>4.9997405000000002E-2</c:v>
                </c:pt>
                <c:pt idx="6">
                  <c:v>5.9984452000000001E-2</c:v>
                </c:pt>
                <c:pt idx="7">
                  <c:v>6.9964719999999994E-2</c:v>
                </c:pt>
                <c:pt idx="8">
                  <c:v>7.9937078999999994E-2</c:v>
                </c:pt>
                <c:pt idx="9">
                  <c:v>8.9900403000000004E-2</c:v>
                </c:pt>
                <c:pt idx="10">
                  <c:v>9.9853566000000005E-2</c:v>
                </c:pt>
                <c:pt idx="11">
                  <c:v>0.10979543999999999</c:v>
                </c:pt>
                <c:pt idx="12">
                  <c:v>0.11972491</c:v>
                </c:pt>
                <c:pt idx="13">
                  <c:v>0.12964085</c:v>
                </c:pt>
                <c:pt idx="14">
                  <c:v>0.13954212999999999</c:v>
                </c:pt>
                <c:pt idx="15">
                  <c:v>0.14942764</c:v>
                </c:pt>
                <c:pt idx="16">
                  <c:v>0.15929626</c:v>
                </c:pt>
                <c:pt idx="17">
                  <c:v>0.16914688</c:v>
                </c:pt>
                <c:pt idx="18">
                  <c:v>0.17897837</c:v>
                </c:pt>
                <c:pt idx="19">
                  <c:v>0.18878964000000001</c:v>
                </c:pt>
                <c:pt idx="20">
                  <c:v>0.19857957000000001</c:v>
                </c:pt>
                <c:pt idx="21">
                  <c:v>0.20834706</c:v>
                </c:pt>
                <c:pt idx="22">
                  <c:v>0.21809100000000001</c:v>
                </c:pt>
                <c:pt idx="23">
                  <c:v>0.22781028</c:v>
                </c:pt>
                <c:pt idx="24">
                  <c:v>0.23750382</c:v>
                </c:pt>
                <c:pt idx="25">
                  <c:v>0.24717052</c:v>
                </c:pt>
                <c:pt idx="26">
                  <c:v>0.25680926999999998</c:v>
                </c:pt>
                <c:pt idx="27">
                  <c:v>0.26641900000000002</c:v>
                </c:pt>
                <c:pt idx="28">
                  <c:v>0.27599861999999997</c:v>
                </c:pt>
                <c:pt idx="29">
                  <c:v>0.28554705000000002</c:v>
                </c:pt>
                <c:pt idx="30">
                  <c:v>0.29506320000000003</c:v>
                </c:pt>
                <c:pt idx="31">
                  <c:v>0.30454598999999999</c:v>
                </c:pt>
                <c:pt idx="32">
                  <c:v>0.31399437000000002</c:v>
                </c:pt>
                <c:pt idx="33">
                  <c:v>0.32340725999999997</c:v>
                </c:pt>
                <c:pt idx="34">
                  <c:v>0.33278359000000002</c:v>
                </c:pt>
                <c:pt idx="35">
                  <c:v>0.34212230999999999</c:v>
                </c:pt>
                <c:pt idx="36">
                  <c:v>0.35142236999999998</c:v>
                </c:pt>
                <c:pt idx="37">
                  <c:v>0.36068270000000002</c:v>
                </c:pt>
                <c:pt idx="38">
                  <c:v>0.36990225999999998</c:v>
                </c:pt>
                <c:pt idx="39">
                  <c:v>0.37908002000000002</c:v>
                </c:pt>
                <c:pt idx="40">
                  <c:v>0.38821493000000001</c:v>
                </c:pt>
                <c:pt idx="41">
                  <c:v>0.39730596000000001</c:v>
                </c:pt>
                <c:pt idx="42">
                  <c:v>0.40635208</c:v>
                </c:pt>
                <c:pt idx="43">
                  <c:v>0.41535228000000002</c:v>
                </c:pt>
                <c:pt idx="44">
                  <c:v>0.42430552999999999</c:v>
                </c:pt>
                <c:pt idx="45">
                  <c:v>0.43321082</c:v>
                </c:pt>
                <c:pt idx="46">
                  <c:v>0.44206715000000002</c:v>
                </c:pt>
                <c:pt idx="47">
                  <c:v>0.45087352000000003</c:v>
                </c:pt>
                <c:pt idx="48">
                  <c:v>0.45962892</c:v>
                </c:pt>
                <c:pt idx="49">
                  <c:v>0.46833237</c:v>
                </c:pt>
                <c:pt idx="50">
                  <c:v>0.47698288999999999</c:v>
                </c:pt>
                <c:pt idx="51">
                  <c:v>0.48557949</c:v>
                </c:pt>
                <c:pt idx="52">
                  <c:v>0.49412122000000003</c:v>
                </c:pt>
                <c:pt idx="53">
                  <c:v>0.50260709000000003</c:v>
                </c:pt>
                <c:pt idx="54">
                  <c:v>0.51103615999999996</c:v>
                </c:pt>
                <c:pt idx="55">
                  <c:v>0.51940746000000004</c:v>
                </c:pt>
                <c:pt idx="56">
                  <c:v>0.52772006000000005</c:v>
                </c:pt>
                <c:pt idx="57">
                  <c:v>0.53597300999999997</c:v>
                </c:pt>
                <c:pt idx="58">
                  <c:v>0.54416538999999997</c:v>
                </c:pt>
                <c:pt idx="59">
                  <c:v>0.55229625000000004</c:v>
                </c:pt>
                <c:pt idx="60">
                  <c:v>0.56036470000000005</c:v>
                </c:pt>
                <c:pt idx="61">
                  <c:v>0.56836980000000004</c:v>
                </c:pt>
                <c:pt idx="62">
                  <c:v>0.57631067000000002</c:v>
                </c:pt>
                <c:pt idx="63">
                  <c:v>0.58418639999999999</c:v>
                </c:pt>
                <c:pt idx="64">
                  <c:v>0.59199610000000003</c:v>
                </c:pt>
                <c:pt idx="65">
                  <c:v>0.59973889000000002</c:v>
                </c:pt>
                <c:pt idx="66">
                  <c:v>0.60741389000000001</c:v>
                </c:pt>
                <c:pt idx="67">
                  <c:v>0.61502024</c:v>
                </c:pt>
                <c:pt idx="68">
                  <c:v>0.62255707000000005</c:v>
                </c:pt>
                <c:pt idx="69">
                  <c:v>0.63002354000000005</c:v>
                </c:pt>
                <c:pt idx="70">
                  <c:v>0.63741879999999995</c:v>
                </c:pt>
                <c:pt idx="71">
                  <c:v>0.64474200999999998</c:v>
                </c:pt>
                <c:pt idx="72">
                  <c:v>0.65199235</c:v>
                </c:pt>
                <c:pt idx="73">
                  <c:v>0.659169</c:v>
                </c:pt>
                <c:pt idx="74">
                  <c:v>0.66627115000000003</c:v>
                </c:pt>
                <c:pt idx="75">
                  <c:v>0.67329799000000001</c:v>
                </c:pt>
                <c:pt idx="76">
                  <c:v>0.68024872000000003</c:v>
                </c:pt>
                <c:pt idx="77">
                  <c:v>0.68712258000000004</c:v>
                </c:pt>
                <c:pt idx="78">
                  <c:v>0.69391875999999997</c:v>
                </c:pt>
                <c:pt idx="79">
                  <c:v>0.70063651999999998</c:v>
                </c:pt>
                <c:pt idx="80">
                  <c:v>0.70727509</c:v>
                </c:pt>
                <c:pt idx="81">
                  <c:v>0.71383370999999995</c:v>
                </c:pt>
                <c:pt idx="82">
                  <c:v>0.72031166000000002</c:v>
                </c:pt>
                <c:pt idx="83">
                  <c:v>0.72670818999999998</c:v>
                </c:pt>
                <c:pt idx="84">
                  <c:v>0.73302257999999998</c:v>
                </c:pt>
                <c:pt idx="85">
                  <c:v>0.73925412000000001</c:v>
                </c:pt>
                <c:pt idx="86">
                  <c:v>0.74540209999999996</c:v>
                </c:pt>
                <c:pt idx="87">
                  <c:v>0.75146584000000005</c:v>
                </c:pt>
                <c:pt idx="88">
                  <c:v>0.75744464</c:v>
                </c:pt>
                <c:pt idx="89">
                  <c:v>0.76333782999999999</c:v>
                </c:pt>
                <c:pt idx="90">
                  <c:v>0.76914473999999999</c:v>
                </c:pt>
                <c:pt idx="91">
                  <c:v>0.77486471000000001</c:v>
                </c:pt>
                <c:pt idx="92">
                  <c:v>0.78049710999999999</c:v>
                </c:pt>
                <c:pt idx="93">
                  <c:v>0.78604129</c:v>
                </c:pt>
                <c:pt idx="94">
                  <c:v>0.79149663000000003</c:v>
                </c:pt>
                <c:pt idx="95">
                  <c:v>0.79686250000000003</c:v>
                </c:pt>
                <c:pt idx="96">
                  <c:v>0.80213831000000002</c:v>
                </c:pt>
                <c:pt idx="97">
                  <c:v>0.80732345999999999</c:v>
                </c:pt>
                <c:pt idx="98">
                  <c:v>0.81241735999999998</c:v>
                </c:pt>
                <c:pt idx="99">
                  <c:v>0.81741942999999995</c:v>
                </c:pt>
                <c:pt idx="100">
                  <c:v>0.82232910999999997</c:v>
                </c:pt>
                <c:pt idx="101">
                  <c:v>0.82714584999999996</c:v>
                </c:pt>
                <c:pt idx="102">
                  <c:v>0.83186908999999998</c:v>
                </c:pt>
                <c:pt idx="103">
                  <c:v>0.83649832000000002</c:v>
                </c:pt>
                <c:pt idx="104">
                  <c:v>0.84103300000000003</c:v>
                </c:pt>
                <c:pt idx="105">
                  <c:v>0.84547262000000001</c:v>
                </c:pt>
                <c:pt idx="106">
                  <c:v>0.84981667000000005</c:v>
                </c:pt>
                <c:pt idx="107">
                  <c:v>0.85406468000000002</c:v>
                </c:pt>
                <c:pt idx="108">
                  <c:v>0.85821614999999996</c:v>
                </c:pt>
                <c:pt idx="109">
                  <c:v>0.86227063000000004</c:v>
                </c:pt>
                <c:pt idx="110">
                  <c:v>0.86622763999999997</c:v>
                </c:pt>
                <c:pt idx="111">
                  <c:v>0.87008673999999997</c:v>
                </c:pt>
                <c:pt idx="112">
                  <c:v>0.87384751000000005</c:v>
                </c:pt>
                <c:pt idx="113">
                  <c:v>0.87750950000000005</c:v>
                </c:pt>
                <c:pt idx="114">
                  <c:v>0.88107232000000002</c:v>
                </c:pt>
                <c:pt idx="115">
                  <c:v>0.88453554999999995</c:v>
                </c:pt>
                <c:pt idx="116">
                  <c:v>0.88789879999999999</c:v>
                </c:pt>
                <c:pt idx="117">
                  <c:v>0.89116169000000001</c:v>
                </c:pt>
                <c:pt idx="118">
                  <c:v>0.89432387000000002</c:v>
                </c:pt>
                <c:pt idx="119">
                  <c:v>0.89738496000000001</c:v>
                </c:pt>
                <c:pt idx="120">
                  <c:v>0.90034462000000004</c:v>
                </c:pt>
                <c:pt idx="121">
                  <c:v>0.90320250999999996</c:v>
                </c:pt>
                <c:pt idx="122">
                  <c:v>0.90595833000000003</c:v>
                </c:pt>
                <c:pt idx="123">
                  <c:v>0.90861174</c:v>
                </c:pt>
                <c:pt idx="124">
                  <c:v>0.91116246000000001</c:v>
                </c:pt>
                <c:pt idx="125">
                  <c:v>0.91361018999999999</c:v>
                </c:pt>
                <c:pt idx="126">
                  <c:v>0.91595466000000003</c:v>
                </c:pt>
                <c:pt idx="127">
                  <c:v>0.9181956</c:v>
                </c:pt>
                <c:pt idx="128">
                  <c:v>0.92033275999999997</c:v>
                </c:pt>
                <c:pt idx="129">
                  <c:v>0.92236589999999996</c:v>
                </c:pt>
                <c:pt idx="130">
                  <c:v>0.92429479000000003</c:v>
                </c:pt>
                <c:pt idx="131">
                  <c:v>0.92611920999999997</c:v>
                </c:pt>
                <c:pt idx="132">
                  <c:v>0.92783895000000005</c:v>
                </c:pt>
                <c:pt idx="133">
                  <c:v>0.92945381999999999</c:v>
                </c:pt>
                <c:pt idx="134">
                  <c:v>0.93096363999999998</c:v>
                </c:pt>
                <c:pt idx="135">
                  <c:v>0.93236823000000002</c:v>
                </c:pt>
                <c:pt idx="136">
                  <c:v>0.93366744999999995</c:v>
                </c:pt>
                <c:pt idx="137">
                  <c:v>0.93486113000000004</c:v>
                </c:pt>
                <c:pt idx="138">
                  <c:v>0.93594915000000001</c:v>
                </c:pt>
                <c:pt idx="139">
                  <c:v>0.93693137999999998</c:v>
                </c:pt>
                <c:pt idx="140">
                  <c:v>0.93780770999999996</c:v>
                </c:pt>
                <c:pt idx="141">
                  <c:v>0.93857805000000005</c:v>
                </c:pt>
                <c:pt idx="142">
                  <c:v>0.93924229999999997</c:v>
                </c:pt>
                <c:pt idx="143">
                  <c:v>0.93980039000000004</c:v>
                </c:pt>
                <c:pt idx="144">
                  <c:v>0.94025225999999995</c:v>
                </c:pt>
                <c:pt idx="145">
                  <c:v>0.94059786000000001</c:v>
                </c:pt>
                <c:pt idx="146">
                  <c:v>0.94083713999999996</c:v>
                </c:pt>
                <c:pt idx="147">
                  <c:v>0.94097008999999998</c:v>
                </c:pt>
                <c:pt idx="148">
                  <c:v>0.94099668000000003</c:v>
                </c:pt>
                <c:pt idx="149">
                  <c:v>0.94091691</c:v>
                </c:pt>
                <c:pt idx="150">
                  <c:v>0.94073079000000004</c:v>
                </c:pt>
                <c:pt idx="151">
                  <c:v>0.94043834999999998</c:v>
                </c:pt>
                <c:pt idx="152">
                  <c:v>0.94003961000000003</c:v>
                </c:pt>
                <c:pt idx="153">
                  <c:v>0.93953461999999999</c:v>
                </c:pt>
                <c:pt idx="154">
                  <c:v>0.93892344000000005</c:v>
                </c:pt>
                <c:pt idx="155">
                  <c:v>0.93820614000000002</c:v>
                </c:pt>
                <c:pt idx="156">
                  <c:v>0.93738279000000002</c:v>
                </c:pt>
                <c:pt idx="157">
                  <c:v>0.93645349</c:v>
                </c:pt>
                <c:pt idx="158">
                  <c:v>0.93541834999999995</c:v>
                </c:pt>
                <c:pt idx="159">
                  <c:v>0.93427749000000004</c:v>
                </c:pt>
                <c:pt idx="160">
                  <c:v>0.93303102000000004</c:v>
                </c:pt>
                <c:pt idx="161">
                  <c:v>0.93167909999999998</c:v>
                </c:pt>
                <c:pt idx="162">
                  <c:v>0.93022187000000001</c:v>
                </c:pt>
                <c:pt idx="163">
                  <c:v>0.92865951000000002</c:v>
                </c:pt>
                <c:pt idx="164">
                  <c:v>0.92699218000000005</c:v>
                </c:pt>
                <c:pt idx="165">
                  <c:v>0.92522006999999995</c:v>
                </c:pt>
                <c:pt idx="166">
                  <c:v>0.92334338999999999</c:v>
                </c:pt>
                <c:pt idx="167">
                  <c:v>0.92136235</c:v>
                </c:pt>
                <c:pt idx="168">
                  <c:v>0.91927716999999998</c:v>
                </c:pt>
                <c:pt idx="169">
                  <c:v>0.91708809000000002</c:v>
                </c:pt>
                <c:pt idx="170">
                  <c:v>0.91479535000000001</c:v>
                </c:pt>
                <c:pt idx="171">
                  <c:v>0.91239921000000002</c:v>
                </c:pt>
                <c:pt idx="172">
                  <c:v>0.90989995000000001</c:v>
                </c:pt>
                <c:pt idx="173">
                  <c:v>0.90729784999999996</c:v>
                </c:pt>
                <c:pt idx="174">
                  <c:v>0.90459319999999999</c:v>
                </c:pt>
                <c:pt idx="175">
                  <c:v>0.90178630999999998</c:v>
                </c:pt>
                <c:pt idx="176">
                  <c:v>0.89887748999999995</c:v>
                </c:pt>
                <c:pt idx="177">
                  <c:v>0.89586706999999999</c:v>
                </c:pt>
                <c:pt idx="178">
                  <c:v>0.89275539000000004</c:v>
                </c:pt>
                <c:pt idx="179">
                  <c:v>0.88954281000000002</c:v>
                </c:pt>
                <c:pt idx="180">
                  <c:v>0.88622968999999996</c:v>
                </c:pt>
                <c:pt idx="181">
                  <c:v>0.88281639999999995</c:v>
                </c:pt>
                <c:pt idx="182">
                  <c:v>0.87930333000000005</c:v>
                </c:pt>
                <c:pt idx="183">
                  <c:v>0.87569087999999995</c:v>
                </c:pt>
                <c:pt idx="184">
                  <c:v>0.87197944999999999</c:v>
                </c:pt>
                <c:pt idx="185">
                  <c:v>0.86816945999999995</c:v>
                </c:pt>
                <c:pt idx="186">
                  <c:v>0.86426133999999999</c:v>
                </c:pt>
                <c:pt idx="187">
                  <c:v>0.86025554000000004</c:v>
                </c:pt>
                <c:pt idx="188">
                  <c:v>0.85615251000000003</c:v>
                </c:pt>
                <c:pt idx="189">
                  <c:v>0.85195270999999995</c:v>
                </c:pt>
                <c:pt idx="190">
                  <c:v>0.84765661999999997</c:v>
                </c:pt>
                <c:pt idx="191">
                  <c:v>0.84326471999999997</c:v>
                </c:pt>
                <c:pt idx="192">
                  <c:v>0.83877751</c:v>
                </c:pt>
                <c:pt idx="193">
                  <c:v>0.83419549000000004</c:v>
                </c:pt>
                <c:pt idx="194">
                  <c:v>0.82951918999999996</c:v>
                </c:pt>
                <c:pt idx="195">
                  <c:v>0.82474913000000005</c:v>
                </c:pt>
                <c:pt idx="196">
                  <c:v>0.81988585000000003</c:v>
                </c:pt>
                <c:pt idx="197">
                  <c:v>0.81492989999999998</c:v>
                </c:pt>
                <c:pt idx="198">
                  <c:v>0.80988185000000001</c:v>
                </c:pt>
                <c:pt idx="199">
                  <c:v>0.80474224999999999</c:v>
                </c:pt>
                <c:pt idx="200">
                  <c:v>0.79951170000000005</c:v>
                </c:pt>
                <c:pt idx="201">
                  <c:v>0.79419079000000004</c:v>
                </c:pt>
                <c:pt idx="202">
                  <c:v>0.78878009999999998</c:v>
                </c:pt>
                <c:pt idx="203">
                  <c:v>0.78328027</c:v>
                </c:pt>
                <c:pt idx="204">
                  <c:v>0.77769189999999999</c:v>
                </c:pt>
                <c:pt idx="205">
                  <c:v>0.77201562999999995</c:v>
                </c:pt>
                <c:pt idx="206">
                  <c:v>0.76625211000000004</c:v>
                </c:pt>
                <c:pt idx="207">
                  <c:v>0.76040198000000003</c:v>
                </c:pt>
                <c:pt idx="208">
                  <c:v>0.75446590000000002</c:v>
                </c:pt>
                <c:pt idx="209">
                  <c:v>0.74844454999999999</c:v>
                </c:pt>
                <c:pt idx="210">
                  <c:v>0.74233859999999996</c:v>
                </c:pt>
                <c:pt idx="211">
                  <c:v>0.73614875000000002</c:v>
                </c:pt>
                <c:pt idx="212">
                  <c:v>0.72987568999999997</c:v>
                </c:pt>
                <c:pt idx="213">
                  <c:v>0.72352013999999998</c:v>
                </c:pt>
                <c:pt idx="214">
                  <c:v>0.71708282000000001</c:v>
                </c:pt>
                <c:pt idx="215">
                  <c:v>0.71056443999999996</c:v>
                </c:pt>
                <c:pt idx="216">
                  <c:v>0.70396574999999995</c:v>
                </c:pt>
                <c:pt idx="217">
                  <c:v>0.69728749000000001</c:v>
                </c:pt>
                <c:pt idx="218">
                  <c:v>0.69053043000000003</c:v>
                </c:pt>
                <c:pt idx="219">
                  <c:v>0.68369530999999995</c:v>
                </c:pt>
                <c:pt idx="220">
                  <c:v>0.67678291999999995</c:v>
                </c:pt>
                <c:pt idx="221">
                  <c:v>0.66979403000000004</c:v>
                </c:pt>
                <c:pt idx="222">
                  <c:v>0.66272944</c:v>
                </c:pt>
                <c:pt idx="223">
                  <c:v>0.65558994000000004</c:v>
                </c:pt>
                <c:pt idx="224">
                  <c:v>0.64837634</c:v>
                </c:pt>
                <c:pt idx="225">
                  <c:v>0.64108946</c:v>
                </c:pt>
                <c:pt idx="226">
                  <c:v>0.63373011999999995</c:v>
                </c:pt>
                <c:pt idx="227">
                  <c:v>0.62629915000000003</c:v>
                </c:pt>
                <c:pt idx="228">
                  <c:v>0.61879740000000005</c:v>
                </c:pt>
                <c:pt idx="229">
                  <c:v>0.61122569999999998</c:v>
                </c:pt>
                <c:pt idx="230">
                  <c:v>0.60358491999999997</c:v>
                </c:pt>
                <c:pt idx="231">
                  <c:v>0.59587590999999995</c:v>
                </c:pt>
                <c:pt idx="232">
                  <c:v>0.58809955999999997</c:v>
                </c:pt>
                <c:pt idx="233">
                  <c:v>0.58025673</c:v>
                </c:pt>
                <c:pt idx="234">
                  <c:v>0.57234832000000002</c:v>
                </c:pt>
                <c:pt idx="235">
                  <c:v>0.56437521999999996</c:v>
                </c:pt>
                <c:pt idx="236">
                  <c:v>0.55633834000000004</c:v>
                </c:pt>
                <c:pt idx="237">
                  <c:v>0.54823856999999998</c:v>
                </c:pt>
                <c:pt idx="238">
                  <c:v>0.54007682999999995</c:v>
                </c:pt>
                <c:pt idx="239">
                  <c:v>0.53185404999999997</c:v>
                </c:pt>
                <c:pt idx="240">
                  <c:v>0.52357116000000004</c:v>
                </c:pt>
                <c:pt idx="241">
                  <c:v>0.51522908999999995</c:v>
                </c:pt>
                <c:pt idx="242">
                  <c:v>0.50682877999999998</c:v>
                </c:pt>
                <c:pt idx="243">
                  <c:v>0.49837120000000001</c:v>
                </c:pt>
                <c:pt idx="244">
                  <c:v>0.48985728000000001</c:v>
                </c:pt>
                <c:pt idx="245">
                  <c:v>0.48128799</c:v>
                </c:pt>
                <c:pt idx="246">
                  <c:v>0.47266430999999998</c:v>
                </c:pt>
                <c:pt idx="247">
                  <c:v>0.46398719999999999</c:v>
                </c:pt>
                <c:pt idx="248">
                  <c:v>0.45525765000000001</c:v>
                </c:pt>
                <c:pt idx="249">
                  <c:v>0.44647663999999998</c:v>
                </c:pt>
                <c:pt idx="250">
                  <c:v>0.43764516999999997</c:v>
                </c:pt>
                <c:pt idx="251">
                  <c:v>0.42876424000000002</c:v>
                </c:pt>
                <c:pt idx="252">
                  <c:v>0.41983483999999999</c:v>
                </c:pt>
                <c:pt idx="253">
                  <c:v>0.41085799000000001</c:v>
                </c:pt>
                <c:pt idx="254">
                  <c:v>0.40183469999999999</c:v>
                </c:pt>
                <c:pt idx="255">
                  <c:v>0.39276599000000001</c:v>
                </c:pt>
                <c:pt idx="256">
                  <c:v>0.38365289000000002</c:v>
                </c:pt>
                <c:pt idx="257">
                  <c:v>0.37449642999999999</c:v>
                </c:pt>
                <c:pt idx="258">
                  <c:v>0.36529763999999998</c:v>
                </c:pt>
                <c:pt idx="259">
                  <c:v>0.35605756</c:v>
                </c:pt>
                <c:pt idx="260">
                  <c:v>0.34677723999999999</c:v>
                </c:pt>
                <c:pt idx="261">
                  <c:v>0.33745772000000002</c:v>
                </c:pt>
                <c:pt idx="262">
                  <c:v>0.32810006000000003</c:v>
                </c:pt>
                <c:pt idx="263">
                  <c:v>0.31870532000000001</c:v>
                </c:pt>
                <c:pt idx="264">
                  <c:v>0.30927454999999998</c:v>
                </c:pt>
                <c:pt idx="265">
                  <c:v>0.29980883000000003</c:v>
                </c:pt>
                <c:pt idx="266">
                  <c:v>0.29030921999999998</c:v>
                </c:pt>
                <c:pt idx="267">
                  <c:v>0.28077679999999999</c:v>
                </c:pt>
                <c:pt idx="268">
                  <c:v>0.27121265</c:v>
                </c:pt>
                <c:pt idx="269">
                  <c:v>0.26161783999999999</c:v>
                </c:pt>
                <c:pt idx="270">
                  <c:v>0.25199346</c:v>
                </c:pt>
                <c:pt idx="271">
                  <c:v>0.24234058999999999</c:v>
                </c:pt>
                <c:pt idx="272">
                  <c:v>0.23266033999999999</c:v>
                </c:pt>
                <c:pt idx="273">
                  <c:v>0.22295379000000001</c:v>
                </c:pt>
                <c:pt idx="274">
                  <c:v>0.21322204</c:v>
                </c:pt>
                <c:pt idx="275">
                  <c:v>0.20346618999999999</c:v>
                </c:pt>
                <c:pt idx="276">
                  <c:v>0.19368735000000001</c:v>
                </c:pt>
                <c:pt idx="277">
                  <c:v>0.18388661000000001</c:v>
                </c:pt>
                <c:pt idx="278">
                  <c:v>0.17406508000000001</c:v>
                </c:pt>
                <c:pt idx="279">
                  <c:v>0.16422389000000001</c:v>
                </c:pt>
                <c:pt idx="280">
                  <c:v>0.15436412999999999</c:v>
                </c:pt>
                <c:pt idx="281">
                  <c:v>0.14448691999999999</c:v>
                </c:pt>
                <c:pt idx="282">
                  <c:v>0.13459339000000001</c:v>
                </c:pt>
                <c:pt idx="283">
                  <c:v>0.12468464</c:v>
                </c:pt>
                <c:pt idx="284">
                  <c:v>0.1147618</c:v>
                </c:pt>
                <c:pt idx="285">
                  <c:v>0.10482598999999999</c:v>
                </c:pt>
                <c:pt idx="286">
                  <c:v>9.4878324999999999E-2</c:v>
                </c:pt>
                <c:pt idx="287">
                  <c:v>8.4919940999999999E-2</c:v>
                </c:pt>
                <c:pt idx="288">
                  <c:v>7.4951957999999999E-2</c:v>
                </c:pt>
                <c:pt idx="289">
                  <c:v>6.4975504000000003E-2</c:v>
                </c:pt>
                <c:pt idx="290">
                  <c:v>5.4991706000000001E-2</c:v>
                </c:pt>
                <c:pt idx="291">
                  <c:v>4.5001692000000003E-2</c:v>
                </c:pt>
                <c:pt idx="292">
                  <c:v>3.5006592000000003E-2</c:v>
                </c:pt>
                <c:pt idx="293">
                  <c:v>2.5007535000000001E-2</c:v>
                </c:pt>
                <c:pt idx="294">
                  <c:v>1.5005652E-2</c:v>
                </c:pt>
                <c:pt idx="295">
                  <c:v>5.0020723999999999E-3</c:v>
                </c:pt>
                <c:pt idx="296">
                  <c:v>-5.0020723999999999E-3</c:v>
                </c:pt>
                <c:pt idx="297">
                  <c:v>-1.5005652E-2</c:v>
                </c:pt>
                <c:pt idx="298">
                  <c:v>-2.5007535000000001E-2</c:v>
                </c:pt>
                <c:pt idx="299">
                  <c:v>-3.5006592000000003E-2</c:v>
                </c:pt>
                <c:pt idx="300">
                  <c:v>-4.5001692000000003E-2</c:v>
                </c:pt>
                <c:pt idx="301">
                  <c:v>-5.4991706000000001E-2</c:v>
                </c:pt>
                <c:pt idx="302">
                  <c:v>-6.4975504000000003E-2</c:v>
                </c:pt>
                <c:pt idx="303">
                  <c:v>-7.4951957999999999E-2</c:v>
                </c:pt>
                <c:pt idx="304">
                  <c:v>-8.4919940999999999E-2</c:v>
                </c:pt>
                <c:pt idx="305">
                  <c:v>-9.4878324999999999E-2</c:v>
                </c:pt>
                <c:pt idx="306">
                  <c:v>-0.10482598999999999</c:v>
                </c:pt>
                <c:pt idx="307">
                  <c:v>-0.1147618</c:v>
                </c:pt>
                <c:pt idx="308">
                  <c:v>-0.12468464</c:v>
                </c:pt>
                <c:pt idx="309">
                  <c:v>-0.13459339000000001</c:v>
                </c:pt>
                <c:pt idx="310">
                  <c:v>-0.14448691999999999</c:v>
                </c:pt>
                <c:pt idx="311">
                  <c:v>-0.15436412999999999</c:v>
                </c:pt>
                <c:pt idx="312">
                  <c:v>-0.16422389000000001</c:v>
                </c:pt>
                <c:pt idx="313">
                  <c:v>-0.17406508000000001</c:v>
                </c:pt>
                <c:pt idx="314">
                  <c:v>-0.18388661000000001</c:v>
                </c:pt>
                <c:pt idx="315">
                  <c:v>-0.19368735000000001</c:v>
                </c:pt>
                <c:pt idx="316">
                  <c:v>-0.20346618999999999</c:v>
                </c:pt>
                <c:pt idx="317">
                  <c:v>-0.21322204</c:v>
                </c:pt>
                <c:pt idx="318">
                  <c:v>-0.22295379000000001</c:v>
                </c:pt>
                <c:pt idx="319">
                  <c:v>-0.23266033999999999</c:v>
                </c:pt>
                <c:pt idx="320">
                  <c:v>-0.24234058999999999</c:v>
                </c:pt>
                <c:pt idx="321">
                  <c:v>-0.25199346</c:v>
                </c:pt>
                <c:pt idx="322">
                  <c:v>-0.26161783999999999</c:v>
                </c:pt>
                <c:pt idx="323">
                  <c:v>-0.27121265</c:v>
                </c:pt>
                <c:pt idx="324">
                  <c:v>-0.28077679999999999</c:v>
                </c:pt>
                <c:pt idx="325">
                  <c:v>-0.29030921999999998</c:v>
                </c:pt>
                <c:pt idx="326">
                  <c:v>-0.29980883000000003</c:v>
                </c:pt>
                <c:pt idx="327">
                  <c:v>-0.30927454999999998</c:v>
                </c:pt>
                <c:pt idx="328">
                  <c:v>-0.31870532000000001</c:v>
                </c:pt>
                <c:pt idx="329">
                  <c:v>-0.32810006000000003</c:v>
                </c:pt>
                <c:pt idx="330">
                  <c:v>-0.33745772000000002</c:v>
                </c:pt>
                <c:pt idx="331">
                  <c:v>-0.34677723999999999</c:v>
                </c:pt>
                <c:pt idx="332">
                  <c:v>-0.35605756</c:v>
                </c:pt>
                <c:pt idx="333">
                  <c:v>-0.36529763999999998</c:v>
                </c:pt>
                <c:pt idx="334">
                  <c:v>-0.37449642999999999</c:v>
                </c:pt>
                <c:pt idx="335">
                  <c:v>-0.38365289000000002</c:v>
                </c:pt>
                <c:pt idx="336">
                  <c:v>-0.39276599000000001</c:v>
                </c:pt>
                <c:pt idx="337">
                  <c:v>-0.40183469999999999</c:v>
                </c:pt>
                <c:pt idx="338">
                  <c:v>-0.41085799000000001</c:v>
                </c:pt>
                <c:pt idx="339">
                  <c:v>-0.41983483999999999</c:v>
                </c:pt>
                <c:pt idx="340">
                  <c:v>-0.42876424000000002</c:v>
                </c:pt>
                <c:pt idx="341">
                  <c:v>-0.43764516999999997</c:v>
                </c:pt>
                <c:pt idx="342">
                  <c:v>-0.44647663999999998</c:v>
                </c:pt>
                <c:pt idx="343">
                  <c:v>-0.45525765000000001</c:v>
                </c:pt>
                <c:pt idx="344">
                  <c:v>-0.46398719999999999</c:v>
                </c:pt>
                <c:pt idx="345">
                  <c:v>-0.47266430999999998</c:v>
                </c:pt>
                <c:pt idx="346">
                  <c:v>-0.48128799</c:v>
                </c:pt>
                <c:pt idx="347">
                  <c:v>-0.48985728000000001</c:v>
                </c:pt>
                <c:pt idx="348">
                  <c:v>-0.49837120000000001</c:v>
                </c:pt>
                <c:pt idx="349">
                  <c:v>-0.50682877999999998</c:v>
                </c:pt>
                <c:pt idx="350">
                  <c:v>-0.51522908999999995</c:v>
                </c:pt>
                <c:pt idx="351">
                  <c:v>-0.52357116000000004</c:v>
                </c:pt>
                <c:pt idx="352">
                  <c:v>-0.53185404999999997</c:v>
                </c:pt>
                <c:pt idx="353">
                  <c:v>-0.54007682999999995</c:v>
                </c:pt>
                <c:pt idx="354">
                  <c:v>-0.54823856999999998</c:v>
                </c:pt>
                <c:pt idx="355">
                  <c:v>-0.55633834000000004</c:v>
                </c:pt>
                <c:pt idx="356">
                  <c:v>-0.56437521999999996</c:v>
                </c:pt>
                <c:pt idx="357">
                  <c:v>-0.57234832000000002</c:v>
                </c:pt>
                <c:pt idx="358">
                  <c:v>-0.58025673</c:v>
                </c:pt>
                <c:pt idx="359">
                  <c:v>-0.58809955999999997</c:v>
                </c:pt>
                <c:pt idx="360">
                  <c:v>-0.59587590999999995</c:v>
                </c:pt>
                <c:pt idx="361">
                  <c:v>-0.60358491999999997</c:v>
                </c:pt>
                <c:pt idx="362">
                  <c:v>-0.61122569999999998</c:v>
                </c:pt>
                <c:pt idx="363">
                  <c:v>-0.61879740000000005</c:v>
                </c:pt>
                <c:pt idx="364">
                  <c:v>-0.62629915000000003</c:v>
                </c:pt>
                <c:pt idx="365">
                  <c:v>-0.63373011999999995</c:v>
                </c:pt>
                <c:pt idx="366">
                  <c:v>-0.64108946</c:v>
                </c:pt>
                <c:pt idx="367">
                  <c:v>-0.64837634</c:v>
                </c:pt>
                <c:pt idx="368">
                  <c:v>-0.65558994000000004</c:v>
                </c:pt>
                <c:pt idx="369">
                  <c:v>-0.66272944</c:v>
                </c:pt>
                <c:pt idx="370">
                  <c:v>-0.66979403000000004</c:v>
                </c:pt>
                <c:pt idx="371">
                  <c:v>-0.67678291999999995</c:v>
                </c:pt>
                <c:pt idx="372">
                  <c:v>-0.68369530999999995</c:v>
                </c:pt>
                <c:pt idx="373">
                  <c:v>-0.69053043000000003</c:v>
                </c:pt>
                <c:pt idx="374">
                  <c:v>-0.69728749000000001</c:v>
                </c:pt>
                <c:pt idx="375">
                  <c:v>-0.70396574999999995</c:v>
                </c:pt>
                <c:pt idx="376">
                  <c:v>-0.71056443999999996</c:v>
                </c:pt>
                <c:pt idx="377">
                  <c:v>-0.71708282000000001</c:v>
                </c:pt>
                <c:pt idx="378">
                  <c:v>-0.72352013999999998</c:v>
                </c:pt>
                <c:pt idx="379">
                  <c:v>-0.72987568999999997</c:v>
                </c:pt>
                <c:pt idx="380">
                  <c:v>-0.73614875000000002</c:v>
                </c:pt>
                <c:pt idx="381">
                  <c:v>-0.74233859999999996</c:v>
                </c:pt>
                <c:pt idx="382">
                  <c:v>-0.74844454999999999</c:v>
                </c:pt>
                <c:pt idx="383">
                  <c:v>-0.75446590000000002</c:v>
                </c:pt>
                <c:pt idx="384">
                  <c:v>-0.76040198000000003</c:v>
                </c:pt>
                <c:pt idx="385">
                  <c:v>-0.76625211000000004</c:v>
                </c:pt>
                <c:pt idx="386">
                  <c:v>-0.77201562999999995</c:v>
                </c:pt>
                <c:pt idx="387">
                  <c:v>-0.77769189999999999</c:v>
                </c:pt>
                <c:pt idx="388">
                  <c:v>-0.78328027</c:v>
                </c:pt>
                <c:pt idx="389">
                  <c:v>-0.78878009999999998</c:v>
                </c:pt>
                <c:pt idx="390">
                  <c:v>-0.79419079000000004</c:v>
                </c:pt>
                <c:pt idx="391">
                  <c:v>-0.79951170000000005</c:v>
                </c:pt>
                <c:pt idx="392">
                  <c:v>-0.80474224999999999</c:v>
                </c:pt>
                <c:pt idx="393">
                  <c:v>-0.80988185000000001</c:v>
                </c:pt>
                <c:pt idx="394">
                  <c:v>-0.81492989999999998</c:v>
                </c:pt>
                <c:pt idx="395">
                  <c:v>-0.81988585000000003</c:v>
                </c:pt>
                <c:pt idx="396">
                  <c:v>-0.82474913000000005</c:v>
                </c:pt>
                <c:pt idx="397">
                  <c:v>-0.82951918999999996</c:v>
                </c:pt>
                <c:pt idx="398">
                  <c:v>-0.83419549000000004</c:v>
                </c:pt>
                <c:pt idx="399">
                  <c:v>-0.83877751</c:v>
                </c:pt>
                <c:pt idx="400">
                  <c:v>-0.84326471999999997</c:v>
                </c:pt>
                <c:pt idx="401">
                  <c:v>-0.84765661999999997</c:v>
                </c:pt>
                <c:pt idx="402">
                  <c:v>-0.85195270999999995</c:v>
                </c:pt>
                <c:pt idx="403">
                  <c:v>-0.85615251000000003</c:v>
                </c:pt>
                <c:pt idx="404">
                  <c:v>-0.86025554000000004</c:v>
                </c:pt>
                <c:pt idx="405">
                  <c:v>-0.86426133999999999</c:v>
                </c:pt>
                <c:pt idx="406">
                  <c:v>-0.86816945999999995</c:v>
                </c:pt>
                <c:pt idx="407">
                  <c:v>-0.87197944999999999</c:v>
                </c:pt>
                <c:pt idx="408">
                  <c:v>-0.87569087999999995</c:v>
                </c:pt>
                <c:pt idx="409">
                  <c:v>-0.87930333000000005</c:v>
                </c:pt>
                <c:pt idx="410">
                  <c:v>-0.88281639999999995</c:v>
                </c:pt>
                <c:pt idx="411">
                  <c:v>-0.88622968999999996</c:v>
                </c:pt>
                <c:pt idx="412">
                  <c:v>-0.88954281000000002</c:v>
                </c:pt>
                <c:pt idx="413">
                  <c:v>-0.89275539000000004</c:v>
                </c:pt>
                <c:pt idx="414">
                  <c:v>-0.89586706999999999</c:v>
                </c:pt>
                <c:pt idx="415">
                  <c:v>-0.89887748999999995</c:v>
                </c:pt>
                <c:pt idx="416">
                  <c:v>-0.90178630999999998</c:v>
                </c:pt>
                <c:pt idx="417">
                  <c:v>-0.90459319999999999</c:v>
                </c:pt>
                <c:pt idx="418">
                  <c:v>-0.90729784999999996</c:v>
                </c:pt>
                <c:pt idx="419">
                  <c:v>-0.90989995000000001</c:v>
                </c:pt>
                <c:pt idx="420">
                  <c:v>-0.91239921000000002</c:v>
                </c:pt>
                <c:pt idx="421">
                  <c:v>-0.91479535000000001</c:v>
                </c:pt>
                <c:pt idx="422">
                  <c:v>-0.91708809000000002</c:v>
                </c:pt>
                <c:pt idx="423">
                  <c:v>-0.91927716999999998</c:v>
                </c:pt>
                <c:pt idx="424">
                  <c:v>-0.92136235</c:v>
                </c:pt>
                <c:pt idx="425">
                  <c:v>-0.92334338999999999</c:v>
                </c:pt>
                <c:pt idx="426">
                  <c:v>-0.92522006999999995</c:v>
                </c:pt>
                <c:pt idx="427">
                  <c:v>-0.92699218000000005</c:v>
                </c:pt>
                <c:pt idx="428">
                  <c:v>-0.92865951000000002</c:v>
                </c:pt>
                <c:pt idx="429">
                  <c:v>-0.93022187000000001</c:v>
                </c:pt>
                <c:pt idx="430">
                  <c:v>-0.93167909999999998</c:v>
                </c:pt>
                <c:pt idx="431">
                  <c:v>-0.93303102000000004</c:v>
                </c:pt>
                <c:pt idx="432">
                  <c:v>-0.93427749000000004</c:v>
                </c:pt>
                <c:pt idx="433">
                  <c:v>-0.93541834999999995</c:v>
                </c:pt>
                <c:pt idx="434">
                  <c:v>-0.93645349</c:v>
                </c:pt>
                <c:pt idx="435">
                  <c:v>-0.93738279000000002</c:v>
                </c:pt>
                <c:pt idx="436">
                  <c:v>-0.93820614000000002</c:v>
                </c:pt>
                <c:pt idx="437">
                  <c:v>-0.93892344000000005</c:v>
                </c:pt>
                <c:pt idx="438">
                  <c:v>-0.93953461999999999</c:v>
                </c:pt>
                <c:pt idx="439">
                  <c:v>-0.94003961000000003</c:v>
                </c:pt>
                <c:pt idx="440">
                  <c:v>-0.94043834999999998</c:v>
                </c:pt>
                <c:pt idx="441">
                  <c:v>-0.94073079000000004</c:v>
                </c:pt>
                <c:pt idx="442">
                  <c:v>-0.94091691</c:v>
                </c:pt>
                <c:pt idx="443">
                  <c:v>-0.94099668000000003</c:v>
                </c:pt>
                <c:pt idx="444">
                  <c:v>-0.94097008999999998</c:v>
                </c:pt>
                <c:pt idx="445">
                  <c:v>-0.94083713999999996</c:v>
                </c:pt>
                <c:pt idx="446">
                  <c:v>-0.94059786000000001</c:v>
                </c:pt>
                <c:pt idx="447">
                  <c:v>-0.94025225999999995</c:v>
                </c:pt>
                <c:pt idx="448">
                  <c:v>-0.93980039000000004</c:v>
                </c:pt>
                <c:pt idx="449">
                  <c:v>-0.93924229999999997</c:v>
                </c:pt>
                <c:pt idx="450">
                  <c:v>-0.93857805000000005</c:v>
                </c:pt>
                <c:pt idx="451">
                  <c:v>-0.93780770999999996</c:v>
                </c:pt>
                <c:pt idx="452">
                  <c:v>-0.93693137999999998</c:v>
                </c:pt>
                <c:pt idx="453">
                  <c:v>-0.93594915000000001</c:v>
                </c:pt>
                <c:pt idx="454">
                  <c:v>-0.93486113000000004</c:v>
                </c:pt>
                <c:pt idx="455">
                  <c:v>-0.93366744999999995</c:v>
                </c:pt>
                <c:pt idx="456">
                  <c:v>-0.93236823000000002</c:v>
                </c:pt>
                <c:pt idx="457">
                  <c:v>-0.93096363999999998</c:v>
                </c:pt>
                <c:pt idx="458">
                  <c:v>-0.92945381999999999</c:v>
                </c:pt>
                <c:pt idx="459">
                  <c:v>-0.92783895000000005</c:v>
                </c:pt>
                <c:pt idx="460">
                  <c:v>-0.92611920999999997</c:v>
                </c:pt>
                <c:pt idx="461">
                  <c:v>-0.92429479000000003</c:v>
                </c:pt>
                <c:pt idx="462">
                  <c:v>-0.92236589999999996</c:v>
                </c:pt>
                <c:pt idx="463">
                  <c:v>-0.92033275999999997</c:v>
                </c:pt>
                <c:pt idx="464">
                  <c:v>-0.9181956</c:v>
                </c:pt>
                <c:pt idx="465">
                  <c:v>-0.91595466000000003</c:v>
                </c:pt>
                <c:pt idx="466">
                  <c:v>-0.91361018999999999</c:v>
                </c:pt>
                <c:pt idx="467">
                  <c:v>-0.91116246000000001</c:v>
                </c:pt>
                <c:pt idx="468">
                  <c:v>-0.90861174</c:v>
                </c:pt>
                <c:pt idx="469">
                  <c:v>-0.90595833000000003</c:v>
                </c:pt>
                <c:pt idx="470">
                  <c:v>-0.90320250999999996</c:v>
                </c:pt>
                <c:pt idx="471">
                  <c:v>-0.90034462000000004</c:v>
                </c:pt>
                <c:pt idx="472">
                  <c:v>-0.89738496000000001</c:v>
                </c:pt>
                <c:pt idx="473">
                  <c:v>-0.89432387000000002</c:v>
                </c:pt>
                <c:pt idx="474">
                  <c:v>-0.89116169000000001</c:v>
                </c:pt>
                <c:pt idx="475">
                  <c:v>-0.88789879999999999</c:v>
                </c:pt>
                <c:pt idx="476">
                  <c:v>-0.88453554999999995</c:v>
                </c:pt>
                <c:pt idx="477">
                  <c:v>-0.88107232000000002</c:v>
                </c:pt>
                <c:pt idx="478">
                  <c:v>-0.87750950000000005</c:v>
                </c:pt>
                <c:pt idx="479">
                  <c:v>-0.87384751000000005</c:v>
                </c:pt>
                <c:pt idx="480">
                  <c:v>-0.87008673999999997</c:v>
                </c:pt>
                <c:pt idx="481">
                  <c:v>-0.86622763999999997</c:v>
                </c:pt>
                <c:pt idx="482">
                  <c:v>-0.86227063000000004</c:v>
                </c:pt>
                <c:pt idx="483">
                  <c:v>-0.85821614999999996</c:v>
                </c:pt>
                <c:pt idx="484">
                  <c:v>-0.85406468000000002</c:v>
                </c:pt>
                <c:pt idx="485">
                  <c:v>-0.84981667000000005</c:v>
                </c:pt>
                <c:pt idx="486">
                  <c:v>-0.84547262000000001</c:v>
                </c:pt>
                <c:pt idx="487">
                  <c:v>-0.84103300000000003</c:v>
                </c:pt>
                <c:pt idx="488">
                  <c:v>-0.83649832000000002</c:v>
                </c:pt>
                <c:pt idx="489">
                  <c:v>-0.83186908999999998</c:v>
                </c:pt>
                <c:pt idx="490">
                  <c:v>-0.82714584999999996</c:v>
                </c:pt>
                <c:pt idx="491">
                  <c:v>-0.82232910999999997</c:v>
                </c:pt>
                <c:pt idx="492">
                  <c:v>-0.81741942999999995</c:v>
                </c:pt>
                <c:pt idx="493">
                  <c:v>-0.81241735999999998</c:v>
                </c:pt>
                <c:pt idx="494">
                  <c:v>-0.80732345999999999</c:v>
                </c:pt>
                <c:pt idx="495">
                  <c:v>-0.80213831000000002</c:v>
                </c:pt>
                <c:pt idx="496">
                  <c:v>-0.79686250000000003</c:v>
                </c:pt>
                <c:pt idx="497">
                  <c:v>-0.79149663000000003</c:v>
                </c:pt>
                <c:pt idx="498">
                  <c:v>-0.78604129</c:v>
                </c:pt>
                <c:pt idx="499">
                  <c:v>-0.78049710999999999</c:v>
                </c:pt>
                <c:pt idx="500">
                  <c:v>-0.77486471000000001</c:v>
                </c:pt>
                <c:pt idx="501">
                  <c:v>-0.76914473999999999</c:v>
                </c:pt>
                <c:pt idx="502">
                  <c:v>-0.76333782999999999</c:v>
                </c:pt>
                <c:pt idx="503">
                  <c:v>-0.75744464</c:v>
                </c:pt>
                <c:pt idx="504">
                  <c:v>-0.75146584000000005</c:v>
                </c:pt>
                <c:pt idx="505">
                  <c:v>-0.74540209999999996</c:v>
                </c:pt>
                <c:pt idx="506">
                  <c:v>-0.73925412000000001</c:v>
                </c:pt>
                <c:pt idx="507">
                  <c:v>-0.73302257999999998</c:v>
                </c:pt>
                <c:pt idx="508">
                  <c:v>-0.72670818999999998</c:v>
                </c:pt>
                <c:pt idx="509">
                  <c:v>-0.72031166000000002</c:v>
                </c:pt>
                <c:pt idx="510">
                  <c:v>-0.71383370999999995</c:v>
                </c:pt>
                <c:pt idx="511">
                  <c:v>-0.70727509</c:v>
                </c:pt>
                <c:pt idx="512">
                  <c:v>-0.70063651999999998</c:v>
                </c:pt>
                <c:pt idx="513">
                  <c:v>-0.69391875999999997</c:v>
                </c:pt>
                <c:pt idx="514">
                  <c:v>-0.68712258000000004</c:v>
                </c:pt>
                <c:pt idx="515">
                  <c:v>-0.68024872000000003</c:v>
                </c:pt>
                <c:pt idx="516">
                  <c:v>-0.67329799000000001</c:v>
                </c:pt>
                <c:pt idx="517">
                  <c:v>-0.66627115000000003</c:v>
                </c:pt>
                <c:pt idx="518">
                  <c:v>-0.659169</c:v>
                </c:pt>
                <c:pt idx="519">
                  <c:v>-0.65199235</c:v>
                </c:pt>
                <c:pt idx="520">
                  <c:v>-0.64474200999999998</c:v>
                </c:pt>
                <c:pt idx="521">
                  <c:v>-0.63741879999999995</c:v>
                </c:pt>
                <c:pt idx="522">
                  <c:v>-0.63002354000000005</c:v>
                </c:pt>
                <c:pt idx="523">
                  <c:v>-0.62255707000000005</c:v>
                </c:pt>
                <c:pt idx="524">
                  <c:v>-0.61502024</c:v>
                </c:pt>
                <c:pt idx="525">
                  <c:v>-0.60741389000000001</c:v>
                </c:pt>
                <c:pt idx="526">
                  <c:v>-0.59973889000000002</c:v>
                </c:pt>
                <c:pt idx="527">
                  <c:v>-0.59199610000000003</c:v>
                </c:pt>
                <c:pt idx="528">
                  <c:v>-0.58418639999999999</c:v>
                </c:pt>
                <c:pt idx="529">
                  <c:v>-0.57631067000000002</c:v>
                </c:pt>
                <c:pt idx="530">
                  <c:v>-0.56836980000000004</c:v>
                </c:pt>
                <c:pt idx="531">
                  <c:v>-0.56036470000000005</c:v>
                </c:pt>
                <c:pt idx="532">
                  <c:v>-0.55229625000000004</c:v>
                </c:pt>
                <c:pt idx="533">
                  <c:v>-0.54416538999999997</c:v>
                </c:pt>
                <c:pt idx="534">
                  <c:v>-0.53597300999999997</c:v>
                </c:pt>
                <c:pt idx="535">
                  <c:v>-0.52772006000000005</c:v>
                </c:pt>
                <c:pt idx="536">
                  <c:v>-0.51940746000000004</c:v>
                </c:pt>
                <c:pt idx="537">
                  <c:v>-0.51103615999999996</c:v>
                </c:pt>
                <c:pt idx="538">
                  <c:v>-0.50260709000000003</c:v>
                </c:pt>
                <c:pt idx="539">
                  <c:v>-0.49412122000000003</c:v>
                </c:pt>
                <c:pt idx="540">
                  <c:v>-0.48557949</c:v>
                </c:pt>
                <c:pt idx="541">
                  <c:v>-0.47698288999999999</c:v>
                </c:pt>
                <c:pt idx="542">
                  <c:v>-0.46833237</c:v>
                </c:pt>
                <c:pt idx="543">
                  <c:v>-0.45962892</c:v>
                </c:pt>
                <c:pt idx="544">
                  <c:v>-0.45087352000000003</c:v>
                </c:pt>
                <c:pt idx="545">
                  <c:v>-0.44206715000000002</c:v>
                </c:pt>
                <c:pt idx="546">
                  <c:v>-0.43321082</c:v>
                </c:pt>
                <c:pt idx="547">
                  <c:v>-0.42430552999999999</c:v>
                </c:pt>
                <c:pt idx="548">
                  <c:v>-0.41535228000000002</c:v>
                </c:pt>
                <c:pt idx="549">
                  <c:v>-0.40635208</c:v>
                </c:pt>
                <c:pt idx="550">
                  <c:v>-0.39730596000000001</c:v>
                </c:pt>
                <c:pt idx="551">
                  <c:v>-0.38821493000000001</c:v>
                </c:pt>
                <c:pt idx="552">
                  <c:v>-0.37908002000000002</c:v>
                </c:pt>
                <c:pt idx="553">
                  <c:v>-0.36990225999999998</c:v>
                </c:pt>
                <c:pt idx="554">
                  <c:v>-0.36068270000000002</c:v>
                </c:pt>
                <c:pt idx="555">
                  <c:v>-0.35142236999999998</c:v>
                </c:pt>
                <c:pt idx="556">
                  <c:v>-0.34212230999999999</c:v>
                </c:pt>
                <c:pt idx="557">
                  <c:v>-0.33278359000000002</c:v>
                </c:pt>
                <c:pt idx="558">
                  <c:v>-0.32340725999999997</c:v>
                </c:pt>
                <c:pt idx="559">
                  <c:v>-0.31399437000000002</c:v>
                </c:pt>
                <c:pt idx="560">
                  <c:v>-0.30454598999999999</c:v>
                </c:pt>
                <c:pt idx="561">
                  <c:v>-0.29506320000000003</c:v>
                </c:pt>
                <c:pt idx="562">
                  <c:v>-0.28554705000000002</c:v>
                </c:pt>
                <c:pt idx="563">
                  <c:v>-0.27599861999999997</c:v>
                </c:pt>
                <c:pt idx="564">
                  <c:v>-0.26641900000000002</c:v>
                </c:pt>
                <c:pt idx="565">
                  <c:v>-0.25680926999999998</c:v>
                </c:pt>
                <c:pt idx="566">
                  <c:v>-0.24717052</c:v>
                </c:pt>
                <c:pt idx="567">
                  <c:v>-0.23750382</c:v>
                </c:pt>
                <c:pt idx="568">
                  <c:v>-0.22781028</c:v>
                </c:pt>
                <c:pt idx="569">
                  <c:v>-0.21809100000000001</c:v>
                </c:pt>
                <c:pt idx="570">
                  <c:v>-0.20834706</c:v>
                </c:pt>
                <c:pt idx="571">
                  <c:v>-0.19857957000000001</c:v>
                </c:pt>
                <c:pt idx="572">
                  <c:v>-0.18878964000000001</c:v>
                </c:pt>
                <c:pt idx="573">
                  <c:v>-0.17897837</c:v>
                </c:pt>
                <c:pt idx="574">
                  <c:v>-0.16914688</c:v>
                </c:pt>
                <c:pt idx="575">
                  <c:v>-0.15929626</c:v>
                </c:pt>
                <c:pt idx="576">
                  <c:v>-0.14942764</c:v>
                </c:pt>
                <c:pt idx="577">
                  <c:v>-0.13954212999999999</c:v>
                </c:pt>
                <c:pt idx="578">
                  <c:v>-0.12964085</c:v>
                </c:pt>
                <c:pt idx="579">
                  <c:v>-0.11972491</c:v>
                </c:pt>
                <c:pt idx="580">
                  <c:v>-0.10979543999999999</c:v>
                </c:pt>
                <c:pt idx="581">
                  <c:v>-9.9853566000000005E-2</c:v>
                </c:pt>
                <c:pt idx="582">
                  <c:v>-8.9900403000000004E-2</c:v>
                </c:pt>
                <c:pt idx="583">
                  <c:v>-7.9937078999999994E-2</c:v>
                </c:pt>
                <c:pt idx="584">
                  <c:v>-6.9964719999999994E-2</c:v>
                </c:pt>
                <c:pt idx="585">
                  <c:v>-5.9984452000000001E-2</c:v>
                </c:pt>
                <c:pt idx="586">
                  <c:v>-4.9997405000000002E-2</c:v>
                </c:pt>
                <c:pt idx="587">
                  <c:v>-4.0004707E-2</c:v>
                </c:pt>
                <c:pt idx="588">
                  <c:v>-3.0007486999999999E-2</c:v>
                </c:pt>
                <c:pt idx="589">
                  <c:v>-2.0006876E-2</c:v>
                </c:pt>
                <c:pt idx="590">
                  <c:v>-1.0004002999999999E-2</c:v>
                </c:pt>
                <c:pt idx="591">
                  <c:v>-2.3047853000000002E-16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2-4781-A1A4-931B231A6E28}"/>
            </c:ext>
          </c:extLst>
        </c:ser>
        <c:ser>
          <c:idx val="2"/>
          <c:order val="2"/>
          <c:tx>
            <c:v>IVPP_LFS</c:v>
          </c:tx>
          <c:marker>
            <c:symbol val="none"/>
          </c:marker>
          <c:xVal>
            <c:numRef>
              <c:f>Main!$F$3:$F$199</c:f>
              <c:numCache>
                <c:formatCode>#\ ##0.0000\ _€</c:formatCode>
                <c:ptCount val="197"/>
                <c:pt idx="0">
                  <c:v>2.8022740000000002</c:v>
                </c:pt>
                <c:pt idx="1">
                  <c:v>2.8112773</c:v>
                </c:pt>
                <c:pt idx="2">
                  <c:v>2.8202294999999999</c:v>
                </c:pt>
                <c:pt idx="3">
                  <c:v>2.8291295000000001</c:v>
                </c:pt>
                <c:pt idx="4">
                  <c:v>2.8379761999999999</c:v>
                </c:pt>
                <c:pt idx="5">
                  <c:v>2.8467684000000002</c:v>
                </c:pt>
                <c:pt idx="6">
                  <c:v>2.855505</c:v>
                </c:pt>
                <c:pt idx="7">
                  <c:v>2.8641847</c:v>
                </c:pt>
                <c:pt idx="8">
                  <c:v>2.8728064999999998</c:v>
                </c:pt>
                <c:pt idx="9">
                  <c:v>2.8813692</c:v>
                </c:pt>
                <c:pt idx="10">
                  <c:v>2.8898717999999999</c:v>
                </c:pt>
                <c:pt idx="11">
                  <c:v>2.8983129999999999</c:v>
                </c:pt>
                <c:pt idx="12">
                  <c:v>2.9066919000000002</c:v>
                </c:pt>
                <c:pt idx="13">
                  <c:v>2.9150071999999998</c:v>
                </c:pt>
                <c:pt idx="14">
                  <c:v>2.9232580000000001</c:v>
                </c:pt>
                <c:pt idx="15">
                  <c:v>2.9314431000000001</c:v>
                </c:pt>
                <c:pt idx="16">
                  <c:v>2.9395614000000001</c:v>
                </c:pt>
                <c:pt idx="17">
                  <c:v>2.9476119999999999</c:v>
                </c:pt>
                <c:pt idx="18">
                  <c:v>2.9555937000000001</c:v>
                </c:pt>
                <c:pt idx="19">
                  <c:v>2.9635053999999998</c:v>
                </c:pt>
                <c:pt idx="20">
                  <c:v>2.9713463</c:v>
                </c:pt>
                <c:pt idx="21">
                  <c:v>2.9791151999999999</c:v>
                </c:pt>
                <c:pt idx="22">
                  <c:v>2.9868111000000002</c:v>
                </c:pt>
                <c:pt idx="23">
                  <c:v>2.9944329999999999</c:v>
                </c:pt>
                <c:pt idx="24">
                  <c:v>3.0019798999999998</c:v>
                </c:pt>
                <c:pt idx="25">
                  <c:v>3.0094508000000002</c:v>
                </c:pt>
                <c:pt idx="26">
                  <c:v>3.0168447999999999</c:v>
                </c:pt>
                <c:pt idx="27">
                  <c:v>3.0241609</c:v>
                </c:pt>
                <c:pt idx="28">
                  <c:v>3.0313979999999998</c:v>
                </c:pt>
                <c:pt idx="29">
                  <c:v>3.0385553999999999</c:v>
                </c:pt>
                <c:pt idx="30">
                  <c:v>3.0456319999999999</c:v>
                </c:pt>
                <c:pt idx="31">
                  <c:v>3.0526268999999999</c:v>
                </c:pt>
                <c:pt idx="32">
                  <c:v>3.0595390999999998</c:v>
                </c:pt>
                <c:pt idx="33">
                  <c:v>3.0663678999999999</c:v>
                </c:pt>
                <c:pt idx="34">
                  <c:v>3.0731123</c:v>
                </c:pt>
                <c:pt idx="35">
                  <c:v>3.0797713</c:v>
                </c:pt>
                <c:pt idx="36">
                  <c:v>3.0863442999999999</c:v>
                </c:pt>
                <c:pt idx="37">
                  <c:v>3.0928301</c:v>
                </c:pt>
                <c:pt idx="38">
                  <c:v>3.0992282000000002</c:v>
                </c:pt>
                <c:pt idx="39">
                  <c:v>3.1055375000000001</c:v>
                </c:pt>
                <c:pt idx="40">
                  <c:v>3.1117572</c:v>
                </c:pt>
                <c:pt idx="41">
                  <c:v>3.1178865999999998</c:v>
                </c:pt>
                <c:pt idx="42">
                  <c:v>3.1239249</c:v>
                </c:pt>
                <c:pt idx="43">
                  <c:v>3.1298712000000002</c:v>
                </c:pt>
                <c:pt idx="44">
                  <c:v>3.1357248000000002</c:v>
                </c:pt>
                <c:pt idx="45">
                  <c:v>3.1414849</c:v>
                </c:pt>
                <c:pt idx="46">
                  <c:v>3.1471507999999999</c:v>
                </c:pt>
                <c:pt idx="47">
                  <c:v>3.1527216999999998</c:v>
                </c:pt>
                <c:pt idx="48">
                  <c:v>3.1581969000000001</c:v>
                </c:pt>
                <c:pt idx="49">
                  <c:v>3.1635756000000002</c:v>
                </c:pt>
                <c:pt idx="50">
                  <c:v>3.1688572000000002</c:v>
                </c:pt>
                <c:pt idx="51">
                  <c:v>3.1740409999999999</c:v>
                </c:pt>
                <c:pt idx="52">
                  <c:v>3.1791263000000001</c:v>
                </c:pt>
                <c:pt idx="53">
                  <c:v>3.1841124000000001</c:v>
                </c:pt>
                <c:pt idx="54">
                  <c:v>3.1889987</c:v>
                </c:pt>
                <c:pt idx="55">
                  <c:v>3.1937845</c:v>
                </c:pt>
                <c:pt idx="56">
                  <c:v>3.1984691999999999</c:v>
                </c:pt>
                <c:pt idx="57">
                  <c:v>3.2030522000000001</c:v>
                </c:pt>
                <c:pt idx="58">
                  <c:v>3.2075328999999999</c:v>
                </c:pt>
                <c:pt idx="59">
                  <c:v>3.2119108000000001</c:v>
                </c:pt>
                <c:pt idx="60">
                  <c:v>3.2161851000000001</c:v>
                </c:pt>
                <c:pt idx="61">
                  <c:v>3.2203555000000001</c:v>
                </c:pt>
                <c:pt idx="62">
                  <c:v>3.2244212999999999</c:v>
                </c:pt>
                <c:pt idx="63">
                  <c:v>3.2283819</c:v>
                </c:pt>
                <c:pt idx="64">
                  <c:v>3.232237</c:v>
                </c:pt>
                <c:pt idx="65">
                  <c:v>3.2359859000000002</c:v>
                </c:pt>
                <c:pt idx="66">
                  <c:v>3.2396281999999998</c:v>
                </c:pt>
                <c:pt idx="67">
                  <c:v>3.2431633999999998</c:v>
                </c:pt>
                <c:pt idx="68">
                  <c:v>3.2465910999999998</c:v>
                </c:pt>
                <c:pt idx="69">
                  <c:v>3.2499107999999999</c:v>
                </c:pt>
                <c:pt idx="70">
                  <c:v>3.2531219999999998</c:v>
                </c:pt>
                <c:pt idx="71">
                  <c:v>3.2562243</c:v>
                </c:pt>
                <c:pt idx="72">
                  <c:v>3.2592173999999998</c:v>
                </c:pt>
                <c:pt idx="73">
                  <c:v>3.2621009000000001</c:v>
                </c:pt>
                <c:pt idx="74">
                  <c:v>3.2648742999999998</c:v>
                </c:pt>
                <c:pt idx="75">
                  <c:v>3.2675372999999999</c:v>
                </c:pt>
                <c:pt idx="76">
                  <c:v>3.2700895000000001</c:v>
                </c:pt>
                <c:pt idx="77">
                  <c:v>3.2725306999999999</c:v>
                </c:pt>
                <c:pt idx="78">
                  <c:v>3.2748605</c:v>
                </c:pt>
                <c:pt idx="79">
                  <c:v>3.2770785999999998</c:v>
                </c:pt>
                <c:pt idx="80">
                  <c:v>3.2791845999999998</c:v>
                </c:pt>
                <c:pt idx="81">
                  <c:v>3.2811783999999999</c:v>
                </c:pt>
                <c:pt idx="82">
                  <c:v>3.2830596999999999</c:v>
                </c:pt>
                <c:pt idx="83">
                  <c:v>3.2848282000000002</c:v>
                </c:pt>
                <c:pt idx="84">
                  <c:v>3.2864836999999998</c:v>
                </c:pt>
                <c:pt idx="85">
                  <c:v>3.2880259000000001</c:v>
                </c:pt>
                <c:pt idx="86">
                  <c:v>3.2894548000000001</c:v>
                </c:pt>
                <c:pt idx="87">
                  <c:v>3.2907700000000002</c:v>
                </c:pt>
                <c:pt idx="88">
                  <c:v>3.2919714</c:v>
                </c:pt>
                <c:pt idx="89">
                  <c:v>3.2930589000000001</c:v>
                </c:pt>
                <c:pt idx="90">
                  <c:v>3.2940323</c:v>
                </c:pt>
                <c:pt idx="91">
                  <c:v>3.2948914</c:v>
                </c:pt>
                <c:pt idx="92">
                  <c:v>3.2956363</c:v>
                </c:pt>
                <c:pt idx="93">
                  <c:v>3.2962666999999999</c:v>
                </c:pt>
                <c:pt idx="94">
                  <c:v>3.2967825999999998</c:v>
                </c:pt>
                <c:pt idx="95">
                  <c:v>3.2971838999999998</c:v>
                </c:pt>
                <c:pt idx="96">
                  <c:v>3.2974706</c:v>
                </c:pt>
                <c:pt idx="97">
                  <c:v>3.2976426999999999</c:v>
                </c:pt>
                <c:pt idx="98">
                  <c:v>3.2976999999999999</c:v>
                </c:pt>
                <c:pt idx="99">
                  <c:v>3.2976426999999999</c:v>
                </c:pt>
                <c:pt idx="100">
                  <c:v>3.2974706</c:v>
                </c:pt>
                <c:pt idx="101">
                  <c:v>3.2971838999999998</c:v>
                </c:pt>
                <c:pt idx="102">
                  <c:v>3.2967825999999998</c:v>
                </c:pt>
                <c:pt idx="103">
                  <c:v>3.2962666999999999</c:v>
                </c:pt>
                <c:pt idx="104">
                  <c:v>3.2956363</c:v>
                </c:pt>
                <c:pt idx="105">
                  <c:v>3.2948914</c:v>
                </c:pt>
                <c:pt idx="106">
                  <c:v>3.2940323</c:v>
                </c:pt>
                <c:pt idx="107">
                  <c:v>3.2930589000000001</c:v>
                </c:pt>
                <c:pt idx="108">
                  <c:v>3.2919714</c:v>
                </c:pt>
                <c:pt idx="109">
                  <c:v>3.2907700000000002</c:v>
                </c:pt>
                <c:pt idx="110">
                  <c:v>3.2894548000000001</c:v>
                </c:pt>
                <c:pt idx="111">
                  <c:v>3.2880259000000001</c:v>
                </c:pt>
                <c:pt idx="112">
                  <c:v>3.2864836999999998</c:v>
                </c:pt>
                <c:pt idx="113">
                  <c:v>3.2848282000000002</c:v>
                </c:pt>
                <c:pt idx="114">
                  <c:v>3.2830596999999999</c:v>
                </c:pt>
                <c:pt idx="115">
                  <c:v>3.2811783999999999</c:v>
                </c:pt>
                <c:pt idx="116">
                  <c:v>3.2791845999999998</c:v>
                </c:pt>
                <c:pt idx="117">
                  <c:v>3.2770785999999998</c:v>
                </c:pt>
                <c:pt idx="118">
                  <c:v>3.2748605</c:v>
                </c:pt>
                <c:pt idx="119">
                  <c:v>3.2725306999999999</c:v>
                </c:pt>
                <c:pt idx="120">
                  <c:v>3.2700895000000001</c:v>
                </c:pt>
                <c:pt idx="121">
                  <c:v>3.2675372999999999</c:v>
                </c:pt>
                <c:pt idx="122">
                  <c:v>3.2648742999999998</c:v>
                </c:pt>
                <c:pt idx="123">
                  <c:v>3.2621009000000001</c:v>
                </c:pt>
                <c:pt idx="124">
                  <c:v>3.2592173999999998</c:v>
                </c:pt>
                <c:pt idx="125">
                  <c:v>3.2562243</c:v>
                </c:pt>
                <c:pt idx="126">
                  <c:v>3.2531219999999998</c:v>
                </c:pt>
                <c:pt idx="127">
                  <c:v>3.2499107999999999</c:v>
                </c:pt>
                <c:pt idx="128">
                  <c:v>3.2465910999999998</c:v>
                </c:pt>
                <c:pt idx="129">
                  <c:v>3.2431633999999998</c:v>
                </c:pt>
                <c:pt idx="130">
                  <c:v>3.2396281999999998</c:v>
                </c:pt>
                <c:pt idx="131">
                  <c:v>3.2359859000000002</c:v>
                </c:pt>
                <c:pt idx="132">
                  <c:v>3.232237</c:v>
                </c:pt>
                <c:pt idx="133">
                  <c:v>3.2283819</c:v>
                </c:pt>
                <c:pt idx="134">
                  <c:v>3.2244212999999999</c:v>
                </c:pt>
                <c:pt idx="135">
                  <c:v>3.2203555000000001</c:v>
                </c:pt>
                <c:pt idx="136">
                  <c:v>3.2161851000000001</c:v>
                </c:pt>
                <c:pt idx="137">
                  <c:v>3.2119108000000001</c:v>
                </c:pt>
                <c:pt idx="138">
                  <c:v>3.2075328999999999</c:v>
                </c:pt>
                <c:pt idx="139">
                  <c:v>3.2030522000000001</c:v>
                </c:pt>
                <c:pt idx="140">
                  <c:v>3.1984691999999999</c:v>
                </c:pt>
                <c:pt idx="141">
                  <c:v>3.1937845</c:v>
                </c:pt>
                <c:pt idx="142">
                  <c:v>3.1889987</c:v>
                </c:pt>
                <c:pt idx="143">
                  <c:v>3.1841124000000001</c:v>
                </c:pt>
                <c:pt idx="144">
                  <c:v>3.1791263000000001</c:v>
                </c:pt>
                <c:pt idx="145">
                  <c:v>3.1740409999999999</c:v>
                </c:pt>
                <c:pt idx="146">
                  <c:v>3.1688572000000002</c:v>
                </c:pt>
                <c:pt idx="147">
                  <c:v>3.1635756000000002</c:v>
                </c:pt>
                <c:pt idx="148">
                  <c:v>3.1581969000000001</c:v>
                </c:pt>
                <c:pt idx="149">
                  <c:v>3.1527216999999998</c:v>
                </c:pt>
                <c:pt idx="150">
                  <c:v>3.1471507999999999</c:v>
                </c:pt>
                <c:pt idx="151">
                  <c:v>3.1414849</c:v>
                </c:pt>
                <c:pt idx="152">
                  <c:v>3.1357248000000002</c:v>
                </c:pt>
                <c:pt idx="153">
                  <c:v>3.1298712000000002</c:v>
                </c:pt>
                <c:pt idx="154">
                  <c:v>3.1239249</c:v>
                </c:pt>
                <c:pt idx="155">
                  <c:v>3.1178865999999998</c:v>
                </c:pt>
                <c:pt idx="156">
                  <c:v>3.1117572</c:v>
                </c:pt>
                <c:pt idx="157">
                  <c:v>3.1055375000000001</c:v>
                </c:pt>
                <c:pt idx="158">
                  <c:v>3.0992282000000002</c:v>
                </c:pt>
                <c:pt idx="159">
                  <c:v>3.0928301</c:v>
                </c:pt>
                <c:pt idx="160">
                  <c:v>3.0863442999999999</c:v>
                </c:pt>
                <c:pt idx="161">
                  <c:v>3.0797713</c:v>
                </c:pt>
                <c:pt idx="162">
                  <c:v>3.0731123</c:v>
                </c:pt>
                <c:pt idx="163">
                  <c:v>3.0663678999999999</c:v>
                </c:pt>
                <c:pt idx="164">
                  <c:v>3.0595390999999998</c:v>
                </c:pt>
                <c:pt idx="165">
                  <c:v>3.0526268999999999</c:v>
                </c:pt>
                <c:pt idx="166">
                  <c:v>3.0456319999999999</c:v>
                </c:pt>
                <c:pt idx="167">
                  <c:v>3.0385553999999999</c:v>
                </c:pt>
                <c:pt idx="168">
                  <c:v>3.0313979999999998</c:v>
                </c:pt>
                <c:pt idx="169">
                  <c:v>3.0241609</c:v>
                </c:pt>
                <c:pt idx="170">
                  <c:v>3.0168447999999999</c:v>
                </c:pt>
                <c:pt idx="171">
                  <c:v>3.0094508000000002</c:v>
                </c:pt>
                <c:pt idx="172">
                  <c:v>3.0019798999999998</c:v>
                </c:pt>
                <c:pt idx="173">
                  <c:v>2.9944329999999999</c:v>
                </c:pt>
                <c:pt idx="174">
                  <c:v>2.9868111000000002</c:v>
                </c:pt>
                <c:pt idx="175">
                  <c:v>2.9791151999999999</c:v>
                </c:pt>
                <c:pt idx="176">
                  <c:v>2.9713463</c:v>
                </c:pt>
                <c:pt idx="177">
                  <c:v>2.9635053999999998</c:v>
                </c:pt>
                <c:pt idx="178">
                  <c:v>2.9555937000000001</c:v>
                </c:pt>
                <c:pt idx="179">
                  <c:v>2.9476119999999999</c:v>
                </c:pt>
                <c:pt idx="180">
                  <c:v>2.9395614000000001</c:v>
                </c:pt>
                <c:pt idx="181">
                  <c:v>2.9314431000000001</c:v>
                </c:pt>
                <c:pt idx="182">
                  <c:v>2.9232580000000001</c:v>
                </c:pt>
                <c:pt idx="183">
                  <c:v>2.9150071999999998</c:v>
                </c:pt>
                <c:pt idx="184">
                  <c:v>2.9066919000000002</c:v>
                </c:pt>
                <c:pt idx="185">
                  <c:v>2.8983129999999999</c:v>
                </c:pt>
                <c:pt idx="186">
                  <c:v>2.8898717999999999</c:v>
                </c:pt>
                <c:pt idx="187">
                  <c:v>2.8813692</c:v>
                </c:pt>
                <c:pt idx="188">
                  <c:v>2.8728064999999998</c:v>
                </c:pt>
                <c:pt idx="189">
                  <c:v>2.8641847</c:v>
                </c:pt>
                <c:pt idx="190">
                  <c:v>2.855505</c:v>
                </c:pt>
                <c:pt idx="191">
                  <c:v>2.8467684000000002</c:v>
                </c:pt>
                <c:pt idx="192">
                  <c:v>2.8379761999999999</c:v>
                </c:pt>
                <c:pt idx="193">
                  <c:v>2.8291295000000001</c:v>
                </c:pt>
                <c:pt idx="194">
                  <c:v>2.8202294999999999</c:v>
                </c:pt>
                <c:pt idx="195">
                  <c:v>2.8112773</c:v>
                </c:pt>
                <c:pt idx="196">
                  <c:v>2.8022740000000002</c:v>
                </c:pt>
              </c:numCache>
            </c:numRef>
          </c:xVal>
          <c:yVal>
            <c:numRef>
              <c:f>Main!$G$3:$G$199</c:f>
              <c:numCache>
                <c:formatCode>#\ ##0.0000\ _€</c:formatCode>
                <c:ptCount val="197"/>
                <c:pt idx="0">
                  <c:v>-0.78901166</c:v>
                </c:pt>
                <c:pt idx="1">
                  <c:v>-0.78460534999999998</c:v>
                </c:pt>
                <c:pt idx="2">
                  <c:v>-0.78009629999999996</c:v>
                </c:pt>
                <c:pt idx="3">
                  <c:v>-0.77548512000000003</c:v>
                </c:pt>
                <c:pt idx="4">
                  <c:v>-0.77077240999999996</c:v>
                </c:pt>
                <c:pt idx="5">
                  <c:v>-0.76595877000000001</c:v>
                </c:pt>
                <c:pt idx="6">
                  <c:v>-0.76104484999999999</c:v>
                </c:pt>
                <c:pt idx="7">
                  <c:v>-0.75603127999999997</c:v>
                </c:pt>
                <c:pt idx="8">
                  <c:v>-0.75091872999999998</c:v>
                </c:pt>
                <c:pt idx="9">
                  <c:v>-0.74570784999999995</c:v>
                </c:pt>
                <c:pt idx="10">
                  <c:v>-0.74039933999999996</c:v>
                </c:pt>
                <c:pt idx="11">
                  <c:v>-0.73499389000000004</c:v>
                </c:pt>
                <c:pt idx="12">
                  <c:v>-0.72949220000000004</c:v>
                </c:pt>
                <c:pt idx="13">
                  <c:v>-0.72389499999999996</c:v>
                </c:pt>
                <c:pt idx="14">
                  <c:v>-0.71820302000000003</c:v>
                </c:pt>
                <c:pt idx="15">
                  <c:v>-0.71241701000000002</c:v>
                </c:pt>
                <c:pt idx="16">
                  <c:v>-0.70653770999999999</c:v>
                </c:pt>
                <c:pt idx="17">
                  <c:v>-0.70056591000000001</c:v>
                </c:pt>
                <c:pt idx="18">
                  <c:v>-0.69450237999999997</c:v>
                </c:pt>
                <c:pt idx="19">
                  <c:v>-0.68834792</c:v>
                </c:pt>
                <c:pt idx="20">
                  <c:v>-0.68210333999999995</c:v>
                </c:pt>
                <c:pt idx="21">
                  <c:v>-0.67576944000000005</c:v>
                </c:pt>
                <c:pt idx="22">
                  <c:v>-0.66934707000000004</c:v>
                </c:pt>
                <c:pt idx="23">
                  <c:v>-0.66283705000000004</c:v>
                </c:pt>
                <c:pt idx="24">
                  <c:v>-0.65624024999999997</c:v>
                </c:pt>
                <c:pt idx="25">
                  <c:v>-0.64955753000000005</c:v>
                </c:pt>
                <c:pt idx="26">
                  <c:v>-0.64278975999999999</c:v>
                </c:pt>
                <c:pt idx="27">
                  <c:v>-0.63593783000000004</c:v>
                </c:pt>
                <c:pt idx="28">
                  <c:v>-0.62900263000000001</c:v>
                </c:pt>
                <c:pt idx="29">
                  <c:v>-0.62198507999999997</c:v>
                </c:pt>
                <c:pt idx="30">
                  <c:v>-0.61488609000000005</c:v>
                </c:pt>
                <c:pt idx="31">
                  <c:v>-0.60770659000000005</c:v>
                </c:pt>
                <c:pt idx="32">
                  <c:v>-0.60044752999999995</c:v>
                </c:pt>
                <c:pt idx="33">
                  <c:v>-0.59310985000000005</c:v>
                </c:pt>
                <c:pt idx="34">
                  <c:v>-0.58569450999999995</c:v>
                </c:pt>
                <c:pt idx="35">
                  <c:v>-0.57820247999999996</c:v>
                </c:pt>
                <c:pt idx="36">
                  <c:v>-0.57063474999999997</c:v>
                </c:pt>
                <c:pt idx="37">
                  <c:v>-0.56299231000000005</c:v>
                </c:pt>
                <c:pt idx="38">
                  <c:v>-0.55527614999999997</c:v>
                </c:pt>
                <c:pt idx="39">
                  <c:v>-0.54748728999999996</c:v>
                </c:pt>
                <c:pt idx="40">
                  <c:v>-0.53962673999999999</c:v>
                </c:pt>
                <c:pt idx="41">
                  <c:v>-0.53169555000000002</c:v>
                </c:pt>
                <c:pt idx="42">
                  <c:v>-0.52369473</c:v>
                </c:pt>
                <c:pt idx="43">
                  <c:v>-0.51562534999999998</c:v>
                </c:pt>
                <c:pt idx="44">
                  <c:v>-0.50748846000000003</c:v>
                </c:pt>
                <c:pt idx="45">
                  <c:v>-0.49928512000000003</c:v>
                </c:pt>
                <c:pt idx="46">
                  <c:v>-0.49101640000000002</c:v>
                </c:pt>
                <c:pt idx="47">
                  <c:v>-0.48268339999999998</c:v>
                </c:pt>
                <c:pt idx="48">
                  <c:v>-0.47428720000000002</c:v>
                </c:pt>
                <c:pt idx="49">
                  <c:v>-0.46582889999999999</c:v>
                </c:pt>
                <c:pt idx="50">
                  <c:v>-0.45730960999999998</c:v>
                </c:pt>
                <c:pt idx="51">
                  <c:v>-0.44873045</c:v>
                </c:pt>
                <c:pt idx="52">
                  <c:v>-0.44009252999999998</c:v>
                </c:pt>
                <c:pt idx="53">
                  <c:v>-0.43139697999999999</c:v>
                </c:pt>
                <c:pt idx="54">
                  <c:v>-0.42264496000000001</c:v>
                </c:pt>
                <c:pt idx="55">
                  <c:v>-0.41383760000000003</c:v>
                </c:pt>
                <c:pt idx="56">
                  <c:v>-0.40497604999999998</c:v>
                </c:pt>
                <c:pt idx="57">
                  <c:v>-0.39606148000000002</c:v>
                </c:pt>
                <c:pt idx="58">
                  <c:v>-0.38709505</c:v>
                </c:pt>
                <c:pt idx="59">
                  <c:v>-0.37807794</c:v>
                </c:pt>
                <c:pt idx="60">
                  <c:v>-0.36901131999999998</c:v>
                </c:pt>
                <c:pt idx="61">
                  <c:v>-0.35989640000000001</c:v>
                </c:pt>
                <c:pt idx="62">
                  <c:v>-0.35073433999999998</c:v>
                </c:pt>
                <c:pt idx="63">
                  <c:v>-0.34152637000000002</c:v>
                </c:pt>
                <c:pt idx="64">
                  <c:v>-0.33227368000000002</c:v>
                </c:pt>
                <c:pt idx="65">
                  <c:v>-0.32297748999999998</c:v>
                </c:pt>
                <c:pt idx="66">
                  <c:v>-0.31363901</c:v>
                </c:pt>
                <c:pt idx="67">
                  <c:v>-0.30425945999999998</c:v>
                </c:pt>
                <c:pt idx="68">
                  <c:v>-0.29484007000000001</c:v>
                </c:pt>
                <c:pt idx="69">
                  <c:v>-0.28538208999999998</c:v>
                </c:pt>
                <c:pt idx="70">
                  <c:v>-0.27588673000000002</c:v>
                </c:pt>
                <c:pt idx="71">
                  <c:v>-0.26635525999999998</c:v>
                </c:pt>
                <c:pt idx="72">
                  <c:v>-0.25678889999999999</c:v>
                </c:pt>
                <c:pt idx="73">
                  <c:v>-0.24718893</c:v>
                </c:pt>
                <c:pt idx="74">
                  <c:v>-0.23755660000000001</c:v>
                </c:pt>
                <c:pt idx="75">
                  <c:v>-0.22789314999999999</c:v>
                </c:pt>
                <c:pt idx="76">
                  <c:v>-0.21819988000000001</c:v>
                </c:pt>
                <c:pt idx="77">
                  <c:v>-0.20847803000000001</c:v>
                </c:pt>
                <c:pt idx="78">
                  <c:v>-0.19872888</c:v>
                </c:pt>
                <c:pt idx="79">
                  <c:v>-0.18895371999999999</c:v>
                </c:pt>
                <c:pt idx="80">
                  <c:v>-0.17915381</c:v>
                </c:pt>
                <c:pt idx="81">
                  <c:v>-0.16933044999999999</c:v>
                </c:pt>
                <c:pt idx="82">
                  <c:v>-0.15948492</c:v>
                </c:pt>
                <c:pt idx="83">
                  <c:v>-0.14961851000000001</c:v>
                </c:pt>
                <c:pt idx="84">
                  <c:v>-0.13973250000000001</c:v>
                </c:pt>
                <c:pt idx="85">
                  <c:v>-0.1298282</c:v>
                </c:pt>
                <c:pt idx="86">
                  <c:v>-0.11990691000000001</c:v>
                </c:pt>
                <c:pt idx="87">
                  <c:v>-0.10996991</c:v>
                </c:pt>
                <c:pt idx="88">
                  <c:v>-0.10001851</c:v>
                </c:pt>
                <c:pt idx="89">
                  <c:v>-9.0054020999999998E-2</c:v>
                </c:pt>
                <c:pt idx="90">
                  <c:v>-8.0077738999999995E-2</c:v>
                </c:pt>
                <c:pt idx="91">
                  <c:v>-7.0090973000000001E-2</c:v>
                </c:pt>
                <c:pt idx="92">
                  <c:v>-6.0095029000000001E-2</c:v>
                </c:pt>
                <c:pt idx="93">
                  <c:v>-5.0091216000000001E-2</c:v>
                </c:pt>
                <c:pt idx="94">
                  <c:v>-4.0080846000000003E-2</c:v>
                </c:pt>
                <c:pt idx="95">
                  <c:v>-3.0065227E-2</c:v>
                </c:pt>
                <c:pt idx="96">
                  <c:v>-2.0045672E-2</c:v>
                </c:pt>
                <c:pt idx="97">
                  <c:v>-1.0023492E-2</c:v>
                </c:pt>
                <c:pt idx="98">
                  <c:v>0</c:v>
                </c:pt>
                <c:pt idx="99">
                  <c:v>1.0023492E-2</c:v>
                </c:pt>
                <c:pt idx="100">
                  <c:v>2.0045672E-2</c:v>
                </c:pt>
                <c:pt idx="101">
                  <c:v>3.0065227E-2</c:v>
                </c:pt>
                <c:pt idx="102">
                  <c:v>4.0080846000000003E-2</c:v>
                </c:pt>
                <c:pt idx="103">
                  <c:v>5.0091216000000001E-2</c:v>
                </c:pt>
                <c:pt idx="104">
                  <c:v>6.0095029000000001E-2</c:v>
                </c:pt>
                <c:pt idx="105">
                  <c:v>7.0090973000000001E-2</c:v>
                </c:pt>
                <c:pt idx="106">
                  <c:v>8.0077738999999995E-2</c:v>
                </c:pt>
                <c:pt idx="107">
                  <c:v>9.0054020999999998E-2</c:v>
                </c:pt>
                <c:pt idx="108">
                  <c:v>0.10001851</c:v>
                </c:pt>
                <c:pt idx="109">
                  <c:v>0.10996991</c:v>
                </c:pt>
                <c:pt idx="110">
                  <c:v>0.11990691000000001</c:v>
                </c:pt>
                <c:pt idx="111">
                  <c:v>0.1298282</c:v>
                </c:pt>
                <c:pt idx="112">
                  <c:v>0.13973250000000001</c:v>
                </c:pt>
                <c:pt idx="113">
                  <c:v>0.14961851000000001</c:v>
                </c:pt>
                <c:pt idx="114">
                  <c:v>0.15948492</c:v>
                </c:pt>
                <c:pt idx="115">
                  <c:v>0.16933044999999999</c:v>
                </c:pt>
                <c:pt idx="116">
                  <c:v>0.17915381</c:v>
                </c:pt>
                <c:pt idx="117">
                  <c:v>0.18895371999999999</c:v>
                </c:pt>
                <c:pt idx="118">
                  <c:v>0.19872888</c:v>
                </c:pt>
                <c:pt idx="119">
                  <c:v>0.20847803000000001</c:v>
                </c:pt>
                <c:pt idx="120">
                  <c:v>0.21819988000000001</c:v>
                </c:pt>
                <c:pt idx="121">
                  <c:v>0.22789314999999999</c:v>
                </c:pt>
                <c:pt idx="122">
                  <c:v>0.23755660000000001</c:v>
                </c:pt>
                <c:pt idx="123">
                  <c:v>0.24718893</c:v>
                </c:pt>
                <c:pt idx="124">
                  <c:v>0.25678889999999999</c:v>
                </c:pt>
                <c:pt idx="125">
                  <c:v>0.26635525999999998</c:v>
                </c:pt>
                <c:pt idx="126">
                  <c:v>0.27588673000000002</c:v>
                </c:pt>
                <c:pt idx="127">
                  <c:v>0.28538208999999998</c:v>
                </c:pt>
                <c:pt idx="128">
                  <c:v>0.29484007000000001</c:v>
                </c:pt>
                <c:pt idx="129">
                  <c:v>0.30425945999999998</c:v>
                </c:pt>
                <c:pt idx="130">
                  <c:v>0.31363901</c:v>
                </c:pt>
                <c:pt idx="131">
                  <c:v>0.32297748999999998</c:v>
                </c:pt>
                <c:pt idx="132">
                  <c:v>0.33227368000000002</c:v>
                </c:pt>
                <c:pt idx="133">
                  <c:v>0.34152637000000002</c:v>
                </c:pt>
                <c:pt idx="134">
                  <c:v>0.35073433999999998</c:v>
                </c:pt>
                <c:pt idx="135">
                  <c:v>0.35989640000000001</c:v>
                </c:pt>
                <c:pt idx="136">
                  <c:v>0.36901131999999998</c:v>
                </c:pt>
                <c:pt idx="137">
                  <c:v>0.37807794</c:v>
                </c:pt>
                <c:pt idx="138">
                  <c:v>0.38709505</c:v>
                </c:pt>
                <c:pt idx="139">
                  <c:v>0.39606148000000002</c:v>
                </c:pt>
                <c:pt idx="140">
                  <c:v>0.40497604999999998</c:v>
                </c:pt>
                <c:pt idx="141">
                  <c:v>0.41383760000000003</c:v>
                </c:pt>
                <c:pt idx="142">
                  <c:v>0.42264496000000001</c:v>
                </c:pt>
                <c:pt idx="143">
                  <c:v>0.43139697999999999</c:v>
                </c:pt>
                <c:pt idx="144">
                  <c:v>0.44009252999999998</c:v>
                </c:pt>
                <c:pt idx="145">
                  <c:v>0.44873045</c:v>
                </c:pt>
                <c:pt idx="146">
                  <c:v>0.45730960999999998</c:v>
                </c:pt>
                <c:pt idx="147">
                  <c:v>0.46582889999999999</c:v>
                </c:pt>
                <c:pt idx="148">
                  <c:v>0.47428720000000002</c:v>
                </c:pt>
                <c:pt idx="149">
                  <c:v>0.48268339999999998</c:v>
                </c:pt>
                <c:pt idx="150">
                  <c:v>0.49101640000000002</c:v>
                </c:pt>
                <c:pt idx="151">
                  <c:v>0.49928512000000003</c:v>
                </c:pt>
                <c:pt idx="152">
                  <c:v>0.50748846000000003</c:v>
                </c:pt>
                <c:pt idx="153">
                  <c:v>0.51562534999999998</c:v>
                </c:pt>
                <c:pt idx="154">
                  <c:v>0.52369473</c:v>
                </c:pt>
                <c:pt idx="155">
                  <c:v>0.53169555000000002</c:v>
                </c:pt>
                <c:pt idx="156">
                  <c:v>0.53962673999999999</c:v>
                </c:pt>
                <c:pt idx="157">
                  <c:v>0.54748728999999996</c:v>
                </c:pt>
                <c:pt idx="158">
                  <c:v>0.55527614999999997</c:v>
                </c:pt>
                <c:pt idx="159">
                  <c:v>0.56299231000000005</c:v>
                </c:pt>
                <c:pt idx="160">
                  <c:v>0.57063474999999997</c:v>
                </c:pt>
                <c:pt idx="161">
                  <c:v>0.57820247999999996</c:v>
                </c:pt>
                <c:pt idx="162">
                  <c:v>0.58569450999999995</c:v>
                </c:pt>
                <c:pt idx="163">
                  <c:v>0.59310985000000005</c:v>
                </c:pt>
                <c:pt idx="164">
                  <c:v>0.60044752999999995</c:v>
                </c:pt>
                <c:pt idx="165">
                  <c:v>0.60770659000000005</c:v>
                </c:pt>
                <c:pt idx="166">
                  <c:v>0.61488609000000005</c:v>
                </c:pt>
                <c:pt idx="167">
                  <c:v>0.62198507999999997</c:v>
                </c:pt>
                <c:pt idx="168">
                  <c:v>0.62900263000000001</c:v>
                </c:pt>
                <c:pt idx="169">
                  <c:v>0.63593783000000004</c:v>
                </c:pt>
                <c:pt idx="170">
                  <c:v>0.64278975999999999</c:v>
                </c:pt>
                <c:pt idx="171">
                  <c:v>0.64955753000000005</c:v>
                </c:pt>
                <c:pt idx="172">
                  <c:v>0.65624024999999997</c:v>
                </c:pt>
                <c:pt idx="173">
                  <c:v>0.66283705000000004</c:v>
                </c:pt>
                <c:pt idx="174">
                  <c:v>0.66934707000000004</c:v>
                </c:pt>
                <c:pt idx="175">
                  <c:v>0.67576944000000005</c:v>
                </c:pt>
                <c:pt idx="176">
                  <c:v>0.68210333999999995</c:v>
                </c:pt>
                <c:pt idx="177">
                  <c:v>0.68834792</c:v>
                </c:pt>
                <c:pt idx="178">
                  <c:v>0.69450237999999997</c:v>
                </c:pt>
                <c:pt idx="179">
                  <c:v>0.70056591000000001</c:v>
                </c:pt>
                <c:pt idx="180">
                  <c:v>0.70653770999999999</c:v>
                </c:pt>
                <c:pt idx="181">
                  <c:v>0.71241701000000002</c:v>
                </c:pt>
                <c:pt idx="182">
                  <c:v>0.71820302000000003</c:v>
                </c:pt>
                <c:pt idx="183">
                  <c:v>0.72389499999999996</c:v>
                </c:pt>
                <c:pt idx="184">
                  <c:v>0.72949220000000004</c:v>
                </c:pt>
                <c:pt idx="185">
                  <c:v>0.73499389000000004</c:v>
                </c:pt>
                <c:pt idx="186">
                  <c:v>0.74039933999999996</c:v>
                </c:pt>
                <c:pt idx="187">
                  <c:v>0.74570784999999995</c:v>
                </c:pt>
                <c:pt idx="188">
                  <c:v>0.75091872999999998</c:v>
                </c:pt>
                <c:pt idx="189">
                  <c:v>0.75603127999999997</c:v>
                </c:pt>
                <c:pt idx="190">
                  <c:v>0.76104484999999999</c:v>
                </c:pt>
                <c:pt idx="191">
                  <c:v>0.76595877000000001</c:v>
                </c:pt>
                <c:pt idx="192">
                  <c:v>0.77077240999999996</c:v>
                </c:pt>
                <c:pt idx="193">
                  <c:v>0.77548512000000003</c:v>
                </c:pt>
                <c:pt idx="194">
                  <c:v>0.78009629999999996</c:v>
                </c:pt>
                <c:pt idx="195">
                  <c:v>0.78460534999999998</c:v>
                </c:pt>
                <c:pt idx="196">
                  <c:v>0.78901166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32-4781-A1A4-931B231A6E28}"/>
            </c:ext>
          </c:extLst>
        </c:ser>
        <c:ser>
          <c:idx val="3"/>
          <c:order val="3"/>
          <c:tx>
            <c:v>IVPP HFS</c:v>
          </c:tx>
          <c:marker>
            <c:symbol val="none"/>
          </c:marker>
          <c:xVal>
            <c:numRef>
              <c:f>Main!$H$3:$H$114</c:f>
              <c:numCache>
                <c:formatCode>#\ ##0.0000\ _€</c:formatCode>
                <c:ptCount val="112"/>
                <c:pt idx="0">
                  <c:v>1.8966603</c:v>
                </c:pt>
                <c:pt idx="1">
                  <c:v>1.8944422999999999</c:v>
                </c:pt>
                <c:pt idx="2">
                  <c:v>1.8922639999999999</c:v>
                </c:pt>
                <c:pt idx="3">
                  <c:v>1.8901254000000001</c:v>
                </c:pt>
                <c:pt idx="4">
                  <c:v>1.8880265000000001</c:v>
                </c:pt>
                <c:pt idx="5">
                  <c:v>1.8859675</c:v>
                </c:pt>
                <c:pt idx="6">
                  <c:v>1.8839482000000001</c:v>
                </c:pt>
                <c:pt idx="7">
                  <c:v>1.8819688000000001</c:v>
                </c:pt>
                <c:pt idx="8">
                  <c:v>1.8800292999999999</c:v>
                </c:pt>
                <c:pt idx="9">
                  <c:v>1.8781296999999999</c:v>
                </c:pt>
                <c:pt idx="10">
                  <c:v>1.8762700999999999</c:v>
                </c:pt>
                <c:pt idx="11">
                  <c:v>1.8744504</c:v>
                </c:pt>
                <c:pt idx="12">
                  <c:v>1.8726708000000001</c:v>
                </c:pt>
                <c:pt idx="13">
                  <c:v>1.8709311</c:v>
                </c:pt>
                <c:pt idx="14">
                  <c:v>1.8692316</c:v>
                </c:pt>
                <c:pt idx="15">
                  <c:v>1.8675721000000001</c:v>
                </c:pt>
                <c:pt idx="16">
                  <c:v>1.8659527</c:v>
                </c:pt>
                <c:pt idx="17">
                  <c:v>1.8643734999999999</c:v>
                </c:pt>
                <c:pt idx="18">
                  <c:v>1.8628344999999999</c:v>
                </c:pt>
                <c:pt idx="19">
                  <c:v>1.8613356999999999</c:v>
                </c:pt>
                <c:pt idx="20">
                  <c:v>1.8598771000000001</c:v>
                </c:pt>
                <c:pt idx="21">
                  <c:v>1.8584586999999999</c:v>
                </c:pt>
                <c:pt idx="22">
                  <c:v>1.8570806</c:v>
                </c:pt>
                <c:pt idx="23">
                  <c:v>1.8557428</c:v>
                </c:pt>
                <c:pt idx="24">
                  <c:v>1.8544453000000001</c:v>
                </c:pt>
                <c:pt idx="25">
                  <c:v>1.8531880999999999</c:v>
                </c:pt>
                <c:pt idx="26">
                  <c:v>1.8519713</c:v>
                </c:pt>
                <c:pt idx="27">
                  <c:v>1.8507948000000001</c:v>
                </c:pt>
                <c:pt idx="28">
                  <c:v>1.8496587</c:v>
                </c:pt>
                <c:pt idx="29">
                  <c:v>1.8485631</c:v>
                </c:pt>
                <c:pt idx="30">
                  <c:v>1.8475079000000001</c:v>
                </c:pt>
                <c:pt idx="31">
                  <c:v>1.8464931</c:v>
                </c:pt>
                <c:pt idx="32">
                  <c:v>1.8455188</c:v>
                </c:pt>
                <c:pt idx="33">
                  <c:v>1.8445849999999999</c:v>
                </c:pt>
                <c:pt idx="34">
                  <c:v>1.8436916000000001</c:v>
                </c:pt>
                <c:pt idx="35">
                  <c:v>1.8428388</c:v>
                </c:pt>
                <c:pt idx="36">
                  <c:v>1.8420265</c:v>
                </c:pt>
                <c:pt idx="37">
                  <c:v>1.8412546999999999</c:v>
                </c:pt>
                <c:pt idx="38">
                  <c:v>1.8405235</c:v>
                </c:pt>
                <c:pt idx="39">
                  <c:v>1.8398327999999999</c:v>
                </c:pt>
                <c:pt idx="40">
                  <c:v>1.8391827000000001</c:v>
                </c:pt>
                <c:pt idx="41">
                  <c:v>1.8385731000000001</c:v>
                </c:pt>
                <c:pt idx="42">
                  <c:v>1.8380042000000001</c:v>
                </c:pt>
                <c:pt idx="43">
                  <c:v>1.8374759000000001</c:v>
                </c:pt>
                <c:pt idx="44">
                  <c:v>1.8369880999999999</c:v>
                </c:pt>
                <c:pt idx="45">
                  <c:v>1.836541</c:v>
                </c:pt>
                <c:pt idx="46">
                  <c:v>1.8361346000000001</c:v>
                </c:pt>
                <c:pt idx="47">
                  <c:v>1.8357687</c:v>
                </c:pt>
                <c:pt idx="48">
                  <c:v>1.8354435</c:v>
                </c:pt>
                <c:pt idx="49">
                  <c:v>1.8351588999999999</c:v>
                </c:pt>
                <c:pt idx="50">
                  <c:v>1.8349150000000001</c:v>
                </c:pt>
                <c:pt idx="51">
                  <c:v>1.8347116999999999</c:v>
                </c:pt>
                <c:pt idx="52">
                  <c:v>1.834549</c:v>
                </c:pt>
                <c:pt idx="53">
                  <c:v>1.8344271000000001</c:v>
                </c:pt>
                <c:pt idx="54">
                  <c:v>1.8343457000000001</c:v>
                </c:pt>
                <c:pt idx="55">
                  <c:v>1.8343050999999999</c:v>
                </c:pt>
                <c:pt idx="56">
                  <c:v>1.8343050999999999</c:v>
                </c:pt>
                <c:pt idx="57">
                  <c:v>1.8343457000000001</c:v>
                </c:pt>
                <c:pt idx="58">
                  <c:v>1.8344271000000001</c:v>
                </c:pt>
                <c:pt idx="59">
                  <c:v>1.834549</c:v>
                </c:pt>
                <c:pt idx="60">
                  <c:v>1.8347116999999999</c:v>
                </c:pt>
                <c:pt idx="61">
                  <c:v>1.8349150000000001</c:v>
                </c:pt>
                <c:pt idx="62">
                  <c:v>1.8351588999999999</c:v>
                </c:pt>
                <c:pt idx="63">
                  <c:v>1.8354435</c:v>
                </c:pt>
                <c:pt idx="64">
                  <c:v>1.8357687</c:v>
                </c:pt>
                <c:pt idx="65">
                  <c:v>1.8361346000000001</c:v>
                </c:pt>
                <c:pt idx="66">
                  <c:v>1.836541</c:v>
                </c:pt>
                <c:pt idx="67">
                  <c:v>1.8369880999999999</c:v>
                </c:pt>
                <c:pt idx="68">
                  <c:v>1.8374759000000001</c:v>
                </c:pt>
                <c:pt idx="69">
                  <c:v>1.8380042000000001</c:v>
                </c:pt>
                <c:pt idx="70">
                  <c:v>1.8385731000000001</c:v>
                </c:pt>
                <c:pt idx="71">
                  <c:v>1.8391827000000001</c:v>
                </c:pt>
                <c:pt idx="72">
                  <c:v>1.8398327999999999</c:v>
                </c:pt>
                <c:pt idx="73">
                  <c:v>1.8405235</c:v>
                </c:pt>
                <c:pt idx="74">
                  <c:v>1.8412546999999999</c:v>
                </c:pt>
                <c:pt idx="75">
                  <c:v>1.8420265</c:v>
                </c:pt>
                <c:pt idx="76">
                  <c:v>1.8428388</c:v>
                </c:pt>
                <c:pt idx="77">
                  <c:v>1.8436916000000001</c:v>
                </c:pt>
                <c:pt idx="78">
                  <c:v>1.8445849999999999</c:v>
                </c:pt>
                <c:pt idx="79">
                  <c:v>1.8455188</c:v>
                </c:pt>
                <c:pt idx="80">
                  <c:v>1.8464931</c:v>
                </c:pt>
                <c:pt idx="81">
                  <c:v>1.8475079000000001</c:v>
                </c:pt>
                <c:pt idx="82">
                  <c:v>1.8485631</c:v>
                </c:pt>
                <c:pt idx="83">
                  <c:v>1.8496587</c:v>
                </c:pt>
                <c:pt idx="84">
                  <c:v>1.8507948000000001</c:v>
                </c:pt>
                <c:pt idx="85">
                  <c:v>1.8519713</c:v>
                </c:pt>
                <c:pt idx="86">
                  <c:v>1.8531880999999999</c:v>
                </c:pt>
                <c:pt idx="87">
                  <c:v>1.8544453000000001</c:v>
                </c:pt>
                <c:pt idx="88">
                  <c:v>1.8557428</c:v>
                </c:pt>
                <c:pt idx="89">
                  <c:v>1.8570806</c:v>
                </c:pt>
                <c:pt idx="90">
                  <c:v>1.8584586999999999</c:v>
                </c:pt>
                <c:pt idx="91">
                  <c:v>1.8598771000000001</c:v>
                </c:pt>
                <c:pt idx="92">
                  <c:v>1.8613356999999999</c:v>
                </c:pt>
                <c:pt idx="93">
                  <c:v>1.8628344999999999</c:v>
                </c:pt>
                <c:pt idx="94">
                  <c:v>1.8643734999999999</c:v>
                </c:pt>
                <c:pt idx="95">
                  <c:v>1.8659527</c:v>
                </c:pt>
                <c:pt idx="96">
                  <c:v>1.8675721000000001</c:v>
                </c:pt>
                <c:pt idx="97">
                  <c:v>1.8692316</c:v>
                </c:pt>
                <c:pt idx="98">
                  <c:v>1.8709311</c:v>
                </c:pt>
                <c:pt idx="99">
                  <c:v>1.8726708000000001</c:v>
                </c:pt>
                <c:pt idx="100">
                  <c:v>1.8744504</c:v>
                </c:pt>
                <c:pt idx="101">
                  <c:v>1.8762700999999999</c:v>
                </c:pt>
                <c:pt idx="102">
                  <c:v>1.8781296999999999</c:v>
                </c:pt>
                <c:pt idx="103">
                  <c:v>1.8800292999999999</c:v>
                </c:pt>
                <c:pt idx="104">
                  <c:v>1.8819688000000001</c:v>
                </c:pt>
                <c:pt idx="105">
                  <c:v>1.8839482000000001</c:v>
                </c:pt>
                <c:pt idx="106">
                  <c:v>1.8859675</c:v>
                </c:pt>
                <c:pt idx="107">
                  <c:v>1.8880265000000001</c:v>
                </c:pt>
                <c:pt idx="108">
                  <c:v>1.8901254000000001</c:v>
                </c:pt>
                <c:pt idx="109">
                  <c:v>1.8922639999999999</c:v>
                </c:pt>
                <c:pt idx="110">
                  <c:v>1.8944422999999999</c:v>
                </c:pt>
                <c:pt idx="111">
                  <c:v>1.8966603</c:v>
                </c:pt>
              </c:numCache>
            </c:numRef>
          </c:xVal>
          <c:yVal>
            <c:numRef>
              <c:f>Main!$I$3:$I$114</c:f>
              <c:numCache>
                <c:formatCode>#\ ##0.0000\ _€</c:formatCode>
                <c:ptCount val="112"/>
                <c:pt idx="0">
                  <c:v>0.55500000000000005</c:v>
                </c:pt>
                <c:pt idx="1">
                  <c:v>0.54516299999999995</c:v>
                </c:pt>
                <c:pt idx="2">
                  <c:v>0.53531715000000002</c:v>
                </c:pt>
                <c:pt idx="3">
                  <c:v>0.52546258000000001</c:v>
                </c:pt>
                <c:pt idx="4">
                  <c:v>0.51559948</c:v>
                </c:pt>
                <c:pt idx="5">
                  <c:v>0.50572799000000002</c:v>
                </c:pt>
                <c:pt idx="6">
                  <c:v>0.49584827999999997</c:v>
                </c:pt>
                <c:pt idx="7">
                  <c:v>0.48596051000000001</c:v>
                </c:pt>
                <c:pt idx="8">
                  <c:v>0.47606483999999999</c:v>
                </c:pt>
                <c:pt idx="9">
                  <c:v>0.46616142999999999</c:v>
                </c:pt>
                <c:pt idx="10">
                  <c:v>0.45625043999999998</c:v>
                </c:pt>
                <c:pt idx="11">
                  <c:v>0.44633202999999999</c:v>
                </c:pt>
                <c:pt idx="12">
                  <c:v>0.43640636999999999</c:v>
                </c:pt>
                <c:pt idx="13">
                  <c:v>0.42647361</c:v>
                </c:pt>
                <c:pt idx="14">
                  <c:v>0.41653391000000001</c:v>
                </c:pt>
                <c:pt idx="15">
                  <c:v>0.40658745000000002</c:v>
                </c:pt>
                <c:pt idx="16">
                  <c:v>0.39663437000000001</c:v>
                </c:pt>
                <c:pt idx="17">
                  <c:v>0.38667485000000001</c:v>
                </c:pt>
                <c:pt idx="18">
                  <c:v>0.37670903</c:v>
                </c:pt>
                <c:pt idx="19">
                  <c:v>0.36673709999999998</c:v>
                </c:pt>
                <c:pt idx="20">
                  <c:v>0.3567592</c:v>
                </c:pt>
                <c:pt idx="21">
                  <c:v>0.34677550000000001</c:v>
                </c:pt>
                <c:pt idx="22">
                  <c:v>0.33678617</c:v>
                </c:pt>
                <c:pt idx="23">
                  <c:v>0.32679135999999998</c:v>
                </c:pt>
                <c:pt idx="24">
                  <c:v>0.31679122999999998</c:v>
                </c:pt>
                <c:pt idx="25">
                  <c:v>0.30678596000000002</c:v>
                </c:pt>
                <c:pt idx="26">
                  <c:v>0.29677568999999998</c:v>
                </c:pt>
                <c:pt idx="27">
                  <c:v>0.28676061000000003</c:v>
                </c:pt>
                <c:pt idx="28">
                  <c:v>0.27674085999999998</c:v>
                </c:pt>
                <c:pt idx="29">
                  <c:v>0.26671661000000002</c:v>
                </c:pt>
                <c:pt idx="30">
                  <c:v>0.25668802000000002</c:v>
                </c:pt>
                <c:pt idx="31">
                  <c:v>0.24665525999999999</c:v>
                </c:pt>
                <c:pt idx="32">
                  <c:v>0.23661848999999999</c:v>
                </c:pt>
                <c:pt idx="33">
                  <c:v>0.22657788000000001</c:v>
                </c:pt>
                <c:pt idx="34">
                  <c:v>0.21653358</c:v>
                </c:pt>
                <c:pt idx="35">
                  <c:v>0.20648575999999999</c:v>
                </c:pt>
                <c:pt idx="36">
                  <c:v>0.19643458</c:v>
                </c:pt>
                <c:pt idx="37">
                  <c:v>0.18638020999999999</c:v>
                </c:pt>
                <c:pt idx="38">
                  <c:v>0.17632281</c:v>
                </c:pt>
                <c:pt idx="39">
                  <c:v>0.16626253999999999</c:v>
                </c:pt>
                <c:pt idx="40">
                  <c:v>0.15619957000000001</c:v>
                </c:pt>
                <c:pt idx="41">
                  <c:v>0.14613406000000001</c:v>
                </c:pt>
                <c:pt idx="42">
                  <c:v>0.13606618000000001</c:v>
                </c:pt>
                <c:pt idx="43">
                  <c:v>0.12599608000000001</c:v>
                </c:pt>
                <c:pt idx="44">
                  <c:v>0.11592392999999999</c:v>
                </c:pt>
                <c:pt idx="45">
                  <c:v>0.1058499</c:v>
                </c:pt>
                <c:pt idx="46">
                  <c:v>9.5774148000000003E-2</c:v>
                </c:pt>
                <c:pt idx="47">
                  <c:v>8.5696838999999997E-2</c:v>
                </c:pt>
                <c:pt idx="48">
                  <c:v>7.5618137000000002E-2</c:v>
                </c:pt>
                <c:pt idx="49">
                  <c:v>6.5538205000000002E-2</c:v>
                </c:pt>
                <c:pt idx="50">
                  <c:v>5.5457207000000001E-2</c:v>
                </c:pt>
                <c:pt idx="51">
                  <c:v>4.5375308000000003E-2</c:v>
                </c:pt>
                <c:pt idx="52">
                  <c:v>3.5292670999999998E-2</c:v>
                </c:pt>
                <c:pt idx="53">
                  <c:v>2.5209460999999999E-2</c:v>
                </c:pt>
                <c:pt idx="54">
                  <c:v>1.512584E-2</c:v>
                </c:pt>
                <c:pt idx="55">
                  <c:v>5.0419742000000004E-3</c:v>
                </c:pt>
                <c:pt idx="56">
                  <c:v>-5.0419742000000004E-3</c:v>
                </c:pt>
                <c:pt idx="57">
                  <c:v>-1.512584E-2</c:v>
                </c:pt>
                <c:pt idx="58">
                  <c:v>-2.5209460999999999E-2</c:v>
                </c:pt>
                <c:pt idx="59">
                  <c:v>-3.5292670999999998E-2</c:v>
                </c:pt>
                <c:pt idx="60">
                  <c:v>-4.5375308000000003E-2</c:v>
                </c:pt>
                <c:pt idx="61">
                  <c:v>-5.5457207000000001E-2</c:v>
                </c:pt>
                <c:pt idx="62">
                  <c:v>-6.5538205000000002E-2</c:v>
                </c:pt>
                <c:pt idx="63">
                  <c:v>-7.5618137000000002E-2</c:v>
                </c:pt>
                <c:pt idx="64">
                  <c:v>-8.5696838999999997E-2</c:v>
                </c:pt>
                <c:pt idx="65">
                  <c:v>-9.5774148000000003E-2</c:v>
                </c:pt>
                <c:pt idx="66">
                  <c:v>-0.1058499</c:v>
                </c:pt>
                <c:pt idx="67">
                  <c:v>-0.11592392999999999</c:v>
                </c:pt>
                <c:pt idx="68">
                  <c:v>-0.12599608000000001</c:v>
                </c:pt>
                <c:pt idx="69">
                  <c:v>-0.13606618000000001</c:v>
                </c:pt>
                <c:pt idx="70">
                  <c:v>-0.14613406000000001</c:v>
                </c:pt>
                <c:pt idx="71">
                  <c:v>-0.15619957000000001</c:v>
                </c:pt>
                <c:pt idx="72">
                  <c:v>-0.16626253999999999</c:v>
                </c:pt>
                <c:pt idx="73">
                  <c:v>-0.17632281</c:v>
                </c:pt>
                <c:pt idx="74">
                  <c:v>-0.18638020999999999</c:v>
                </c:pt>
                <c:pt idx="75">
                  <c:v>-0.19643458</c:v>
                </c:pt>
                <c:pt idx="76">
                  <c:v>-0.20648575999999999</c:v>
                </c:pt>
                <c:pt idx="77">
                  <c:v>-0.21653358</c:v>
                </c:pt>
                <c:pt idx="78">
                  <c:v>-0.22657788000000001</c:v>
                </c:pt>
                <c:pt idx="79">
                  <c:v>-0.23661848999999999</c:v>
                </c:pt>
                <c:pt idx="80">
                  <c:v>-0.24665525999999999</c:v>
                </c:pt>
                <c:pt idx="81">
                  <c:v>-0.25668802000000002</c:v>
                </c:pt>
                <c:pt idx="82">
                  <c:v>-0.26671661000000002</c:v>
                </c:pt>
                <c:pt idx="83">
                  <c:v>-0.27674085999999998</c:v>
                </c:pt>
                <c:pt idx="84">
                  <c:v>-0.28676061000000003</c:v>
                </c:pt>
                <c:pt idx="85">
                  <c:v>-0.29677568999999998</c:v>
                </c:pt>
                <c:pt idx="86">
                  <c:v>-0.30678596000000002</c:v>
                </c:pt>
                <c:pt idx="87">
                  <c:v>-0.31679122999999998</c:v>
                </c:pt>
                <c:pt idx="88">
                  <c:v>-0.32679135999999998</c:v>
                </c:pt>
                <c:pt idx="89">
                  <c:v>-0.33678617</c:v>
                </c:pt>
                <c:pt idx="90">
                  <c:v>-0.34677550000000001</c:v>
                </c:pt>
                <c:pt idx="91">
                  <c:v>-0.3567592</c:v>
                </c:pt>
                <c:pt idx="92">
                  <c:v>-0.36673709999999998</c:v>
                </c:pt>
                <c:pt idx="93">
                  <c:v>-0.37670903</c:v>
                </c:pt>
                <c:pt idx="94">
                  <c:v>-0.38667485000000001</c:v>
                </c:pt>
                <c:pt idx="95">
                  <c:v>-0.39663437000000001</c:v>
                </c:pt>
                <c:pt idx="96">
                  <c:v>-0.40658745000000002</c:v>
                </c:pt>
                <c:pt idx="97">
                  <c:v>-0.41653391000000001</c:v>
                </c:pt>
                <c:pt idx="98">
                  <c:v>-0.42647361</c:v>
                </c:pt>
                <c:pt idx="99">
                  <c:v>-0.43640636999999999</c:v>
                </c:pt>
                <c:pt idx="100">
                  <c:v>-0.44633202999999999</c:v>
                </c:pt>
                <c:pt idx="101">
                  <c:v>-0.45625043999999998</c:v>
                </c:pt>
                <c:pt idx="102">
                  <c:v>-0.46616142999999999</c:v>
                </c:pt>
                <c:pt idx="103">
                  <c:v>-0.47606483999999999</c:v>
                </c:pt>
                <c:pt idx="104">
                  <c:v>-0.48596051000000001</c:v>
                </c:pt>
                <c:pt idx="105">
                  <c:v>-0.49584827999999997</c:v>
                </c:pt>
                <c:pt idx="106">
                  <c:v>-0.50572799000000002</c:v>
                </c:pt>
                <c:pt idx="107">
                  <c:v>-0.51559948</c:v>
                </c:pt>
                <c:pt idx="108">
                  <c:v>-0.52546258000000001</c:v>
                </c:pt>
                <c:pt idx="109">
                  <c:v>-0.53531715000000002</c:v>
                </c:pt>
                <c:pt idx="110">
                  <c:v>-0.54516299999999995</c:v>
                </c:pt>
                <c:pt idx="111">
                  <c:v>-0.55500000000000005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32-4781-A1A4-931B231A6E28}"/>
            </c:ext>
          </c:extLst>
        </c:ser>
        <c:ser>
          <c:idx val="4"/>
          <c:order val="4"/>
          <c:tx>
            <c:v>Udiv PFU</c:v>
          </c:tx>
          <c:marker>
            <c:symbol val="none"/>
          </c:marker>
          <c:xVal>
            <c:numRef>
              <c:f>Main!$J$3:$J$60</c:f>
              <c:numCache>
                <c:formatCode>#\ ##0.0000\ _€</c:formatCode>
                <c:ptCount val="58"/>
                <c:pt idx="0">
                  <c:v>2.4445999999999999</c:v>
                </c:pt>
                <c:pt idx="1">
                  <c:v>2.4323000000000001</c:v>
                </c:pt>
                <c:pt idx="2">
                  <c:v>2.4199000000000002</c:v>
                </c:pt>
                <c:pt idx="3">
                  <c:v>2.4076</c:v>
                </c:pt>
                <c:pt idx="4">
                  <c:v>2.3952</c:v>
                </c:pt>
                <c:pt idx="5">
                  <c:v>2.3828999999999998</c:v>
                </c:pt>
                <c:pt idx="6">
                  <c:v>2.3704999999999998</c:v>
                </c:pt>
                <c:pt idx="7">
                  <c:v>2.3582000000000001</c:v>
                </c:pt>
                <c:pt idx="8">
                  <c:v>2.3458000000000001</c:v>
                </c:pt>
                <c:pt idx="9">
                  <c:v>2.3334999999999999</c:v>
                </c:pt>
                <c:pt idx="10">
                  <c:v>2.3210999999999999</c:v>
                </c:pt>
                <c:pt idx="11">
                  <c:v>2.3088000000000002</c:v>
                </c:pt>
                <c:pt idx="12">
                  <c:v>2.2965</c:v>
                </c:pt>
                <c:pt idx="13">
                  <c:v>2.2841</c:v>
                </c:pt>
                <c:pt idx="14">
                  <c:v>2.2717999999999998</c:v>
                </c:pt>
                <c:pt idx="15">
                  <c:v>2.2593999999999999</c:v>
                </c:pt>
                <c:pt idx="16">
                  <c:v>2.2471000000000001</c:v>
                </c:pt>
                <c:pt idx="17">
                  <c:v>2.2347000000000001</c:v>
                </c:pt>
                <c:pt idx="18">
                  <c:v>2.2223999999999999</c:v>
                </c:pt>
                <c:pt idx="19">
                  <c:v>2.21</c:v>
                </c:pt>
                <c:pt idx="20">
                  <c:v>2.1977000000000002</c:v>
                </c:pt>
                <c:pt idx="21">
                  <c:v>2.1852999999999998</c:v>
                </c:pt>
                <c:pt idx="22">
                  <c:v>2.173</c:v>
                </c:pt>
                <c:pt idx="23">
                  <c:v>2.1606999999999998</c:v>
                </c:pt>
                <c:pt idx="24">
                  <c:v>2.1482999999999999</c:v>
                </c:pt>
                <c:pt idx="25">
                  <c:v>2.1360000000000001</c:v>
                </c:pt>
                <c:pt idx="26">
                  <c:v>2.1236000000000002</c:v>
                </c:pt>
                <c:pt idx="27">
                  <c:v>2.1113</c:v>
                </c:pt>
                <c:pt idx="28">
                  <c:v>2.0989</c:v>
                </c:pt>
                <c:pt idx="29">
                  <c:v>2.0865999999999998</c:v>
                </c:pt>
                <c:pt idx="30">
                  <c:v>2.0741999999999998</c:v>
                </c:pt>
                <c:pt idx="31">
                  <c:v>2.0619000000000001</c:v>
                </c:pt>
                <c:pt idx="32">
                  <c:v>2.0495000000000001</c:v>
                </c:pt>
                <c:pt idx="33">
                  <c:v>2.0371999999999999</c:v>
                </c:pt>
                <c:pt idx="34">
                  <c:v>2.0249000000000001</c:v>
                </c:pt>
                <c:pt idx="35">
                  <c:v>2.0125000000000002</c:v>
                </c:pt>
                <c:pt idx="36">
                  <c:v>2.0002</c:v>
                </c:pt>
                <c:pt idx="37">
                  <c:v>1.9878</c:v>
                </c:pt>
                <c:pt idx="38">
                  <c:v>1.9755</c:v>
                </c:pt>
                <c:pt idx="39">
                  <c:v>1.9631000000000001</c:v>
                </c:pt>
                <c:pt idx="40">
                  <c:v>1.9508000000000001</c:v>
                </c:pt>
                <c:pt idx="41">
                  <c:v>1.9383999999999999</c:v>
                </c:pt>
                <c:pt idx="42">
                  <c:v>1.9260999999999999</c:v>
                </c:pt>
                <c:pt idx="43">
                  <c:v>1.9137</c:v>
                </c:pt>
                <c:pt idx="44">
                  <c:v>1.9014</c:v>
                </c:pt>
              </c:numCache>
            </c:numRef>
          </c:xVal>
          <c:yVal>
            <c:numRef>
              <c:f>Main!$K$3:$K$60</c:f>
              <c:numCache>
                <c:formatCode>#\ ##0.0000\ _€</c:formatCode>
                <c:ptCount val="58"/>
                <c:pt idx="0">
                  <c:v>0.79859999999999998</c:v>
                </c:pt>
                <c:pt idx="1">
                  <c:v>0.79359999999999997</c:v>
                </c:pt>
                <c:pt idx="2">
                  <c:v>0.78859999999999997</c:v>
                </c:pt>
                <c:pt idx="3">
                  <c:v>0.78359999999999996</c:v>
                </c:pt>
                <c:pt idx="4">
                  <c:v>0.77869999999999995</c:v>
                </c:pt>
                <c:pt idx="5">
                  <c:v>0.77370000000000005</c:v>
                </c:pt>
                <c:pt idx="6">
                  <c:v>0.76870000000000005</c:v>
                </c:pt>
                <c:pt idx="7">
                  <c:v>0.76370000000000005</c:v>
                </c:pt>
                <c:pt idx="8">
                  <c:v>0.75870000000000004</c:v>
                </c:pt>
                <c:pt idx="9">
                  <c:v>0.75370000000000004</c:v>
                </c:pt>
                <c:pt idx="10">
                  <c:v>0.74870000000000003</c:v>
                </c:pt>
                <c:pt idx="11">
                  <c:v>0.74370000000000003</c:v>
                </c:pt>
                <c:pt idx="12">
                  <c:v>0.73880000000000001</c:v>
                </c:pt>
                <c:pt idx="13">
                  <c:v>0.73380000000000001</c:v>
                </c:pt>
                <c:pt idx="14">
                  <c:v>0.7288</c:v>
                </c:pt>
                <c:pt idx="15">
                  <c:v>0.7238</c:v>
                </c:pt>
                <c:pt idx="16">
                  <c:v>0.71879999999999999</c:v>
                </c:pt>
                <c:pt idx="17">
                  <c:v>0.71379999999999999</c:v>
                </c:pt>
                <c:pt idx="18">
                  <c:v>0.70879999999999999</c:v>
                </c:pt>
                <c:pt idx="19">
                  <c:v>0.70389999999999997</c:v>
                </c:pt>
                <c:pt idx="20">
                  <c:v>0.69889999999999997</c:v>
                </c:pt>
                <c:pt idx="21">
                  <c:v>0.69389999999999996</c:v>
                </c:pt>
                <c:pt idx="22">
                  <c:v>0.68889999999999996</c:v>
                </c:pt>
                <c:pt idx="23">
                  <c:v>0.68389999999999995</c:v>
                </c:pt>
                <c:pt idx="24">
                  <c:v>0.67889999999999995</c:v>
                </c:pt>
                <c:pt idx="25">
                  <c:v>0.67390000000000005</c:v>
                </c:pt>
                <c:pt idx="26">
                  <c:v>0.66890000000000005</c:v>
                </c:pt>
                <c:pt idx="27">
                  <c:v>0.66400000000000003</c:v>
                </c:pt>
                <c:pt idx="28">
                  <c:v>0.65900000000000003</c:v>
                </c:pt>
                <c:pt idx="29">
                  <c:v>0.65400000000000003</c:v>
                </c:pt>
                <c:pt idx="30">
                  <c:v>0.64900000000000002</c:v>
                </c:pt>
                <c:pt idx="31">
                  <c:v>0.64400000000000002</c:v>
                </c:pt>
                <c:pt idx="32">
                  <c:v>0.63900000000000001</c:v>
                </c:pt>
                <c:pt idx="33">
                  <c:v>0.63400000000000001</c:v>
                </c:pt>
                <c:pt idx="34">
                  <c:v>0.62909999999999999</c:v>
                </c:pt>
                <c:pt idx="35">
                  <c:v>0.62409999999999999</c:v>
                </c:pt>
                <c:pt idx="36">
                  <c:v>0.61909999999999998</c:v>
                </c:pt>
                <c:pt idx="37">
                  <c:v>0.61409999999999998</c:v>
                </c:pt>
                <c:pt idx="38">
                  <c:v>0.60909999999999997</c:v>
                </c:pt>
                <c:pt idx="39">
                  <c:v>0.60409999999999997</c:v>
                </c:pt>
                <c:pt idx="40">
                  <c:v>0.59909999999999997</c:v>
                </c:pt>
                <c:pt idx="41">
                  <c:v>0.59409999999999996</c:v>
                </c:pt>
                <c:pt idx="42">
                  <c:v>0.58919999999999995</c:v>
                </c:pt>
                <c:pt idx="43">
                  <c:v>0.58420000000000005</c:v>
                </c:pt>
                <c:pt idx="44">
                  <c:v>0.57920000000000005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32-4781-A1A4-931B231A6E28}"/>
            </c:ext>
          </c:extLst>
        </c:ser>
        <c:ser>
          <c:idx val="5"/>
          <c:order val="5"/>
          <c:tx>
            <c:v>Ldiv PFU</c:v>
          </c:tx>
          <c:marker>
            <c:symbol val="none"/>
          </c:marker>
          <c:xVal>
            <c:numRef>
              <c:f>Main!$L$3:$L$60</c:f>
              <c:numCache>
                <c:formatCode>#\ ##0.0000\ _€</c:formatCode>
                <c:ptCount val="58"/>
                <c:pt idx="0">
                  <c:v>1.9091</c:v>
                </c:pt>
                <c:pt idx="1">
                  <c:v>1.9185000000000001</c:v>
                </c:pt>
                <c:pt idx="2">
                  <c:v>1.9279999999999999</c:v>
                </c:pt>
                <c:pt idx="3">
                  <c:v>1.9374</c:v>
                </c:pt>
                <c:pt idx="4">
                  <c:v>1.9468000000000001</c:v>
                </c:pt>
                <c:pt idx="5">
                  <c:v>1.9561999999999999</c:v>
                </c:pt>
                <c:pt idx="6">
                  <c:v>1.9657</c:v>
                </c:pt>
                <c:pt idx="7">
                  <c:v>1.9751000000000001</c:v>
                </c:pt>
                <c:pt idx="8">
                  <c:v>1.9844999999999999</c:v>
                </c:pt>
                <c:pt idx="9">
                  <c:v>1.994</c:v>
                </c:pt>
                <c:pt idx="10">
                  <c:v>2.0034000000000001</c:v>
                </c:pt>
                <c:pt idx="11">
                  <c:v>2.0127999999999999</c:v>
                </c:pt>
                <c:pt idx="12">
                  <c:v>2.0222000000000002</c:v>
                </c:pt>
                <c:pt idx="13">
                  <c:v>2.0316999999999998</c:v>
                </c:pt>
                <c:pt idx="14">
                  <c:v>2.0411000000000001</c:v>
                </c:pt>
                <c:pt idx="15">
                  <c:v>2.0505</c:v>
                </c:pt>
                <c:pt idx="16">
                  <c:v>2.0598999999999998</c:v>
                </c:pt>
                <c:pt idx="17">
                  <c:v>2.0693999999999999</c:v>
                </c:pt>
                <c:pt idx="18">
                  <c:v>2.0788000000000002</c:v>
                </c:pt>
                <c:pt idx="19">
                  <c:v>2.0882000000000001</c:v>
                </c:pt>
                <c:pt idx="20">
                  <c:v>2.0977000000000001</c:v>
                </c:pt>
                <c:pt idx="21">
                  <c:v>2.1071</c:v>
                </c:pt>
                <c:pt idx="22">
                  <c:v>2.1164999999999998</c:v>
                </c:pt>
                <c:pt idx="23">
                  <c:v>2.1259000000000001</c:v>
                </c:pt>
                <c:pt idx="24">
                  <c:v>2.1354000000000002</c:v>
                </c:pt>
                <c:pt idx="25">
                  <c:v>2.1448</c:v>
                </c:pt>
                <c:pt idx="26">
                  <c:v>2.1541999999999999</c:v>
                </c:pt>
                <c:pt idx="27">
                  <c:v>2.1637</c:v>
                </c:pt>
                <c:pt idx="28">
                  <c:v>2.1730999999999998</c:v>
                </c:pt>
                <c:pt idx="29">
                  <c:v>2.1825000000000001</c:v>
                </c:pt>
                <c:pt idx="30">
                  <c:v>2.1919</c:v>
                </c:pt>
                <c:pt idx="31">
                  <c:v>2.2014</c:v>
                </c:pt>
                <c:pt idx="32">
                  <c:v>2.2107999999999999</c:v>
                </c:pt>
                <c:pt idx="33">
                  <c:v>2.2202000000000002</c:v>
                </c:pt>
                <c:pt idx="34">
                  <c:v>2.2296999999999998</c:v>
                </c:pt>
                <c:pt idx="35">
                  <c:v>2.2391000000000001</c:v>
                </c:pt>
                <c:pt idx="36">
                  <c:v>2.2484999999999999</c:v>
                </c:pt>
                <c:pt idx="37">
                  <c:v>2.2578999999999998</c:v>
                </c:pt>
                <c:pt idx="38">
                  <c:v>2.2673999999999999</c:v>
                </c:pt>
                <c:pt idx="39">
                  <c:v>2.2768000000000002</c:v>
                </c:pt>
                <c:pt idx="40">
                  <c:v>2.2862</c:v>
                </c:pt>
                <c:pt idx="41">
                  <c:v>2.2957000000000001</c:v>
                </c:pt>
                <c:pt idx="42">
                  <c:v>2.3050999999999999</c:v>
                </c:pt>
                <c:pt idx="43">
                  <c:v>2.3144999999999998</c:v>
                </c:pt>
                <c:pt idx="44">
                  <c:v>2.3239000000000001</c:v>
                </c:pt>
                <c:pt idx="45">
                  <c:v>2.3334000000000001</c:v>
                </c:pt>
                <c:pt idx="46">
                  <c:v>2.3428</c:v>
                </c:pt>
                <c:pt idx="47">
                  <c:v>2.3521999999999998</c:v>
                </c:pt>
                <c:pt idx="48">
                  <c:v>2.3616000000000001</c:v>
                </c:pt>
                <c:pt idx="49">
                  <c:v>2.3711000000000002</c:v>
                </c:pt>
                <c:pt idx="50">
                  <c:v>2.3805000000000001</c:v>
                </c:pt>
                <c:pt idx="51">
                  <c:v>2.3898999999999999</c:v>
                </c:pt>
                <c:pt idx="52">
                  <c:v>2.3994</c:v>
                </c:pt>
                <c:pt idx="53">
                  <c:v>2.4087999999999998</c:v>
                </c:pt>
                <c:pt idx="54">
                  <c:v>2.4182000000000001</c:v>
                </c:pt>
                <c:pt idx="55">
                  <c:v>2.4276</c:v>
                </c:pt>
                <c:pt idx="56">
                  <c:v>2.4371</c:v>
                </c:pt>
                <c:pt idx="57">
                  <c:v>2.4464999999999999</c:v>
                </c:pt>
              </c:numCache>
            </c:numRef>
          </c:xVal>
          <c:yVal>
            <c:numRef>
              <c:f>Main!$M$3:$M$60</c:f>
              <c:numCache>
                <c:formatCode>#\ ##0.0000\ _€</c:formatCode>
                <c:ptCount val="58"/>
                <c:pt idx="0">
                  <c:v>-0.57979999999999998</c:v>
                </c:pt>
                <c:pt idx="1">
                  <c:v>-0.58360000000000001</c:v>
                </c:pt>
                <c:pt idx="2">
                  <c:v>-0.58740000000000003</c:v>
                </c:pt>
                <c:pt idx="3">
                  <c:v>-0.59119999999999995</c:v>
                </c:pt>
                <c:pt idx="4">
                  <c:v>-0.59499999999999997</c:v>
                </c:pt>
                <c:pt idx="5">
                  <c:v>-0.5988</c:v>
                </c:pt>
                <c:pt idx="6">
                  <c:v>-0.60260000000000002</c:v>
                </c:pt>
                <c:pt idx="7">
                  <c:v>-0.60640000000000005</c:v>
                </c:pt>
                <c:pt idx="8">
                  <c:v>-0.61019999999999996</c:v>
                </c:pt>
                <c:pt idx="9">
                  <c:v>-0.61399999999999999</c:v>
                </c:pt>
                <c:pt idx="10">
                  <c:v>-0.61780000000000002</c:v>
                </c:pt>
                <c:pt idx="11">
                  <c:v>-0.62160000000000004</c:v>
                </c:pt>
                <c:pt idx="12">
                  <c:v>-0.62539999999999996</c:v>
                </c:pt>
                <c:pt idx="13">
                  <c:v>-0.62919999999999998</c:v>
                </c:pt>
                <c:pt idx="14">
                  <c:v>-0.63300000000000001</c:v>
                </c:pt>
                <c:pt idx="15">
                  <c:v>-0.63680000000000003</c:v>
                </c:pt>
                <c:pt idx="16">
                  <c:v>-0.64059999999999995</c:v>
                </c:pt>
                <c:pt idx="17">
                  <c:v>-0.64439999999999997</c:v>
                </c:pt>
                <c:pt idx="18">
                  <c:v>-0.6482</c:v>
                </c:pt>
                <c:pt idx="19">
                  <c:v>-0.65200000000000002</c:v>
                </c:pt>
                <c:pt idx="20">
                  <c:v>-0.65580000000000005</c:v>
                </c:pt>
                <c:pt idx="21">
                  <c:v>-0.65959999999999996</c:v>
                </c:pt>
                <c:pt idx="22">
                  <c:v>-0.66339999999999999</c:v>
                </c:pt>
                <c:pt idx="23">
                  <c:v>-0.66720000000000002</c:v>
                </c:pt>
                <c:pt idx="24">
                  <c:v>-0.67100000000000004</c:v>
                </c:pt>
                <c:pt idx="25">
                  <c:v>-0.67479999999999996</c:v>
                </c:pt>
                <c:pt idx="26">
                  <c:v>-0.67859999999999998</c:v>
                </c:pt>
                <c:pt idx="27">
                  <c:v>-0.68240000000000001</c:v>
                </c:pt>
                <c:pt idx="28">
                  <c:v>-0.68620000000000003</c:v>
                </c:pt>
                <c:pt idx="29">
                  <c:v>-0.69</c:v>
                </c:pt>
                <c:pt idx="30">
                  <c:v>-0.69379999999999997</c:v>
                </c:pt>
                <c:pt idx="31">
                  <c:v>-0.6976</c:v>
                </c:pt>
                <c:pt idx="32">
                  <c:v>-0.70140000000000002</c:v>
                </c:pt>
                <c:pt idx="33">
                  <c:v>-0.70520000000000005</c:v>
                </c:pt>
                <c:pt idx="34">
                  <c:v>-0.70899999999999996</c:v>
                </c:pt>
                <c:pt idx="35">
                  <c:v>-0.71279999999999999</c:v>
                </c:pt>
                <c:pt idx="36">
                  <c:v>-0.71660000000000001</c:v>
                </c:pt>
                <c:pt idx="37">
                  <c:v>-0.72040000000000004</c:v>
                </c:pt>
                <c:pt idx="38">
                  <c:v>-0.72419999999999995</c:v>
                </c:pt>
                <c:pt idx="39">
                  <c:v>-0.72799999999999998</c:v>
                </c:pt>
                <c:pt idx="40">
                  <c:v>-0.73180000000000001</c:v>
                </c:pt>
                <c:pt idx="41">
                  <c:v>-0.73560000000000003</c:v>
                </c:pt>
                <c:pt idx="42">
                  <c:v>-0.73939999999999995</c:v>
                </c:pt>
                <c:pt idx="43">
                  <c:v>-0.74319999999999997</c:v>
                </c:pt>
                <c:pt idx="44">
                  <c:v>-0.747</c:v>
                </c:pt>
                <c:pt idx="45">
                  <c:v>-0.75080000000000002</c:v>
                </c:pt>
                <c:pt idx="46">
                  <c:v>-0.75460000000000005</c:v>
                </c:pt>
                <c:pt idx="47">
                  <c:v>-0.75839999999999996</c:v>
                </c:pt>
                <c:pt idx="48">
                  <c:v>-0.76219999999999999</c:v>
                </c:pt>
                <c:pt idx="49">
                  <c:v>-0.76600000000000001</c:v>
                </c:pt>
                <c:pt idx="50">
                  <c:v>-0.76980000000000004</c:v>
                </c:pt>
                <c:pt idx="51">
                  <c:v>-0.77359999999999995</c:v>
                </c:pt>
                <c:pt idx="52">
                  <c:v>-0.77739999999999998</c:v>
                </c:pt>
                <c:pt idx="53">
                  <c:v>-0.78120000000000001</c:v>
                </c:pt>
                <c:pt idx="54">
                  <c:v>-0.78500000000000003</c:v>
                </c:pt>
                <c:pt idx="55">
                  <c:v>-0.78879999999999995</c:v>
                </c:pt>
                <c:pt idx="56">
                  <c:v>-0.79259999999999997</c:v>
                </c:pt>
                <c:pt idx="57">
                  <c:v>-0.7964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32-4781-A1A4-931B231A6E28}"/>
            </c:ext>
          </c:extLst>
        </c:ser>
        <c:ser>
          <c:idx val="6"/>
          <c:order val="6"/>
          <c:tx>
            <c:v>Baffle</c:v>
          </c:tx>
          <c:marker>
            <c:symbol val="none"/>
          </c:marker>
          <c:xVal>
            <c:numRef>
              <c:f>Main!$N$3:$N$43</c:f>
              <c:numCache>
                <c:formatCode>#\ ##0.0000\ _€</c:formatCode>
                <c:ptCount val="41"/>
                <c:pt idx="0">
                  <c:v>2.3805000000000001</c:v>
                </c:pt>
                <c:pt idx="1">
                  <c:v>2.3906274999999999</c:v>
                </c:pt>
                <c:pt idx="2">
                  <c:v>2.4007550000000002</c:v>
                </c:pt>
                <c:pt idx="3">
                  <c:v>2.4108825</c:v>
                </c:pt>
                <c:pt idx="4">
                  <c:v>2.4210099999999999</c:v>
                </c:pt>
                <c:pt idx="5">
                  <c:v>2.4311375000000002</c:v>
                </c:pt>
                <c:pt idx="6">
                  <c:v>2.441265</c:v>
                </c:pt>
                <c:pt idx="7">
                  <c:v>2.4513924999999999</c:v>
                </c:pt>
                <c:pt idx="8">
                  <c:v>2.4615200000000002</c:v>
                </c:pt>
                <c:pt idx="9">
                  <c:v>2.4716475</c:v>
                </c:pt>
                <c:pt idx="10">
                  <c:v>2.4817749999999998</c:v>
                </c:pt>
                <c:pt idx="11">
                  <c:v>2.4919025000000001</c:v>
                </c:pt>
                <c:pt idx="12">
                  <c:v>2.50203</c:v>
                </c:pt>
                <c:pt idx="13">
                  <c:v>2.5121574999999998</c:v>
                </c:pt>
                <c:pt idx="14">
                  <c:v>2.5222850000000001</c:v>
                </c:pt>
                <c:pt idx="15">
                  <c:v>2.5324125</c:v>
                </c:pt>
                <c:pt idx="16">
                  <c:v>2.5425399999999998</c:v>
                </c:pt>
                <c:pt idx="17">
                  <c:v>2.5526675000000001</c:v>
                </c:pt>
                <c:pt idx="18">
                  <c:v>2.5627949999999999</c:v>
                </c:pt>
                <c:pt idx="19">
                  <c:v>2.5729224999999998</c:v>
                </c:pt>
                <c:pt idx="20">
                  <c:v>2.5830500000000001</c:v>
                </c:pt>
                <c:pt idx="21">
                  <c:v>2.5931774999999999</c:v>
                </c:pt>
                <c:pt idx="22">
                  <c:v>2.6033050000000002</c:v>
                </c:pt>
                <c:pt idx="23">
                  <c:v>2.6134325</c:v>
                </c:pt>
                <c:pt idx="24">
                  <c:v>2.6235599999999999</c:v>
                </c:pt>
                <c:pt idx="25">
                  <c:v>2.6336875000000002</c:v>
                </c:pt>
                <c:pt idx="26">
                  <c:v>2.643815</c:v>
                </c:pt>
                <c:pt idx="27">
                  <c:v>2.6539424999999999</c:v>
                </c:pt>
                <c:pt idx="28">
                  <c:v>2.6640700000000002</c:v>
                </c:pt>
                <c:pt idx="29">
                  <c:v>2.6741975</c:v>
                </c:pt>
                <c:pt idx="30">
                  <c:v>2.6843249999999999</c:v>
                </c:pt>
                <c:pt idx="31">
                  <c:v>2.6944525000000001</c:v>
                </c:pt>
                <c:pt idx="32">
                  <c:v>2.70458</c:v>
                </c:pt>
                <c:pt idx="33">
                  <c:v>2.7147074999999998</c:v>
                </c:pt>
                <c:pt idx="34">
                  <c:v>2.7248350000000001</c:v>
                </c:pt>
                <c:pt idx="35">
                  <c:v>2.7349625</c:v>
                </c:pt>
                <c:pt idx="36">
                  <c:v>2.7450899999999998</c:v>
                </c:pt>
                <c:pt idx="37">
                  <c:v>2.7552175000000001</c:v>
                </c:pt>
                <c:pt idx="38">
                  <c:v>2.7653449999999999</c:v>
                </c:pt>
                <c:pt idx="39">
                  <c:v>2.7754724999999998</c:v>
                </c:pt>
                <c:pt idx="40">
                  <c:v>2.7856000000000001</c:v>
                </c:pt>
              </c:numCache>
            </c:numRef>
          </c:xVal>
          <c:yVal>
            <c:numRef>
              <c:f>Main!$O$3:$O$43</c:f>
              <c:numCache>
                <c:formatCode>#\ ##0.0000\ _€</c:formatCode>
                <c:ptCount val="41"/>
                <c:pt idx="0">
                  <c:v>-0.6754</c:v>
                </c:pt>
                <c:pt idx="1">
                  <c:v>-0.6754</c:v>
                </c:pt>
                <c:pt idx="2">
                  <c:v>-0.6754</c:v>
                </c:pt>
                <c:pt idx="3">
                  <c:v>-0.6754</c:v>
                </c:pt>
                <c:pt idx="4">
                  <c:v>-0.6754</c:v>
                </c:pt>
                <c:pt idx="5">
                  <c:v>-0.6754</c:v>
                </c:pt>
                <c:pt idx="6">
                  <c:v>-0.6754</c:v>
                </c:pt>
                <c:pt idx="7">
                  <c:v>-0.6754</c:v>
                </c:pt>
                <c:pt idx="8">
                  <c:v>-0.6754</c:v>
                </c:pt>
                <c:pt idx="9">
                  <c:v>-0.6754</c:v>
                </c:pt>
                <c:pt idx="10">
                  <c:v>-0.6754</c:v>
                </c:pt>
                <c:pt idx="11">
                  <c:v>-0.6754</c:v>
                </c:pt>
                <c:pt idx="12">
                  <c:v>-0.6754</c:v>
                </c:pt>
                <c:pt idx="13">
                  <c:v>-0.6754</c:v>
                </c:pt>
                <c:pt idx="14">
                  <c:v>-0.6754</c:v>
                </c:pt>
                <c:pt idx="15">
                  <c:v>-0.6754</c:v>
                </c:pt>
                <c:pt idx="16">
                  <c:v>-0.6754</c:v>
                </c:pt>
                <c:pt idx="17">
                  <c:v>-0.6754</c:v>
                </c:pt>
                <c:pt idx="18">
                  <c:v>-0.6754</c:v>
                </c:pt>
                <c:pt idx="19">
                  <c:v>-0.6754</c:v>
                </c:pt>
                <c:pt idx="20">
                  <c:v>-0.6754</c:v>
                </c:pt>
                <c:pt idx="21">
                  <c:v>-0.6754</c:v>
                </c:pt>
                <c:pt idx="22">
                  <c:v>-0.6754</c:v>
                </c:pt>
                <c:pt idx="23">
                  <c:v>-0.6754</c:v>
                </c:pt>
                <c:pt idx="24">
                  <c:v>-0.6754</c:v>
                </c:pt>
                <c:pt idx="25">
                  <c:v>-0.6754</c:v>
                </c:pt>
                <c:pt idx="26">
                  <c:v>-0.6754</c:v>
                </c:pt>
                <c:pt idx="27">
                  <c:v>-0.6754</c:v>
                </c:pt>
                <c:pt idx="28">
                  <c:v>-0.6754</c:v>
                </c:pt>
                <c:pt idx="29">
                  <c:v>-0.6754</c:v>
                </c:pt>
                <c:pt idx="30">
                  <c:v>-0.6754</c:v>
                </c:pt>
                <c:pt idx="31">
                  <c:v>-0.6754</c:v>
                </c:pt>
                <c:pt idx="32">
                  <c:v>-0.6754</c:v>
                </c:pt>
                <c:pt idx="33">
                  <c:v>-0.6754</c:v>
                </c:pt>
                <c:pt idx="34">
                  <c:v>-0.6754</c:v>
                </c:pt>
                <c:pt idx="35">
                  <c:v>-0.6754</c:v>
                </c:pt>
                <c:pt idx="36">
                  <c:v>-0.6754</c:v>
                </c:pt>
                <c:pt idx="37">
                  <c:v>-0.6754</c:v>
                </c:pt>
                <c:pt idx="38">
                  <c:v>-0.6754</c:v>
                </c:pt>
                <c:pt idx="39">
                  <c:v>-0.6754</c:v>
                </c:pt>
                <c:pt idx="40">
                  <c:v>-0.6754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32-4781-A1A4-931B231A6E28}"/>
            </c:ext>
          </c:extLst>
        </c:ser>
        <c:ser>
          <c:idx val="7"/>
          <c:order val="7"/>
          <c:tx>
            <c:v>VDE</c:v>
          </c:tx>
          <c:marker>
            <c:symbol val="none"/>
          </c:marker>
          <c:xVal>
            <c:numRef>
              <c:f>Main!$P$3:$P$33</c:f>
              <c:numCache>
                <c:formatCode>#\ ##0.0000\ _€</c:formatCode>
                <c:ptCount val="31"/>
                <c:pt idx="0">
                  <c:v>2.766</c:v>
                </c:pt>
                <c:pt idx="1">
                  <c:v>2.7556666999999999</c:v>
                </c:pt>
                <c:pt idx="2">
                  <c:v>2.7453333</c:v>
                </c:pt>
                <c:pt idx="3">
                  <c:v>2.7349999999999999</c:v>
                </c:pt>
                <c:pt idx="4">
                  <c:v>2.7246667000000002</c:v>
                </c:pt>
                <c:pt idx="5">
                  <c:v>2.7143332999999998</c:v>
                </c:pt>
                <c:pt idx="6">
                  <c:v>2.7040000000000002</c:v>
                </c:pt>
                <c:pt idx="7">
                  <c:v>2.6936667000000001</c:v>
                </c:pt>
                <c:pt idx="8">
                  <c:v>2.6833333000000001</c:v>
                </c:pt>
                <c:pt idx="9">
                  <c:v>2.673</c:v>
                </c:pt>
                <c:pt idx="10">
                  <c:v>2.6626666999999999</c:v>
                </c:pt>
                <c:pt idx="11">
                  <c:v>2.6523333</c:v>
                </c:pt>
                <c:pt idx="12">
                  <c:v>2.6419999999999999</c:v>
                </c:pt>
                <c:pt idx="13">
                  <c:v>2.6316666999999998</c:v>
                </c:pt>
                <c:pt idx="14">
                  <c:v>2.6213332999999999</c:v>
                </c:pt>
                <c:pt idx="15">
                  <c:v>2.6110000000000002</c:v>
                </c:pt>
                <c:pt idx="16">
                  <c:v>2.6006667000000001</c:v>
                </c:pt>
                <c:pt idx="17">
                  <c:v>2.5903333000000002</c:v>
                </c:pt>
                <c:pt idx="18">
                  <c:v>2.58</c:v>
                </c:pt>
                <c:pt idx="19">
                  <c:v>2.5696667</c:v>
                </c:pt>
                <c:pt idx="20">
                  <c:v>2.5593333</c:v>
                </c:pt>
                <c:pt idx="21">
                  <c:v>2.5489999999999999</c:v>
                </c:pt>
                <c:pt idx="22">
                  <c:v>2.5386666999999998</c:v>
                </c:pt>
                <c:pt idx="23">
                  <c:v>2.5283332999999999</c:v>
                </c:pt>
                <c:pt idx="24">
                  <c:v>2.5179999999999998</c:v>
                </c:pt>
                <c:pt idx="25">
                  <c:v>2.5076667000000001</c:v>
                </c:pt>
                <c:pt idx="26">
                  <c:v>2.4973333000000002</c:v>
                </c:pt>
                <c:pt idx="27">
                  <c:v>2.4870000000000001</c:v>
                </c:pt>
                <c:pt idx="28">
                  <c:v>2.4766667</c:v>
                </c:pt>
                <c:pt idx="29">
                  <c:v>2.4663333000000001</c:v>
                </c:pt>
                <c:pt idx="30">
                  <c:v>2.456</c:v>
                </c:pt>
              </c:numCache>
            </c:numRef>
          </c:xVal>
          <c:yVal>
            <c:numRef>
              <c:f>Main!$Q$3:$Q$33</c:f>
              <c:numCache>
                <c:formatCode>#\ ##0.0000\ _€</c:formatCode>
                <c:ptCount val="31"/>
                <c:pt idx="0">
                  <c:v>0.74919999999999998</c:v>
                </c:pt>
                <c:pt idx="1">
                  <c:v>0.74919999999999998</c:v>
                </c:pt>
                <c:pt idx="2">
                  <c:v>0.74919999999999998</c:v>
                </c:pt>
                <c:pt idx="3">
                  <c:v>0.74919999999999998</c:v>
                </c:pt>
                <c:pt idx="4">
                  <c:v>0.74919999999999998</c:v>
                </c:pt>
                <c:pt idx="5">
                  <c:v>0.74919999999999998</c:v>
                </c:pt>
                <c:pt idx="6">
                  <c:v>0.74919999999999998</c:v>
                </c:pt>
                <c:pt idx="7">
                  <c:v>0.74919999999999998</c:v>
                </c:pt>
                <c:pt idx="8">
                  <c:v>0.74919999999999998</c:v>
                </c:pt>
                <c:pt idx="9">
                  <c:v>0.74919999999999998</c:v>
                </c:pt>
                <c:pt idx="10">
                  <c:v>0.74919999999999998</c:v>
                </c:pt>
                <c:pt idx="11">
                  <c:v>0.74919999999999998</c:v>
                </c:pt>
                <c:pt idx="12">
                  <c:v>0.74919999999999998</c:v>
                </c:pt>
                <c:pt idx="13">
                  <c:v>0.74919999999999998</c:v>
                </c:pt>
                <c:pt idx="14">
                  <c:v>0.74919999999999998</c:v>
                </c:pt>
                <c:pt idx="15">
                  <c:v>0.74919999999999998</c:v>
                </c:pt>
                <c:pt idx="16">
                  <c:v>0.74919999999999998</c:v>
                </c:pt>
                <c:pt idx="17">
                  <c:v>0.74919999999999998</c:v>
                </c:pt>
                <c:pt idx="18">
                  <c:v>0.74919999999999998</c:v>
                </c:pt>
                <c:pt idx="19">
                  <c:v>0.74919999999999998</c:v>
                </c:pt>
                <c:pt idx="20">
                  <c:v>0.74919999999999998</c:v>
                </c:pt>
                <c:pt idx="21">
                  <c:v>0.74919999999999998</c:v>
                </c:pt>
                <c:pt idx="22">
                  <c:v>0.74919999999999998</c:v>
                </c:pt>
                <c:pt idx="23">
                  <c:v>0.74919999999999998</c:v>
                </c:pt>
                <c:pt idx="24">
                  <c:v>0.74919999999999998</c:v>
                </c:pt>
                <c:pt idx="25">
                  <c:v>0.74919999999999998</c:v>
                </c:pt>
                <c:pt idx="26">
                  <c:v>0.74919999999999998</c:v>
                </c:pt>
                <c:pt idx="27">
                  <c:v>0.74919999999999998</c:v>
                </c:pt>
                <c:pt idx="28">
                  <c:v>0.74919999999999998</c:v>
                </c:pt>
                <c:pt idx="29">
                  <c:v>0.74919999999999998</c:v>
                </c:pt>
                <c:pt idx="30">
                  <c:v>0.74919999999999998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32-4781-A1A4-931B231A6E28}"/>
            </c:ext>
          </c:extLst>
        </c:ser>
        <c:ser>
          <c:idx val="8"/>
          <c:order val="8"/>
          <c:tx>
            <c:v>LPA</c:v>
          </c:tx>
          <c:marker>
            <c:symbol val="none"/>
          </c:marker>
          <c:xVal>
            <c:numRef>
              <c:f>Main!$R$3:$R$255</c:f>
              <c:numCache>
                <c:formatCode>#\ ##0.0000\ _€</c:formatCode>
                <c:ptCount val="253"/>
                <c:pt idx="0">
                  <c:v>3.2976999999999999</c:v>
                </c:pt>
                <c:pt idx="1">
                  <c:v>3.2872347999999998</c:v>
                </c:pt>
                <c:pt idx="2">
                  <c:v>3.2767696000000002</c:v>
                </c:pt>
                <c:pt idx="3">
                  <c:v>3.2663044000000001</c:v>
                </c:pt>
                <c:pt idx="4">
                  <c:v>3.2558392</c:v>
                </c:pt>
                <c:pt idx="5">
                  <c:v>3.245374</c:v>
                </c:pt>
                <c:pt idx="6">
                  <c:v>3.2349087999999999</c:v>
                </c:pt>
                <c:pt idx="7">
                  <c:v>3.2244435999999999</c:v>
                </c:pt>
                <c:pt idx="8">
                  <c:v>3.2139783999999998</c:v>
                </c:pt>
                <c:pt idx="9">
                  <c:v>3.2035133</c:v>
                </c:pt>
                <c:pt idx="10">
                  <c:v>3.1930480999999999</c:v>
                </c:pt>
                <c:pt idx="11">
                  <c:v>3.1825828999999999</c:v>
                </c:pt>
                <c:pt idx="12">
                  <c:v>3.1721176999999998</c:v>
                </c:pt>
                <c:pt idx="13">
                  <c:v>3.1616525000000002</c:v>
                </c:pt>
                <c:pt idx="14">
                  <c:v>3.1511873000000001</c:v>
                </c:pt>
                <c:pt idx="15">
                  <c:v>3.1407221000000001</c:v>
                </c:pt>
                <c:pt idx="16">
                  <c:v>3.1302569</c:v>
                </c:pt>
                <c:pt idx="17">
                  <c:v>3.1197916999999999</c:v>
                </c:pt>
                <c:pt idx="18">
                  <c:v>3.1093264999999999</c:v>
                </c:pt>
                <c:pt idx="19">
                  <c:v>3.0988612999999998</c:v>
                </c:pt>
                <c:pt idx="20">
                  <c:v>3.0883961000000002</c:v>
                </c:pt>
                <c:pt idx="21">
                  <c:v>3.0779309000000001</c:v>
                </c:pt>
                <c:pt idx="22">
                  <c:v>3.0779309000000001</c:v>
                </c:pt>
                <c:pt idx="23">
                  <c:v>3.0771400999999998</c:v>
                </c:pt>
                <c:pt idx="24">
                  <c:v>3.0762217000000001</c:v>
                </c:pt>
                <c:pt idx="25">
                  <c:v>3.0751761000000002</c:v>
                </c:pt>
                <c:pt idx="26">
                  <c:v>3.0740033000000002</c:v>
                </c:pt>
                <c:pt idx="27">
                  <c:v>3.0727036000000001</c:v>
                </c:pt>
                <c:pt idx="28">
                  <c:v>3.0712771000000001</c:v>
                </c:pt>
                <c:pt idx="29">
                  <c:v>3.0697241000000002</c:v>
                </c:pt>
                <c:pt idx="30">
                  <c:v>3.0680448</c:v>
                </c:pt>
                <c:pt idx="31">
                  <c:v>3.0662395</c:v>
                </c:pt>
                <c:pt idx="32">
                  <c:v>3.0643085000000001</c:v>
                </c:pt>
                <c:pt idx="33">
                  <c:v>3.0622520999999998</c:v>
                </c:pt>
                <c:pt idx="34">
                  <c:v>3.0600706999999998</c:v>
                </c:pt>
                <c:pt idx="35">
                  <c:v>3.0577645000000002</c:v>
                </c:pt>
                <c:pt idx="36">
                  <c:v>3.0553338999999999</c:v>
                </c:pt>
                <c:pt idx="37">
                  <c:v>3.0527793000000001</c:v>
                </c:pt>
                <c:pt idx="38">
                  <c:v>3.0501011999999998</c:v>
                </c:pt>
                <c:pt idx="39">
                  <c:v>3.0472999999999999</c:v>
                </c:pt>
                <c:pt idx="40">
                  <c:v>3.0443761</c:v>
                </c:pt>
                <c:pt idx="41">
                  <c:v>3.0413299</c:v>
                </c:pt>
                <c:pt idx="42">
                  <c:v>3.0381619999999998</c:v>
                </c:pt>
                <c:pt idx="43">
                  <c:v>3.0348728999999999</c:v>
                </c:pt>
                <c:pt idx="44">
                  <c:v>3.0314630999999999</c:v>
                </c:pt>
                <c:pt idx="45">
                  <c:v>3.0279330999999998</c:v>
                </c:pt>
                <c:pt idx="46">
                  <c:v>3.0242836</c:v>
                </c:pt>
                <c:pt idx="47">
                  <c:v>3.0205150000000001</c:v>
                </c:pt>
                <c:pt idx="48">
                  <c:v>3.0166281000000001</c:v>
                </c:pt>
                <c:pt idx="49">
                  <c:v>3.0126233</c:v>
                </c:pt>
                <c:pt idx="50">
                  <c:v>3.0085014000000001</c:v>
                </c:pt>
                <c:pt idx="51">
                  <c:v>3.0042631000000002</c:v>
                </c:pt>
                <c:pt idx="52">
                  <c:v>2.9999088999999999</c:v>
                </c:pt>
                <c:pt idx="53">
                  <c:v>2.9954396000000001</c:v>
                </c:pt>
                <c:pt idx="54">
                  <c:v>2.9908559000000001</c:v>
                </c:pt>
                <c:pt idx="55">
                  <c:v>2.9861586</c:v>
                </c:pt>
                <c:pt idx="56">
                  <c:v>2.9813483000000001</c:v>
                </c:pt>
                <c:pt idx="57">
                  <c:v>2.9764259000000002</c:v>
                </c:pt>
                <c:pt idx="58">
                  <c:v>2.9713921000000001</c:v>
                </c:pt>
                <c:pt idx="59">
                  <c:v>2.9662478000000001</c:v>
                </c:pt>
                <c:pt idx="60">
                  <c:v>2.9609937999999998</c:v>
                </c:pt>
                <c:pt idx="61">
                  <c:v>2.9556309000000001</c:v>
                </c:pt>
                <c:pt idx="62">
                  <c:v>2.9501599000000001</c:v>
                </c:pt>
                <c:pt idx="63">
                  <c:v>2.9445817999999999</c:v>
                </c:pt>
                <c:pt idx="64">
                  <c:v>2.9388974999999999</c:v>
                </c:pt>
                <c:pt idx="65">
                  <c:v>2.9331076999999999</c:v>
                </c:pt>
                <c:pt idx="66">
                  <c:v>2.9272136</c:v>
                </c:pt>
                <c:pt idx="67">
                  <c:v>2.9272136</c:v>
                </c:pt>
                <c:pt idx="68">
                  <c:v>2.9172136000000002</c:v>
                </c:pt>
                <c:pt idx="69">
                  <c:v>2.9072136</c:v>
                </c:pt>
                <c:pt idx="70">
                  <c:v>2.8972136000000002</c:v>
                </c:pt>
                <c:pt idx="71">
                  <c:v>2.8872135999999999</c:v>
                </c:pt>
                <c:pt idx="72">
                  <c:v>2.8772136000000001</c:v>
                </c:pt>
                <c:pt idx="73">
                  <c:v>2.8672135999999999</c:v>
                </c:pt>
                <c:pt idx="74">
                  <c:v>2.8572136000000001</c:v>
                </c:pt>
                <c:pt idx="75">
                  <c:v>2.8472135999999999</c:v>
                </c:pt>
                <c:pt idx="76">
                  <c:v>2.8472135999999999</c:v>
                </c:pt>
                <c:pt idx="77">
                  <c:v>2.8530714000000001</c:v>
                </c:pt>
                <c:pt idx="78">
                  <c:v>2.8588260999999999</c:v>
                </c:pt>
                <c:pt idx="79">
                  <c:v>2.8644767</c:v>
                </c:pt>
                <c:pt idx="80">
                  <c:v>2.8700223999999999</c:v>
                </c:pt>
                <c:pt idx="81">
                  <c:v>2.8754623000000001</c:v>
                </c:pt>
                <c:pt idx="82">
                  <c:v>2.8807955999999999</c:v>
                </c:pt>
                <c:pt idx="83">
                  <c:v>2.8860212999999999</c:v>
                </c:pt>
                <c:pt idx="84">
                  <c:v>2.8911387</c:v>
                </c:pt>
                <c:pt idx="85">
                  <c:v>2.896147</c:v>
                </c:pt>
                <c:pt idx="86">
                  <c:v>2.9010452999999998</c:v>
                </c:pt>
                <c:pt idx="87">
                  <c:v>2.9058329999999999</c:v>
                </c:pt>
                <c:pt idx="88">
                  <c:v>2.9105091999999999</c:v>
                </c:pt>
                <c:pt idx="89">
                  <c:v>2.9150730999999999</c:v>
                </c:pt>
                <c:pt idx="90">
                  <c:v>2.9195242000000001</c:v>
                </c:pt>
                <c:pt idx="91">
                  <c:v>2.9238615999999999</c:v>
                </c:pt>
                <c:pt idx="92">
                  <c:v>2.9280848000000002</c:v>
                </c:pt>
                <c:pt idx="93">
                  <c:v>2.9321929</c:v>
                </c:pt>
                <c:pt idx="94">
                  <c:v>2.9361855000000001</c:v>
                </c:pt>
                <c:pt idx="95">
                  <c:v>2.9400618000000001</c:v>
                </c:pt>
                <c:pt idx="96">
                  <c:v>2.9438211999999999</c:v>
                </c:pt>
                <c:pt idx="97">
                  <c:v>2.9474632000000001</c:v>
                </c:pt>
                <c:pt idx="98">
                  <c:v>2.9509870999999999</c:v>
                </c:pt>
                <c:pt idx="99">
                  <c:v>2.9543924000000001</c:v>
                </c:pt>
                <c:pt idx="100">
                  <c:v>2.9576785999999999</c:v>
                </c:pt>
                <c:pt idx="101">
                  <c:v>2.9608452000000001</c:v>
                </c:pt>
                <c:pt idx="102">
                  <c:v>2.9638916000000002</c:v>
                </c:pt>
                <c:pt idx="103">
                  <c:v>2.9668174</c:v>
                </c:pt>
                <c:pt idx="104">
                  <c:v>2.9696221</c:v>
                </c:pt>
                <c:pt idx="105">
                  <c:v>2.9723052999999999</c:v>
                </c:pt>
                <c:pt idx="106">
                  <c:v>2.9748665000000001</c:v>
                </c:pt>
                <c:pt idx="107">
                  <c:v>2.9773054000000001</c:v>
                </c:pt>
                <c:pt idx="108">
                  <c:v>2.9796214999999999</c:v>
                </c:pt>
                <c:pt idx="109">
                  <c:v>2.9818145</c:v>
                </c:pt>
                <c:pt idx="110">
                  <c:v>2.9838840000000002</c:v>
                </c:pt>
                <c:pt idx="111">
                  <c:v>2.9858297999999999</c:v>
                </c:pt>
                <c:pt idx="112">
                  <c:v>2.9876515000000001</c:v>
                </c:pt>
                <c:pt idx="113">
                  <c:v>2.9893488000000001</c:v>
                </c:pt>
                <c:pt idx="114">
                  <c:v>2.9909214</c:v>
                </c:pt>
                <c:pt idx="115">
                  <c:v>2.9923690999999999</c:v>
                </c:pt>
                <c:pt idx="116">
                  <c:v>2.9936918000000001</c:v>
                </c:pt>
                <c:pt idx="117">
                  <c:v>2.9948890000000001</c:v>
                </c:pt>
                <c:pt idx="118">
                  <c:v>2.9959608000000002</c:v>
                </c:pt>
                <c:pt idx="119">
                  <c:v>2.9969068999999999</c:v>
                </c:pt>
                <c:pt idx="120">
                  <c:v>2.9977271000000001</c:v>
                </c:pt>
                <c:pt idx="121">
                  <c:v>2.9984213999999998</c:v>
                </c:pt>
                <c:pt idx="122">
                  <c:v>2.9989895999999998</c:v>
                </c:pt>
                <c:pt idx="123">
                  <c:v>2.9994315999999999</c:v>
                </c:pt>
                <c:pt idx="124">
                  <c:v>2.9997474</c:v>
                </c:pt>
                <c:pt idx="125">
                  <c:v>2.9999368</c:v>
                </c:pt>
                <c:pt idx="126">
                  <c:v>3</c:v>
                </c:pt>
                <c:pt idx="127">
                  <c:v>2.9999368</c:v>
                </c:pt>
                <c:pt idx="128">
                  <c:v>2.9997474</c:v>
                </c:pt>
                <c:pt idx="129">
                  <c:v>2.9994315999999999</c:v>
                </c:pt>
                <c:pt idx="130">
                  <c:v>2.9989895999999998</c:v>
                </c:pt>
                <c:pt idx="131">
                  <c:v>2.9984213999999998</c:v>
                </c:pt>
                <c:pt idx="132">
                  <c:v>2.9977271000000001</c:v>
                </c:pt>
                <c:pt idx="133">
                  <c:v>2.9969068999999999</c:v>
                </c:pt>
                <c:pt idx="134">
                  <c:v>2.9959608000000002</c:v>
                </c:pt>
                <c:pt idx="135">
                  <c:v>2.9948890000000001</c:v>
                </c:pt>
                <c:pt idx="136">
                  <c:v>2.9936918000000001</c:v>
                </c:pt>
                <c:pt idx="137">
                  <c:v>2.9923690999999999</c:v>
                </c:pt>
                <c:pt idx="138">
                  <c:v>2.9909214</c:v>
                </c:pt>
                <c:pt idx="139">
                  <c:v>2.9893488000000001</c:v>
                </c:pt>
                <c:pt idx="140">
                  <c:v>2.9876515000000001</c:v>
                </c:pt>
                <c:pt idx="141">
                  <c:v>2.9858297999999999</c:v>
                </c:pt>
                <c:pt idx="142">
                  <c:v>2.9838840000000002</c:v>
                </c:pt>
                <c:pt idx="143">
                  <c:v>2.9818145</c:v>
                </c:pt>
                <c:pt idx="144">
                  <c:v>2.9796214999999999</c:v>
                </c:pt>
                <c:pt idx="145">
                  <c:v>2.9773054000000001</c:v>
                </c:pt>
                <c:pt idx="146">
                  <c:v>2.9748665000000001</c:v>
                </c:pt>
                <c:pt idx="147">
                  <c:v>2.9723052999999999</c:v>
                </c:pt>
                <c:pt idx="148">
                  <c:v>2.9696221</c:v>
                </c:pt>
                <c:pt idx="149">
                  <c:v>2.9668174</c:v>
                </c:pt>
                <c:pt idx="150">
                  <c:v>2.9638916000000002</c:v>
                </c:pt>
                <c:pt idx="151">
                  <c:v>2.9608452000000001</c:v>
                </c:pt>
                <c:pt idx="152">
                  <c:v>2.9576785999999999</c:v>
                </c:pt>
                <c:pt idx="153">
                  <c:v>2.9543924000000001</c:v>
                </c:pt>
                <c:pt idx="154">
                  <c:v>2.9509870999999999</c:v>
                </c:pt>
                <c:pt idx="155">
                  <c:v>2.9474632000000001</c:v>
                </c:pt>
                <c:pt idx="156">
                  <c:v>2.9438211999999999</c:v>
                </c:pt>
                <c:pt idx="157">
                  <c:v>2.9400618000000001</c:v>
                </c:pt>
                <c:pt idx="158">
                  <c:v>2.9361855000000001</c:v>
                </c:pt>
                <c:pt idx="159">
                  <c:v>2.9321929</c:v>
                </c:pt>
                <c:pt idx="160">
                  <c:v>2.9280848000000002</c:v>
                </c:pt>
                <c:pt idx="161">
                  <c:v>2.9238615999999999</c:v>
                </c:pt>
                <c:pt idx="162">
                  <c:v>2.9195242000000001</c:v>
                </c:pt>
                <c:pt idx="163">
                  <c:v>2.9150730999999999</c:v>
                </c:pt>
                <c:pt idx="164">
                  <c:v>2.9105091999999999</c:v>
                </c:pt>
                <c:pt idx="165">
                  <c:v>2.9058329999999999</c:v>
                </c:pt>
                <c:pt idx="166">
                  <c:v>2.9010452999999998</c:v>
                </c:pt>
                <c:pt idx="167">
                  <c:v>2.896147</c:v>
                </c:pt>
                <c:pt idx="168">
                  <c:v>2.8911387</c:v>
                </c:pt>
                <c:pt idx="169">
                  <c:v>2.8860212999999999</c:v>
                </c:pt>
                <c:pt idx="170">
                  <c:v>2.8807955999999999</c:v>
                </c:pt>
                <c:pt idx="171">
                  <c:v>2.8754623000000001</c:v>
                </c:pt>
                <c:pt idx="172">
                  <c:v>2.8700223999999999</c:v>
                </c:pt>
                <c:pt idx="173">
                  <c:v>2.8644767</c:v>
                </c:pt>
                <c:pt idx="174">
                  <c:v>2.8588260999999999</c:v>
                </c:pt>
                <c:pt idx="175">
                  <c:v>2.8530714000000001</c:v>
                </c:pt>
                <c:pt idx="176">
                  <c:v>2.8472135999999999</c:v>
                </c:pt>
                <c:pt idx="177">
                  <c:v>2.8472135999999999</c:v>
                </c:pt>
                <c:pt idx="178">
                  <c:v>2.8572136000000001</c:v>
                </c:pt>
                <c:pt idx="179">
                  <c:v>2.8672135999999999</c:v>
                </c:pt>
                <c:pt idx="180">
                  <c:v>2.8772136000000001</c:v>
                </c:pt>
                <c:pt idx="181">
                  <c:v>2.8872135999999999</c:v>
                </c:pt>
                <c:pt idx="182">
                  <c:v>2.8972136000000002</c:v>
                </c:pt>
                <c:pt idx="183">
                  <c:v>2.9072136</c:v>
                </c:pt>
                <c:pt idx="184">
                  <c:v>2.9172136000000002</c:v>
                </c:pt>
                <c:pt idx="185">
                  <c:v>2.9272136</c:v>
                </c:pt>
                <c:pt idx="186">
                  <c:v>2.9272136</c:v>
                </c:pt>
                <c:pt idx="187">
                  <c:v>2.9331076999999999</c:v>
                </c:pt>
                <c:pt idx="188">
                  <c:v>2.9388974999999999</c:v>
                </c:pt>
                <c:pt idx="189">
                  <c:v>2.9445817999999999</c:v>
                </c:pt>
                <c:pt idx="190">
                  <c:v>2.9501599000000001</c:v>
                </c:pt>
                <c:pt idx="191">
                  <c:v>2.9556309000000001</c:v>
                </c:pt>
                <c:pt idx="192">
                  <c:v>2.9609937999999998</c:v>
                </c:pt>
                <c:pt idx="193">
                  <c:v>2.9662478000000001</c:v>
                </c:pt>
                <c:pt idx="194">
                  <c:v>2.9713921000000001</c:v>
                </c:pt>
                <c:pt idx="195">
                  <c:v>2.9764259000000002</c:v>
                </c:pt>
                <c:pt idx="196">
                  <c:v>2.9813483000000001</c:v>
                </c:pt>
                <c:pt idx="197">
                  <c:v>2.9861586</c:v>
                </c:pt>
                <c:pt idx="198">
                  <c:v>2.9908559000000001</c:v>
                </c:pt>
                <c:pt idx="199">
                  <c:v>2.9954396000000001</c:v>
                </c:pt>
                <c:pt idx="200">
                  <c:v>2.9999088999999999</c:v>
                </c:pt>
                <c:pt idx="201">
                  <c:v>3.0042631000000002</c:v>
                </c:pt>
                <c:pt idx="202">
                  <c:v>3.0085014000000001</c:v>
                </c:pt>
                <c:pt idx="203">
                  <c:v>3.0126233</c:v>
                </c:pt>
                <c:pt idx="204">
                  <c:v>3.0166281000000001</c:v>
                </c:pt>
                <c:pt idx="205">
                  <c:v>3.0205150000000001</c:v>
                </c:pt>
                <c:pt idx="206">
                  <c:v>3.0242836</c:v>
                </c:pt>
                <c:pt idx="207">
                  <c:v>3.0279330999999998</c:v>
                </c:pt>
                <c:pt idx="208">
                  <c:v>3.0314630999999999</c:v>
                </c:pt>
                <c:pt idx="209">
                  <c:v>3.0348728999999999</c:v>
                </c:pt>
                <c:pt idx="210">
                  <c:v>3.0381619999999998</c:v>
                </c:pt>
                <c:pt idx="211">
                  <c:v>3.0413299</c:v>
                </c:pt>
                <c:pt idx="212">
                  <c:v>3.0443761</c:v>
                </c:pt>
                <c:pt idx="213">
                  <c:v>3.0472999999999999</c:v>
                </c:pt>
                <c:pt idx="214">
                  <c:v>3.0501011999999998</c:v>
                </c:pt>
                <c:pt idx="215">
                  <c:v>3.0527793000000001</c:v>
                </c:pt>
                <c:pt idx="216">
                  <c:v>3.0553338999999999</c:v>
                </c:pt>
                <c:pt idx="217">
                  <c:v>3.0577645000000002</c:v>
                </c:pt>
                <c:pt idx="218">
                  <c:v>3.0600706999999998</c:v>
                </c:pt>
                <c:pt idx="219">
                  <c:v>3.0622520999999998</c:v>
                </c:pt>
                <c:pt idx="220">
                  <c:v>3.0643085000000001</c:v>
                </c:pt>
                <c:pt idx="221">
                  <c:v>3.0662395</c:v>
                </c:pt>
                <c:pt idx="222">
                  <c:v>3.0680448</c:v>
                </c:pt>
                <c:pt idx="223">
                  <c:v>3.0697241000000002</c:v>
                </c:pt>
                <c:pt idx="224">
                  <c:v>3.0712771000000001</c:v>
                </c:pt>
                <c:pt idx="225">
                  <c:v>3.0727036000000001</c:v>
                </c:pt>
                <c:pt idx="226">
                  <c:v>3.0740033000000002</c:v>
                </c:pt>
                <c:pt idx="227">
                  <c:v>3.0751761000000002</c:v>
                </c:pt>
                <c:pt idx="228">
                  <c:v>3.0762217000000001</c:v>
                </c:pt>
                <c:pt idx="229">
                  <c:v>3.0771400999999998</c:v>
                </c:pt>
                <c:pt idx="230">
                  <c:v>3.0779309000000001</c:v>
                </c:pt>
                <c:pt idx="231">
                  <c:v>3.0779309000000001</c:v>
                </c:pt>
                <c:pt idx="232">
                  <c:v>3.0883961000000002</c:v>
                </c:pt>
                <c:pt idx="233">
                  <c:v>3.0988612999999998</c:v>
                </c:pt>
                <c:pt idx="234">
                  <c:v>3.1093264999999999</c:v>
                </c:pt>
                <c:pt idx="235">
                  <c:v>3.1197916999999999</c:v>
                </c:pt>
                <c:pt idx="236">
                  <c:v>3.1302569</c:v>
                </c:pt>
                <c:pt idx="237">
                  <c:v>3.1407221000000001</c:v>
                </c:pt>
                <c:pt idx="238">
                  <c:v>3.1511873000000001</c:v>
                </c:pt>
                <c:pt idx="239">
                  <c:v>3.1616525000000002</c:v>
                </c:pt>
                <c:pt idx="240">
                  <c:v>3.1721176999999998</c:v>
                </c:pt>
                <c:pt idx="241">
                  <c:v>3.1825828999999999</c:v>
                </c:pt>
                <c:pt idx="242">
                  <c:v>3.1930480999999999</c:v>
                </c:pt>
                <c:pt idx="243">
                  <c:v>3.2035133</c:v>
                </c:pt>
                <c:pt idx="244">
                  <c:v>3.2139783999999998</c:v>
                </c:pt>
                <c:pt idx="245">
                  <c:v>3.2244435999999999</c:v>
                </c:pt>
                <c:pt idx="246">
                  <c:v>3.2349087999999999</c:v>
                </c:pt>
                <c:pt idx="247">
                  <c:v>3.245374</c:v>
                </c:pt>
                <c:pt idx="248">
                  <c:v>3.2558392</c:v>
                </c:pt>
                <c:pt idx="249">
                  <c:v>3.2663044000000001</c:v>
                </c:pt>
                <c:pt idx="250">
                  <c:v>3.2767696000000002</c:v>
                </c:pt>
                <c:pt idx="251">
                  <c:v>3.2872347999999998</c:v>
                </c:pt>
                <c:pt idx="252">
                  <c:v>3.2976999999999999</c:v>
                </c:pt>
              </c:numCache>
            </c:numRef>
          </c:xVal>
          <c:yVal>
            <c:numRef>
              <c:f>Main!$S$3:$S$255</c:f>
              <c:numCache>
                <c:formatCode>#\ ##0.0000\ _€</c:formatCode>
                <c:ptCount val="253"/>
                <c:pt idx="0">
                  <c:v>-5.7500000000000002E-2</c:v>
                </c:pt>
                <c:pt idx="1">
                  <c:v>-5.7500000000000002E-2</c:v>
                </c:pt>
                <c:pt idx="2">
                  <c:v>-5.7500000000000002E-2</c:v>
                </c:pt>
                <c:pt idx="3">
                  <c:v>-5.7500000000000002E-2</c:v>
                </c:pt>
                <c:pt idx="4">
                  <c:v>-5.7500000000000002E-2</c:v>
                </c:pt>
                <c:pt idx="5">
                  <c:v>-5.7500000000000002E-2</c:v>
                </c:pt>
                <c:pt idx="6">
                  <c:v>-5.7500000000000002E-2</c:v>
                </c:pt>
                <c:pt idx="7">
                  <c:v>-5.7500000000000002E-2</c:v>
                </c:pt>
                <c:pt idx="8">
                  <c:v>-5.7500000000000002E-2</c:v>
                </c:pt>
                <c:pt idx="9">
                  <c:v>-5.7500000000000002E-2</c:v>
                </c:pt>
                <c:pt idx="10">
                  <c:v>-5.7500000000000002E-2</c:v>
                </c:pt>
                <c:pt idx="11">
                  <c:v>-5.7500000000000002E-2</c:v>
                </c:pt>
                <c:pt idx="12">
                  <c:v>-5.7500000000000002E-2</c:v>
                </c:pt>
                <c:pt idx="13">
                  <c:v>-5.7500000000000002E-2</c:v>
                </c:pt>
                <c:pt idx="14">
                  <c:v>-5.7500000000000002E-2</c:v>
                </c:pt>
                <c:pt idx="15">
                  <c:v>-5.7500000000000002E-2</c:v>
                </c:pt>
                <c:pt idx="16">
                  <c:v>-5.7500000000000002E-2</c:v>
                </c:pt>
                <c:pt idx="17">
                  <c:v>-5.7500000000000002E-2</c:v>
                </c:pt>
                <c:pt idx="18">
                  <c:v>-5.7500000000000002E-2</c:v>
                </c:pt>
                <c:pt idx="19">
                  <c:v>-5.7500000000000002E-2</c:v>
                </c:pt>
                <c:pt idx="20">
                  <c:v>-5.7500000000000002E-2</c:v>
                </c:pt>
                <c:pt idx="21">
                  <c:v>-5.7500000000000002E-2</c:v>
                </c:pt>
                <c:pt idx="22">
                  <c:v>-5.7500000000000002E-2</c:v>
                </c:pt>
                <c:pt idx="23">
                  <c:v>-6.7584997999999993E-2</c:v>
                </c:pt>
                <c:pt idx="24">
                  <c:v>-7.7659189000000003E-2</c:v>
                </c:pt>
                <c:pt idx="25">
                  <c:v>-8.7720962999999999E-2</c:v>
                </c:pt>
                <c:pt idx="26">
                  <c:v>-9.7768710999999994E-2</c:v>
                </c:pt>
                <c:pt idx="27">
                  <c:v>-0.10780083</c:v>
                </c:pt>
                <c:pt idx="28">
                  <c:v>-0.1178157</c:v>
                </c:pt>
                <c:pt idx="29">
                  <c:v>-0.12781175</c:v>
                </c:pt>
                <c:pt idx="30">
                  <c:v>-0.13778735</c:v>
                </c:pt>
                <c:pt idx="31">
                  <c:v>-0.14774092</c:v>
                </c:pt>
                <c:pt idx="32">
                  <c:v>-0.15767086999999999</c:v>
                </c:pt>
                <c:pt idx="33">
                  <c:v>-0.16757561000000001</c:v>
                </c:pt>
                <c:pt idx="34">
                  <c:v>-0.17745354999999999</c:v>
                </c:pt>
                <c:pt idx="35">
                  <c:v>-0.18730311999999999</c:v>
                </c:pt>
                <c:pt idx="36">
                  <c:v>-0.19712275000000001</c:v>
                </c:pt>
                <c:pt idx="37">
                  <c:v>-0.20691085000000001</c:v>
                </c:pt>
                <c:pt idx="38">
                  <c:v>-0.21666587000000001</c:v>
                </c:pt>
                <c:pt idx="39">
                  <c:v>-0.22638623999999999</c:v>
                </c:pt>
                <c:pt idx="40">
                  <c:v>-0.23607042</c:v>
                </c:pt>
                <c:pt idx="41">
                  <c:v>-0.24571684999999999</c:v>
                </c:pt>
                <c:pt idx="42">
                  <c:v>-0.25532399</c:v>
                </c:pt>
                <c:pt idx="43">
                  <c:v>-0.26489031000000002</c:v>
                </c:pt>
                <c:pt idx="44">
                  <c:v>-0.27441427000000002</c:v>
                </c:pt>
                <c:pt idx="45">
                  <c:v>-0.28389435000000002</c:v>
                </c:pt>
                <c:pt idx="46">
                  <c:v>-0.29332904999999998</c:v>
                </c:pt>
                <c:pt idx="47">
                  <c:v>-0.30271683999999999</c:v>
                </c:pt>
                <c:pt idx="48">
                  <c:v>-0.31205622</c:v>
                </c:pt>
                <c:pt idx="49">
                  <c:v>-0.32134571000000001</c:v>
                </c:pt>
                <c:pt idx="50">
                  <c:v>-0.33058381999999997</c:v>
                </c:pt>
                <c:pt idx="51">
                  <c:v>-0.33976907000000001</c:v>
                </c:pt>
                <c:pt idx="52">
                  <c:v>-0.34889999999999999</c:v>
                </c:pt>
                <c:pt idx="53">
                  <c:v>-0.35797512999999997</c:v>
                </c:pt>
                <c:pt idx="54">
                  <c:v>-0.36699303</c:v>
                </c:pt>
                <c:pt idx="55">
                  <c:v>-0.37595224999999999</c:v>
                </c:pt>
                <c:pt idx="56">
                  <c:v>-0.38485134999999998</c:v>
                </c:pt>
                <c:pt idx="57">
                  <c:v>-0.39368892</c:v>
                </c:pt>
                <c:pt idx="58">
                  <c:v>-0.40246354000000001</c:v>
                </c:pt>
                <c:pt idx="59">
                  <c:v>-0.41117380999999997</c:v>
                </c:pt>
                <c:pt idx="60">
                  <c:v>-0.41981833000000002</c:v>
                </c:pt>
                <c:pt idx="61">
                  <c:v>-0.42839572999999997</c:v>
                </c:pt>
                <c:pt idx="62">
                  <c:v>-0.43690463000000002</c:v>
                </c:pt>
                <c:pt idx="63">
                  <c:v>-0.44534367000000002</c:v>
                </c:pt>
                <c:pt idx="64">
                  <c:v>-0.45371149999999999</c:v>
                </c:pt>
                <c:pt idx="65">
                  <c:v>-0.46200679</c:v>
                </c:pt>
                <c:pt idx="66">
                  <c:v>-0.47022819999999999</c:v>
                </c:pt>
                <c:pt idx="67">
                  <c:v>-0.47022819999999999</c:v>
                </c:pt>
                <c:pt idx="68">
                  <c:v>-0.47022819999999999</c:v>
                </c:pt>
                <c:pt idx="69">
                  <c:v>-0.47022819999999999</c:v>
                </c:pt>
                <c:pt idx="70">
                  <c:v>-0.47022819999999999</c:v>
                </c:pt>
                <c:pt idx="71">
                  <c:v>-0.47022819999999999</c:v>
                </c:pt>
                <c:pt idx="72">
                  <c:v>-0.47022819999999999</c:v>
                </c:pt>
                <c:pt idx="73">
                  <c:v>-0.47022819999999999</c:v>
                </c:pt>
                <c:pt idx="74">
                  <c:v>-0.47022819999999999</c:v>
                </c:pt>
                <c:pt idx="75">
                  <c:v>-0.47022819999999999</c:v>
                </c:pt>
                <c:pt idx="76">
                  <c:v>-0.47022819999999999</c:v>
                </c:pt>
                <c:pt idx="77">
                  <c:v>-0.46205816</c:v>
                </c:pt>
                <c:pt idx="78">
                  <c:v>-0.45381516</c:v>
                </c:pt>
                <c:pt idx="79">
                  <c:v>-0.44550049000000003</c:v>
                </c:pt>
                <c:pt idx="80">
                  <c:v>-0.43711548</c:v>
                </c:pt>
                <c:pt idx="81">
                  <c:v>-0.42866144</c:v>
                </c:pt>
                <c:pt idx="82">
                  <c:v>-0.4201397</c:v>
                </c:pt>
                <c:pt idx="83">
                  <c:v>-0.41155163</c:v>
                </c:pt>
                <c:pt idx="84">
                  <c:v>-0.40289856000000002</c:v>
                </c:pt>
                <c:pt idx="85">
                  <c:v>-0.39418186999999999</c:v>
                </c:pt>
                <c:pt idx="86">
                  <c:v>-0.38540294000000003</c:v>
                </c:pt>
                <c:pt idx="87">
                  <c:v>-0.37656315000000001</c:v>
                </c:pt>
                <c:pt idx="88">
                  <c:v>-0.36766388999999999</c:v>
                </c:pt>
                <c:pt idx="89">
                  <c:v>-0.35870657</c:v>
                </c:pt>
                <c:pt idx="90">
                  <c:v>-0.34969261000000001</c:v>
                </c:pt>
                <c:pt idx="91">
                  <c:v>-0.34062343</c:v>
                </c:pt>
                <c:pt idx="92">
                  <c:v>-0.33150046</c:v>
                </c:pt>
                <c:pt idx="93">
                  <c:v>-0.32232515</c:v>
                </c:pt>
                <c:pt idx="94">
                  <c:v>-0.31309893</c:v>
                </c:pt>
                <c:pt idx="95">
                  <c:v>-0.30382327999999997</c:v>
                </c:pt>
                <c:pt idx="96">
                  <c:v>-0.29449964000000001</c:v>
                </c:pt>
                <c:pt idx="97">
                  <c:v>-0.28512949999999998</c:v>
                </c:pt>
                <c:pt idx="98">
                  <c:v>-0.27571434</c:v>
                </c:pt>
                <c:pt idx="99">
                  <c:v>-0.26625564000000002</c:v>
                </c:pt>
                <c:pt idx="100">
                  <c:v>-0.25675489000000001</c:v>
                </c:pt>
                <c:pt idx="101">
                  <c:v>-0.24721360000000001</c:v>
                </c:pt>
                <c:pt idx="102">
                  <c:v>-0.23763327000000001</c:v>
                </c:pt>
                <c:pt idx="103">
                  <c:v>-0.22801541</c:v>
                </c:pt>
                <c:pt idx="104">
                  <c:v>-0.21836154999999999</c:v>
                </c:pt>
                <c:pt idx="105">
                  <c:v>-0.20867321</c:v>
                </c:pt>
                <c:pt idx="106">
                  <c:v>-0.19895191000000001</c:v>
                </c:pt>
                <c:pt idx="107">
                  <c:v>-0.18919920000000001</c:v>
                </c:pt>
                <c:pt idx="108">
                  <c:v>-0.17941661</c:v>
                </c:pt>
                <c:pt idx="109">
                  <c:v>-0.16960569</c:v>
                </c:pt>
                <c:pt idx="110">
                  <c:v>-0.15976798</c:v>
                </c:pt>
                <c:pt idx="111">
                  <c:v>-0.14990505000000001</c:v>
                </c:pt>
                <c:pt idx="112">
                  <c:v>-0.14001844999999999</c:v>
                </c:pt>
                <c:pt idx="113">
                  <c:v>-0.13010973000000001</c:v>
                </c:pt>
                <c:pt idx="114">
                  <c:v>-0.12018047</c:v>
                </c:pt>
                <c:pt idx="115">
                  <c:v>-0.11023223</c:v>
                </c:pt>
                <c:pt idx="116">
                  <c:v>-0.10026659</c:v>
                </c:pt>
                <c:pt idx="117">
                  <c:v>-9.0285108000000003E-2</c:v>
                </c:pt>
                <c:pt idx="118">
                  <c:v>-8.0289371999999998E-2</c:v>
                </c:pt>
                <c:pt idx="119">
                  <c:v>-7.0280957000000005E-2</c:v>
                </c:pt>
                <c:pt idx="120">
                  <c:v>-6.0261443999999997E-2</c:v>
                </c:pt>
                <c:pt idx="121">
                  <c:v>-5.0232416000000002E-2</c:v>
                </c:pt>
                <c:pt idx="122">
                  <c:v>-4.0195454999999998E-2</c:v>
                </c:pt>
                <c:pt idx="123">
                  <c:v>-3.0152146000000001E-2</c:v>
                </c:pt>
                <c:pt idx="124">
                  <c:v>-2.0104075999999999E-2</c:v>
                </c:pt>
                <c:pt idx="125">
                  <c:v>-1.0052831999999999E-2</c:v>
                </c:pt>
                <c:pt idx="126">
                  <c:v>0</c:v>
                </c:pt>
                <c:pt idx="127">
                  <c:v>1.0052831999999999E-2</c:v>
                </c:pt>
                <c:pt idx="128">
                  <c:v>2.0104075999999999E-2</c:v>
                </c:pt>
                <c:pt idx="129">
                  <c:v>3.0152146000000001E-2</c:v>
                </c:pt>
                <c:pt idx="130">
                  <c:v>4.0195454999999998E-2</c:v>
                </c:pt>
                <c:pt idx="131">
                  <c:v>5.0232416000000002E-2</c:v>
                </c:pt>
                <c:pt idx="132">
                  <c:v>6.0261443999999997E-2</c:v>
                </c:pt>
                <c:pt idx="133">
                  <c:v>7.0280957000000005E-2</c:v>
                </c:pt>
                <c:pt idx="134">
                  <c:v>8.0289371999999998E-2</c:v>
                </c:pt>
                <c:pt idx="135">
                  <c:v>9.0285108000000003E-2</c:v>
                </c:pt>
                <c:pt idx="136">
                  <c:v>0.10026659</c:v>
                </c:pt>
                <c:pt idx="137">
                  <c:v>0.11023223</c:v>
                </c:pt>
                <c:pt idx="138">
                  <c:v>0.12018047</c:v>
                </c:pt>
                <c:pt idx="139">
                  <c:v>0.13010973000000001</c:v>
                </c:pt>
                <c:pt idx="140">
                  <c:v>0.14001844999999999</c:v>
                </c:pt>
                <c:pt idx="141">
                  <c:v>0.14990505000000001</c:v>
                </c:pt>
                <c:pt idx="142">
                  <c:v>0.15976798</c:v>
                </c:pt>
                <c:pt idx="143">
                  <c:v>0.16960569</c:v>
                </c:pt>
                <c:pt idx="144">
                  <c:v>0.17941661</c:v>
                </c:pt>
                <c:pt idx="145">
                  <c:v>0.18919920000000001</c:v>
                </c:pt>
                <c:pt idx="146">
                  <c:v>0.19895191000000001</c:v>
                </c:pt>
                <c:pt idx="147">
                  <c:v>0.20867321</c:v>
                </c:pt>
                <c:pt idx="148">
                  <c:v>0.21836154999999999</c:v>
                </c:pt>
                <c:pt idx="149">
                  <c:v>0.22801541</c:v>
                </c:pt>
                <c:pt idx="150">
                  <c:v>0.23763327000000001</c:v>
                </c:pt>
                <c:pt idx="151">
                  <c:v>0.24721360000000001</c:v>
                </c:pt>
                <c:pt idx="152">
                  <c:v>0.25675489000000001</c:v>
                </c:pt>
                <c:pt idx="153">
                  <c:v>0.26625564000000002</c:v>
                </c:pt>
                <c:pt idx="154">
                  <c:v>0.27571434</c:v>
                </c:pt>
                <c:pt idx="155">
                  <c:v>0.28512949999999998</c:v>
                </c:pt>
                <c:pt idx="156">
                  <c:v>0.29449964000000001</c:v>
                </c:pt>
                <c:pt idx="157">
                  <c:v>0.30382327999999997</c:v>
                </c:pt>
                <c:pt idx="158">
                  <c:v>0.31309893</c:v>
                </c:pt>
                <c:pt idx="159">
                  <c:v>0.32232515</c:v>
                </c:pt>
                <c:pt idx="160">
                  <c:v>0.33150046</c:v>
                </c:pt>
                <c:pt idx="161">
                  <c:v>0.34062343</c:v>
                </c:pt>
                <c:pt idx="162">
                  <c:v>0.34969261000000001</c:v>
                </c:pt>
                <c:pt idx="163">
                  <c:v>0.35870657</c:v>
                </c:pt>
                <c:pt idx="164">
                  <c:v>0.36766388999999999</c:v>
                </c:pt>
                <c:pt idx="165">
                  <c:v>0.37656315000000001</c:v>
                </c:pt>
                <c:pt idx="166">
                  <c:v>0.38540294000000003</c:v>
                </c:pt>
                <c:pt idx="167">
                  <c:v>0.39418186999999999</c:v>
                </c:pt>
                <c:pt idx="168">
                  <c:v>0.40289856000000002</c:v>
                </c:pt>
                <c:pt idx="169">
                  <c:v>0.41155163</c:v>
                </c:pt>
                <c:pt idx="170">
                  <c:v>0.4201397</c:v>
                </c:pt>
                <c:pt idx="171">
                  <c:v>0.42866144</c:v>
                </c:pt>
                <c:pt idx="172">
                  <c:v>0.43711548</c:v>
                </c:pt>
                <c:pt idx="173">
                  <c:v>0.44550049000000003</c:v>
                </c:pt>
                <c:pt idx="174">
                  <c:v>0.45381516</c:v>
                </c:pt>
                <c:pt idx="175">
                  <c:v>0.46205816</c:v>
                </c:pt>
                <c:pt idx="176">
                  <c:v>0.47022819999999999</c:v>
                </c:pt>
                <c:pt idx="177">
                  <c:v>0.47022819999999999</c:v>
                </c:pt>
                <c:pt idx="178">
                  <c:v>0.47022819999999999</c:v>
                </c:pt>
                <c:pt idx="179">
                  <c:v>0.47022819999999999</c:v>
                </c:pt>
                <c:pt idx="180">
                  <c:v>0.47022819999999999</c:v>
                </c:pt>
                <c:pt idx="181">
                  <c:v>0.47022819999999999</c:v>
                </c:pt>
                <c:pt idx="182">
                  <c:v>0.47022819999999999</c:v>
                </c:pt>
                <c:pt idx="183">
                  <c:v>0.47022819999999999</c:v>
                </c:pt>
                <c:pt idx="184">
                  <c:v>0.47022819999999999</c:v>
                </c:pt>
                <c:pt idx="185">
                  <c:v>0.47022819999999999</c:v>
                </c:pt>
                <c:pt idx="186">
                  <c:v>0.47022819999999999</c:v>
                </c:pt>
                <c:pt idx="187">
                  <c:v>0.46200679</c:v>
                </c:pt>
                <c:pt idx="188">
                  <c:v>0.45371149999999999</c:v>
                </c:pt>
                <c:pt idx="189">
                  <c:v>0.44534367000000002</c:v>
                </c:pt>
                <c:pt idx="190">
                  <c:v>0.43690463000000002</c:v>
                </c:pt>
                <c:pt idx="191">
                  <c:v>0.42839572999999997</c:v>
                </c:pt>
                <c:pt idx="192">
                  <c:v>0.41981833000000002</c:v>
                </c:pt>
                <c:pt idx="193">
                  <c:v>0.41117380999999997</c:v>
                </c:pt>
                <c:pt idx="194">
                  <c:v>0.40246354000000001</c:v>
                </c:pt>
                <c:pt idx="195">
                  <c:v>0.39368892</c:v>
                </c:pt>
                <c:pt idx="196">
                  <c:v>0.38485134999999998</c:v>
                </c:pt>
                <c:pt idx="197">
                  <c:v>0.37595224999999999</c:v>
                </c:pt>
                <c:pt idx="198">
                  <c:v>0.36699303</c:v>
                </c:pt>
                <c:pt idx="199">
                  <c:v>0.35797512999999997</c:v>
                </c:pt>
                <c:pt idx="200">
                  <c:v>0.34889999999999999</c:v>
                </c:pt>
                <c:pt idx="201">
                  <c:v>0.33976907000000001</c:v>
                </c:pt>
                <c:pt idx="202">
                  <c:v>0.33058381999999997</c:v>
                </c:pt>
                <c:pt idx="203">
                  <c:v>0.32134571000000001</c:v>
                </c:pt>
                <c:pt idx="204">
                  <c:v>0.31205622</c:v>
                </c:pt>
                <c:pt idx="205">
                  <c:v>0.30271683999999999</c:v>
                </c:pt>
                <c:pt idx="206">
                  <c:v>0.29332904999999998</c:v>
                </c:pt>
                <c:pt idx="207">
                  <c:v>0.28389435000000002</c:v>
                </c:pt>
                <c:pt idx="208">
                  <c:v>0.27441427000000002</c:v>
                </c:pt>
                <c:pt idx="209">
                  <c:v>0.26489031000000002</c:v>
                </c:pt>
                <c:pt idx="210">
                  <c:v>0.25532399</c:v>
                </c:pt>
                <c:pt idx="211">
                  <c:v>0.24571684999999999</c:v>
                </c:pt>
                <c:pt idx="212">
                  <c:v>0.23607042</c:v>
                </c:pt>
                <c:pt idx="213">
                  <c:v>0.22638623999999999</c:v>
                </c:pt>
                <c:pt idx="214">
                  <c:v>0.21666587000000001</c:v>
                </c:pt>
                <c:pt idx="215">
                  <c:v>0.20691085000000001</c:v>
                </c:pt>
                <c:pt idx="216">
                  <c:v>0.19712275000000001</c:v>
                </c:pt>
                <c:pt idx="217">
                  <c:v>0.18730311999999999</c:v>
                </c:pt>
                <c:pt idx="218">
                  <c:v>0.17745354999999999</c:v>
                </c:pt>
                <c:pt idx="219">
                  <c:v>0.16757561000000001</c:v>
                </c:pt>
                <c:pt idx="220">
                  <c:v>0.15767086999999999</c:v>
                </c:pt>
                <c:pt idx="221">
                  <c:v>0.14774092</c:v>
                </c:pt>
                <c:pt idx="222">
                  <c:v>0.13778735</c:v>
                </c:pt>
                <c:pt idx="223">
                  <c:v>0.12781175</c:v>
                </c:pt>
                <c:pt idx="224">
                  <c:v>0.1178157</c:v>
                </c:pt>
                <c:pt idx="225">
                  <c:v>0.10780083</c:v>
                </c:pt>
                <c:pt idx="226">
                  <c:v>9.7768710999999994E-2</c:v>
                </c:pt>
                <c:pt idx="227">
                  <c:v>8.7720962999999999E-2</c:v>
                </c:pt>
                <c:pt idx="228">
                  <c:v>7.7659189000000003E-2</c:v>
                </c:pt>
                <c:pt idx="229">
                  <c:v>6.7584997999999993E-2</c:v>
                </c:pt>
                <c:pt idx="230">
                  <c:v>5.7500000000000002E-2</c:v>
                </c:pt>
                <c:pt idx="231">
                  <c:v>5.7500000000000002E-2</c:v>
                </c:pt>
                <c:pt idx="232">
                  <c:v>5.7500000000000002E-2</c:v>
                </c:pt>
                <c:pt idx="233">
                  <c:v>5.7500000000000002E-2</c:v>
                </c:pt>
                <c:pt idx="234">
                  <c:v>5.7500000000000002E-2</c:v>
                </c:pt>
                <c:pt idx="235">
                  <c:v>5.7500000000000002E-2</c:v>
                </c:pt>
                <c:pt idx="236">
                  <c:v>5.7500000000000002E-2</c:v>
                </c:pt>
                <c:pt idx="237">
                  <c:v>5.7500000000000002E-2</c:v>
                </c:pt>
                <c:pt idx="238">
                  <c:v>5.7500000000000002E-2</c:v>
                </c:pt>
                <c:pt idx="239">
                  <c:v>5.7500000000000002E-2</c:v>
                </c:pt>
                <c:pt idx="240">
                  <c:v>5.7500000000000002E-2</c:v>
                </c:pt>
                <c:pt idx="241">
                  <c:v>5.7500000000000002E-2</c:v>
                </c:pt>
                <c:pt idx="242">
                  <c:v>5.7500000000000002E-2</c:v>
                </c:pt>
                <c:pt idx="243">
                  <c:v>5.7500000000000002E-2</c:v>
                </c:pt>
                <c:pt idx="244">
                  <c:v>5.7500000000000002E-2</c:v>
                </c:pt>
                <c:pt idx="245">
                  <c:v>5.7500000000000002E-2</c:v>
                </c:pt>
                <c:pt idx="246">
                  <c:v>5.7500000000000002E-2</c:v>
                </c:pt>
                <c:pt idx="247">
                  <c:v>5.7500000000000002E-2</c:v>
                </c:pt>
                <c:pt idx="248">
                  <c:v>5.7500000000000002E-2</c:v>
                </c:pt>
                <c:pt idx="249">
                  <c:v>5.7500000000000002E-2</c:v>
                </c:pt>
                <c:pt idx="250">
                  <c:v>5.7500000000000002E-2</c:v>
                </c:pt>
                <c:pt idx="251">
                  <c:v>5.7500000000000002E-2</c:v>
                </c:pt>
                <c:pt idx="252">
                  <c:v>5.7500000000000002E-2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32-4781-A1A4-931B231A6E28}"/>
            </c:ext>
          </c:extLst>
        </c:ser>
        <c:ser>
          <c:idx val="9"/>
          <c:order val="9"/>
          <c:tx>
            <c:v>Udiv casing</c:v>
          </c:tx>
          <c:marker>
            <c:symbol val="none"/>
          </c:marker>
          <c:xVal>
            <c:numRef>
              <c:f>Main!$T$3:$T$70</c:f>
              <c:numCache>
                <c:formatCode>0.0000</c:formatCode>
                <c:ptCount val="68"/>
                <c:pt idx="0">
                  <c:v>1.8800005045108363</c:v>
                </c:pt>
                <c:pt idx="1">
                  <c:v>1.8800005045108363</c:v>
                </c:pt>
                <c:pt idx="2">
                  <c:v>1.8819510215892974</c:v>
                </c:pt>
                <c:pt idx="3">
                  <c:v>1.8847876783661028</c:v>
                </c:pt>
                <c:pt idx="4">
                  <c:v>1.8894714606441096</c:v>
                </c:pt>
                <c:pt idx="5">
                  <c:v>1.8940462364555859</c:v>
                </c:pt>
                <c:pt idx="6">
                  <c:v>1.8985064321408955</c:v>
                </c:pt>
                <c:pt idx="7">
                  <c:v>1.9028466136386364</c:v>
                </c:pt>
                <c:pt idx="8">
                  <c:v>1.9070614931062075</c:v>
                </c:pt>
                <c:pt idx="9">
                  <c:v>1.9111459353622298</c:v>
                </c:pt>
                <c:pt idx="10">
                  <c:v>1.9150949641429744</c:v>
                </c:pt>
                <c:pt idx="11">
                  <c:v>1.9189037681651733</c:v>
                </c:pt>
                <c:pt idx="12">
                  <c:v>1.9225677069878266</c:v>
                </c:pt>
                <c:pt idx="13">
                  <c:v>1.9260823166658656</c:v>
                </c:pt>
                <c:pt idx="14">
                  <c:v>1.9294433151887818</c:v>
                </c:pt>
                <c:pt idx="15">
                  <c:v>1.9326466076975968</c:v>
                </c:pt>
                <c:pt idx="16">
                  <c:v>1.9356882914738183</c:v>
                </c:pt>
                <c:pt idx="17">
                  <c:v>1.9385646606943003</c:v>
                </c:pt>
                <c:pt idx="18">
                  <c:v>1.9412722109462184</c:v>
                </c:pt>
                <c:pt idx="19">
                  <c:v>1.9438076434966569</c:v>
                </c:pt>
                <c:pt idx="20">
                  <c:v>1.9461678693116062</c:v>
                </c:pt>
                <c:pt idx="21">
                  <c:v>1.9483500128194762</c:v>
                </c:pt>
                <c:pt idx="22">
                  <c:v>1.9503514154145356</c:v>
                </c:pt>
                <c:pt idx="23">
                  <c:v>1.9521696386960148</c:v>
                </c:pt>
                <c:pt idx="24">
                  <c:v>1.9538024674389212</c:v>
                </c:pt>
                <c:pt idx="25">
                  <c:v>1.9552479122929496</c:v>
                </c:pt>
                <c:pt idx="26">
                  <c:v>1.9565042122061991</c:v>
                </c:pt>
                <c:pt idx="27">
                  <c:v>1.9575698365707435</c:v>
                </c:pt>
                <c:pt idx="28">
                  <c:v>1.9584434870874414</c:v>
                </c:pt>
                <c:pt idx="29">
                  <c:v>1.9591240993477139</c:v>
                </c:pt>
                <c:pt idx="30">
                  <c:v>1.9596108441303621</c:v>
                </c:pt>
                <c:pt idx="31">
                  <c:v>1.9599031284118456</c:v>
                </c:pt>
                <c:pt idx="32">
                  <c:v>1.959965624921264</c:v>
                </c:pt>
                <c:pt idx="33">
                  <c:v>1.9599996836747193</c:v>
                </c:pt>
                <c:pt idx="34">
                  <c:v>2.3150001116468655</c:v>
                </c:pt>
                <c:pt idx="35">
                  <c:v>2.3150001116468655</c:v>
                </c:pt>
                <c:pt idx="36">
                  <c:v>2.3020001064569913</c:v>
                </c:pt>
                <c:pt idx="37">
                  <c:v>2.2990008156001163</c:v>
                </c:pt>
                <c:pt idx="38">
                  <c:v>2.2990000495556755</c:v>
                </c:pt>
                <c:pt idx="39">
                  <c:v>2.2989999918384076</c:v>
                </c:pt>
                <c:pt idx="40">
                  <c:v>2.2664999577220382</c:v>
                </c:pt>
                <c:pt idx="41">
                  <c:v>2.2655000286693885</c:v>
                </c:pt>
                <c:pt idx="42">
                  <c:v>2.2655000286693885</c:v>
                </c:pt>
                <c:pt idx="43">
                  <c:v>2.2624995979831688</c:v>
                </c:pt>
                <c:pt idx="44">
                  <c:v>2.1985005064275058</c:v>
                </c:pt>
                <c:pt idx="45">
                  <c:v>2.1955001989981691</c:v>
                </c:pt>
                <c:pt idx="46">
                  <c:v>2.1955001989981691</c:v>
                </c:pt>
                <c:pt idx="47">
                  <c:v>2.1925005343563773</c:v>
                </c:pt>
                <c:pt idx="48">
                  <c:v>2.134500006039822</c:v>
                </c:pt>
                <c:pt idx="49">
                  <c:v>2.1315003413980493</c:v>
                </c:pt>
                <c:pt idx="50">
                  <c:v>2.1315003413980493</c:v>
                </c:pt>
                <c:pt idx="51">
                  <c:v>2.1305002389216012</c:v>
                </c:pt>
                <c:pt idx="52">
                  <c:v>2.1115000969748969</c:v>
                </c:pt>
                <c:pt idx="53">
                  <c:v>2.1104999944984604</c:v>
                </c:pt>
                <c:pt idx="54">
                  <c:v>2.1104999944984604</c:v>
                </c:pt>
                <c:pt idx="55">
                  <c:v>2.1075003298566761</c:v>
                </c:pt>
                <c:pt idx="56">
                  <c:v>2.0434998294690412</c:v>
                </c:pt>
                <c:pt idx="57">
                  <c:v>2.0405001648272418</c:v>
                </c:pt>
                <c:pt idx="58">
                  <c:v>2.0405001648272418</c:v>
                </c:pt>
                <c:pt idx="59">
                  <c:v>2.0375005001854598</c:v>
                </c:pt>
                <c:pt idx="60">
                  <c:v>1.9794999718689059</c:v>
                </c:pt>
                <c:pt idx="61">
                  <c:v>1.9765003072271454</c:v>
                </c:pt>
                <c:pt idx="62">
                  <c:v>1.9765003072271454</c:v>
                </c:pt>
                <c:pt idx="63">
                  <c:v>1.9755002047506853</c:v>
                </c:pt>
                <c:pt idx="64">
                  <c:v>1.9406997099005299</c:v>
                </c:pt>
                <c:pt idx="65">
                  <c:v>1.9406997099005299</c:v>
                </c:pt>
                <c:pt idx="66">
                  <c:v>1.9361999105301602</c:v>
                </c:pt>
                <c:pt idx="67">
                  <c:v>1.8800005045108363</c:v>
                </c:pt>
              </c:numCache>
            </c:numRef>
          </c:xVal>
          <c:yVal>
            <c:numRef>
              <c:f>Main!$U$3:$U$70</c:f>
              <c:numCache>
                <c:formatCode>0.0000</c:formatCode>
                <c:ptCount val="68"/>
                <c:pt idx="0">
                  <c:v>0.66109999999999991</c:v>
                </c:pt>
                <c:pt idx="1">
                  <c:v>0.69444499999999998</c:v>
                </c:pt>
                <c:pt idx="2">
                  <c:v>0.69788099999999997</c:v>
                </c:pt>
                <c:pt idx="3">
                  <c:v>0.69961230461497181</c:v>
                </c:pt>
                <c:pt idx="4">
                  <c:v>0.70265398839119331</c:v>
                </c:pt>
                <c:pt idx="5">
                  <c:v>0.70585728090000832</c:v>
                </c:pt>
                <c:pt idx="6">
                  <c:v>0.70921827942292437</c:v>
                </c:pt>
                <c:pt idx="7">
                  <c:v>0.71273288910096344</c:v>
                </c:pt>
                <c:pt idx="8">
                  <c:v>0.71639682792361681</c:v>
                </c:pt>
                <c:pt idx="9">
                  <c:v>0.72020563194581577</c:v>
                </c:pt>
                <c:pt idx="10">
                  <c:v>0.72415466072656032</c:v>
                </c:pt>
                <c:pt idx="11">
                  <c:v>0.72823910298258265</c:v>
                </c:pt>
                <c:pt idx="12">
                  <c:v>0.7324539824501537</c:v>
                </c:pt>
                <c:pt idx="13">
                  <c:v>0.73679416394789465</c:v>
                </c:pt>
                <c:pt idx="14">
                  <c:v>0.74125435963320419</c:v>
                </c:pt>
                <c:pt idx="15">
                  <c:v>0.74582913544468044</c:v>
                </c:pt>
                <c:pt idx="16">
                  <c:v>0.75051291772268713</c:v>
                </c:pt>
                <c:pt idx="17">
                  <c:v>0.75529999999999997</c:v>
                </c:pt>
                <c:pt idx="18">
                  <c:v>0.76018454995425744</c:v>
                </c:pt>
                <c:pt idx="19">
                  <c:v>0.76516061651374756</c:v>
                </c:pt>
                <c:pt idx="20">
                  <c:v>0.77022213710787191</c:v>
                </c:pt>
                <c:pt idx="21">
                  <c:v>0.77536294505345404</c:v>
                </c:pt>
                <c:pt idx="22">
                  <c:v>0.78057677706789297</c:v>
                </c:pt>
                <c:pt idx="23">
                  <c:v>0.78585728090000839</c:v>
                </c:pt>
                <c:pt idx="24">
                  <c:v>0.79119802306928011</c:v>
                </c:pt>
                <c:pt idx="25">
                  <c:v>0.79659249670405308</c:v>
                </c:pt>
                <c:pt idx="26">
                  <c:v>0.80203412946915842</c:v>
                </c:pt>
                <c:pt idx="27">
                  <c:v>0.80751629157329108</c:v>
                </c:pt>
                <c:pt idx="28">
                  <c:v>0.81303230384638947</c:v>
                </c:pt>
                <c:pt idx="29">
                  <c:v>0.81857544587717535</c:v>
                </c:pt>
                <c:pt idx="30">
                  <c:v>0.82413896420093991</c:v>
                </c:pt>
                <c:pt idx="31">
                  <c:v>0.82971608052759982</c:v>
                </c:pt>
                <c:pt idx="32">
                  <c:v>0.838588</c:v>
                </c:pt>
                <c:pt idx="33">
                  <c:v>0.99129999999999996</c:v>
                </c:pt>
                <c:pt idx="34">
                  <c:v>0.99129999999999996</c:v>
                </c:pt>
                <c:pt idx="35">
                  <c:v>0.82659999999999989</c:v>
                </c:pt>
                <c:pt idx="36">
                  <c:v>0.82659999999999989</c:v>
                </c:pt>
                <c:pt idx="37">
                  <c:v>0.82359999999999989</c:v>
                </c:pt>
                <c:pt idx="38">
                  <c:v>0.81709999999999994</c:v>
                </c:pt>
                <c:pt idx="39">
                  <c:v>0.81559999999999988</c:v>
                </c:pt>
                <c:pt idx="40">
                  <c:v>0.81559999999999988</c:v>
                </c:pt>
                <c:pt idx="41">
                  <c:v>0.81709999999999994</c:v>
                </c:pt>
                <c:pt idx="42">
                  <c:v>0.87281999999999993</c:v>
                </c:pt>
                <c:pt idx="43">
                  <c:v>0.87581999999999993</c:v>
                </c:pt>
                <c:pt idx="44">
                  <c:v>0.87581999999999993</c:v>
                </c:pt>
                <c:pt idx="45">
                  <c:v>0.87281999999999993</c:v>
                </c:pt>
                <c:pt idx="46">
                  <c:v>0.8448199999999999</c:v>
                </c:pt>
                <c:pt idx="47">
                  <c:v>0.8418199999999999</c:v>
                </c:pt>
                <c:pt idx="48">
                  <c:v>0.8418199999999999</c:v>
                </c:pt>
                <c:pt idx="49">
                  <c:v>0.8388199999999999</c:v>
                </c:pt>
                <c:pt idx="50">
                  <c:v>0.75169999999999992</c:v>
                </c:pt>
                <c:pt idx="51">
                  <c:v>0.75069999999999992</c:v>
                </c:pt>
                <c:pt idx="52">
                  <c:v>0.75069999999999992</c:v>
                </c:pt>
                <c:pt idx="53">
                  <c:v>0.75169999999999992</c:v>
                </c:pt>
                <c:pt idx="54">
                  <c:v>0.81019999999999992</c:v>
                </c:pt>
                <c:pt idx="55">
                  <c:v>0.81319999999999992</c:v>
                </c:pt>
                <c:pt idx="56">
                  <c:v>0.81319999999999992</c:v>
                </c:pt>
                <c:pt idx="57">
                  <c:v>0.81019999999999992</c:v>
                </c:pt>
                <c:pt idx="58">
                  <c:v>0.78220999999999996</c:v>
                </c:pt>
                <c:pt idx="59">
                  <c:v>0.77920999999999996</c:v>
                </c:pt>
                <c:pt idx="60">
                  <c:v>0.77920999999999996</c:v>
                </c:pt>
                <c:pt idx="61">
                  <c:v>0.77620999999999996</c:v>
                </c:pt>
                <c:pt idx="62">
                  <c:v>0.70819999999999994</c:v>
                </c:pt>
                <c:pt idx="63">
                  <c:v>0.70719999999999994</c:v>
                </c:pt>
                <c:pt idx="64">
                  <c:v>0.70719999999999994</c:v>
                </c:pt>
                <c:pt idx="65">
                  <c:v>0.66309999999999991</c:v>
                </c:pt>
                <c:pt idx="66">
                  <c:v>0.66109999999999991</c:v>
                </c:pt>
                <c:pt idx="67">
                  <c:v>0.66109999999999991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32-4781-A1A4-931B231A6E28}"/>
            </c:ext>
          </c:extLst>
        </c:ser>
        <c:ser>
          <c:idx val="10"/>
          <c:order val="10"/>
          <c:tx>
            <c:v>Ldiv Casing</c:v>
          </c:tx>
          <c:marker>
            <c:symbol val="none"/>
          </c:marker>
          <c:xVal>
            <c:numRef>
              <c:f>Main!$V$3:$V$67</c:f>
              <c:numCache>
                <c:formatCode>0.0000</c:formatCode>
                <c:ptCount val="65"/>
                <c:pt idx="0">
                  <c:v>2.3149995995267476</c:v>
                </c:pt>
                <c:pt idx="1">
                  <c:v>2.3149995995267476</c:v>
                </c:pt>
                <c:pt idx="2">
                  <c:v>2.3020002115117189</c:v>
                </c:pt>
                <c:pt idx="3">
                  <c:v>2.2989999483292731</c:v>
                </c:pt>
                <c:pt idx="4">
                  <c:v>2.2989999483292731</c:v>
                </c:pt>
                <c:pt idx="5">
                  <c:v>2.2655000443001541</c:v>
                </c:pt>
                <c:pt idx="6">
                  <c:v>2.2656739065284746</c:v>
                </c:pt>
                <c:pt idx="7">
                  <c:v>2.2625004514971927</c:v>
                </c:pt>
                <c:pt idx="8">
                  <c:v>2.1985002362419706</c:v>
                </c:pt>
                <c:pt idx="9">
                  <c:v>2.1954996586312645</c:v>
                </c:pt>
                <c:pt idx="10">
                  <c:v>2.1954996586312645</c:v>
                </c:pt>
                <c:pt idx="11">
                  <c:v>2.1925000658282769</c:v>
                </c:pt>
                <c:pt idx="12">
                  <c:v>2.1345002545355234</c:v>
                </c:pt>
                <c:pt idx="13">
                  <c:v>2.1315002545355233</c:v>
                </c:pt>
                <c:pt idx="14">
                  <c:v>2.1315002545355233</c:v>
                </c:pt>
                <c:pt idx="15">
                  <c:v>2.1305000041159352</c:v>
                </c:pt>
                <c:pt idx="16">
                  <c:v>2.1115004009111624</c:v>
                </c:pt>
                <c:pt idx="17">
                  <c:v>2.1105003241397524</c:v>
                </c:pt>
                <c:pt idx="18">
                  <c:v>2.1105003241397524</c:v>
                </c:pt>
                <c:pt idx="19">
                  <c:v>2.1074999201776974</c:v>
                </c:pt>
                <c:pt idx="20">
                  <c:v>2.0435003424332967</c:v>
                </c:pt>
                <c:pt idx="21">
                  <c:v>2.0404997648225791</c:v>
                </c:pt>
                <c:pt idx="22">
                  <c:v>2.0404997648225791</c:v>
                </c:pt>
                <c:pt idx="23">
                  <c:v>2.0375001720196249</c:v>
                </c:pt>
                <c:pt idx="24">
                  <c:v>1.9795001271780712</c:v>
                </c:pt>
                <c:pt idx="25">
                  <c:v>1.9767664330175683</c:v>
                </c:pt>
                <c:pt idx="26">
                  <c:v>1.9767605241467667</c:v>
                </c:pt>
                <c:pt idx="27">
                  <c:v>1.9755002839554341</c:v>
                </c:pt>
                <c:pt idx="28">
                  <c:v>1.9406980338929598</c:v>
                </c:pt>
                <c:pt idx="29">
                  <c:v>1.9406995967065588</c:v>
                </c:pt>
                <c:pt idx="30">
                  <c:v>1.9362002981047699</c:v>
                </c:pt>
                <c:pt idx="31">
                  <c:v>1.879999789288552</c:v>
                </c:pt>
                <c:pt idx="32">
                  <c:v>1.879999789288552</c:v>
                </c:pt>
                <c:pt idx="33">
                  <c:v>1.8819514469045158</c:v>
                </c:pt>
                <c:pt idx="34">
                  <c:v>1.8847878818007464</c:v>
                </c:pt>
                <c:pt idx="35">
                  <c:v>1.8894716640787532</c:v>
                </c:pt>
                <c:pt idx="36">
                  <c:v>1.8940464398902295</c:v>
                </c:pt>
                <c:pt idx="37">
                  <c:v>1.8985066355755391</c:v>
                </c:pt>
                <c:pt idx="38">
                  <c:v>1.90284681707328</c:v>
                </c:pt>
                <c:pt idx="39">
                  <c:v>1.9070616965408511</c:v>
                </c:pt>
                <c:pt idx="40">
                  <c:v>1.9111461387968733</c:v>
                </c:pt>
                <c:pt idx="41">
                  <c:v>1.915095167577618</c:v>
                </c:pt>
                <c:pt idx="42">
                  <c:v>1.9189039715998168</c:v>
                </c:pt>
                <c:pt idx="43">
                  <c:v>1.9225679104224702</c:v>
                </c:pt>
                <c:pt idx="44">
                  <c:v>1.9260825201005092</c:v>
                </c:pt>
                <c:pt idx="45">
                  <c:v>1.9294435186234253</c:v>
                </c:pt>
                <c:pt idx="46">
                  <c:v>1.9326468111322403</c:v>
                </c:pt>
                <c:pt idx="47">
                  <c:v>1.9356884949084618</c:v>
                </c:pt>
                <c:pt idx="48">
                  <c:v>1.9385648641289439</c:v>
                </c:pt>
                <c:pt idx="49">
                  <c:v>1.941272414380862</c:v>
                </c:pt>
                <c:pt idx="50">
                  <c:v>1.9438078469313005</c:v>
                </c:pt>
                <c:pt idx="51">
                  <c:v>1.9461680727462498</c:v>
                </c:pt>
                <c:pt idx="52">
                  <c:v>1.9483502162541197</c:v>
                </c:pt>
                <c:pt idx="53">
                  <c:v>1.950351618849179</c:v>
                </c:pt>
                <c:pt idx="54">
                  <c:v>1.9521698421306584</c:v>
                </c:pt>
                <c:pt idx="55">
                  <c:v>1.9538026708735647</c:v>
                </c:pt>
                <c:pt idx="56">
                  <c:v>1.9552481157275932</c:v>
                </c:pt>
                <c:pt idx="57">
                  <c:v>1.9565044156408427</c:v>
                </c:pt>
                <c:pt idx="58">
                  <c:v>1.957570040005387</c:v>
                </c:pt>
                <c:pt idx="59">
                  <c:v>1.958443690522085</c:v>
                </c:pt>
                <c:pt idx="60">
                  <c:v>1.9591243027823575</c:v>
                </c:pt>
                <c:pt idx="61">
                  <c:v>1.9596110475650055</c:v>
                </c:pt>
                <c:pt idx="62">
                  <c:v>1.9599033318464891</c:v>
                </c:pt>
                <c:pt idx="63">
                  <c:v>1.9599662570628604</c:v>
                </c:pt>
                <c:pt idx="64">
                  <c:v>1.9599997979969284</c:v>
                </c:pt>
              </c:numCache>
            </c:numRef>
          </c:xVal>
          <c:yVal>
            <c:numRef>
              <c:f>Main!$W$3:$W$67</c:f>
              <c:numCache>
                <c:formatCode>0.0000</c:formatCode>
                <c:ptCount val="65"/>
                <c:pt idx="0">
                  <c:v>-0.98839999999999995</c:v>
                </c:pt>
                <c:pt idx="1">
                  <c:v>-0.82369999999999988</c:v>
                </c:pt>
                <c:pt idx="2">
                  <c:v>-0.82369999999999988</c:v>
                </c:pt>
                <c:pt idx="3">
                  <c:v>-0.82069999999999999</c:v>
                </c:pt>
                <c:pt idx="4">
                  <c:v>-0.81419999999999992</c:v>
                </c:pt>
                <c:pt idx="5">
                  <c:v>-0.81419999999999992</c:v>
                </c:pt>
                <c:pt idx="6">
                  <c:v>-0.86991999999999992</c:v>
                </c:pt>
                <c:pt idx="7">
                  <c:v>-0.87291999999999992</c:v>
                </c:pt>
                <c:pt idx="8">
                  <c:v>-0.87291999999999992</c:v>
                </c:pt>
                <c:pt idx="9">
                  <c:v>-0.86991999999999992</c:v>
                </c:pt>
                <c:pt idx="10">
                  <c:v>-0.84192</c:v>
                </c:pt>
                <c:pt idx="11">
                  <c:v>-0.83892</c:v>
                </c:pt>
                <c:pt idx="12">
                  <c:v>-0.83892</c:v>
                </c:pt>
                <c:pt idx="13">
                  <c:v>-0.83592</c:v>
                </c:pt>
                <c:pt idx="14">
                  <c:v>-0.74879999999999991</c:v>
                </c:pt>
                <c:pt idx="15">
                  <c:v>-0.74779999999999991</c:v>
                </c:pt>
                <c:pt idx="16">
                  <c:v>-0.74779999999999991</c:v>
                </c:pt>
                <c:pt idx="17">
                  <c:v>-0.74879999999999991</c:v>
                </c:pt>
                <c:pt idx="18">
                  <c:v>-0.80729999999999991</c:v>
                </c:pt>
                <c:pt idx="19">
                  <c:v>-0.81029999999999991</c:v>
                </c:pt>
                <c:pt idx="20">
                  <c:v>-0.81029999999999991</c:v>
                </c:pt>
                <c:pt idx="21">
                  <c:v>-0.80729999999999991</c:v>
                </c:pt>
                <c:pt idx="22">
                  <c:v>-0.77930999999999995</c:v>
                </c:pt>
                <c:pt idx="23">
                  <c:v>-0.77630999999999994</c:v>
                </c:pt>
                <c:pt idx="24">
                  <c:v>-0.77630999999999994</c:v>
                </c:pt>
                <c:pt idx="25">
                  <c:v>-0.77330999999999994</c:v>
                </c:pt>
                <c:pt idx="26">
                  <c:v>-0.70529999999999993</c:v>
                </c:pt>
                <c:pt idx="27">
                  <c:v>-0.70429999999999993</c:v>
                </c:pt>
                <c:pt idx="28">
                  <c:v>-0.70429999999999993</c:v>
                </c:pt>
                <c:pt idx="29">
                  <c:v>-0.6601999999999999</c:v>
                </c:pt>
                <c:pt idx="30">
                  <c:v>-0.6581999999999999</c:v>
                </c:pt>
                <c:pt idx="31">
                  <c:v>-0.6581999999999999</c:v>
                </c:pt>
                <c:pt idx="32">
                  <c:v>-0.69154499999999997</c:v>
                </c:pt>
                <c:pt idx="33">
                  <c:v>-0.69498099999999996</c:v>
                </c:pt>
                <c:pt idx="34">
                  <c:v>-0.69671230461497191</c:v>
                </c:pt>
                <c:pt idx="35">
                  <c:v>-0.6997539883911934</c:v>
                </c:pt>
                <c:pt idx="36">
                  <c:v>-0.70295728090000842</c:v>
                </c:pt>
                <c:pt idx="37">
                  <c:v>-0.70631827942292447</c:v>
                </c:pt>
                <c:pt idx="38">
                  <c:v>-0.70983288910096354</c:v>
                </c:pt>
                <c:pt idx="39">
                  <c:v>-0.71349682792361691</c:v>
                </c:pt>
                <c:pt idx="40">
                  <c:v>-0.71730563194581587</c:v>
                </c:pt>
                <c:pt idx="41">
                  <c:v>-0.72125466072656041</c:v>
                </c:pt>
                <c:pt idx="42">
                  <c:v>-0.72533910298258275</c:v>
                </c:pt>
                <c:pt idx="43">
                  <c:v>-0.72955398245015379</c:v>
                </c:pt>
                <c:pt idx="44">
                  <c:v>-0.73389416394789475</c:v>
                </c:pt>
                <c:pt idx="45">
                  <c:v>-0.73835435963320428</c:v>
                </c:pt>
                <c:pt idx="46">
                  <c:v>-0.74292913544468053</c:v>
                </c:pt>
                <c:pt idx="47">
                  <c:v>-0.74761291772268723</c:v>
                </c:pt>
                <c:pt idx="48">
                  <c:v>-0.75240000000000007</c:v>
                </c:pt>
                <c:pt idx="49">
                  <c:v>-0.75728454995425754</c:v>
                </c:pt>
                <c:pt idx="50">
                  <c:v>-0.76226061651374766</c:v>
                </c:pt>
                <c:pt idx="51">
                  <c:v>-0.767322137107872</c:v>
                </c:pt>
                <c:pt idx="52">
                  <c:v>-0.77246294505345414</c:v>
                </c:pt>
                <c:pt idx="53">
                  <c:v>-0.77767677706789307</c:v>
                </c:pt>
                <c:pt idx="54">
                  <c:v>-0.78295728090000849</c:v>
                </c:pt>
                <c:pt idx="55">
                  <c:v>-0.78829802306928021</c:v>
                </c:pt>
                <c:pt idx="56">
                  <c:v>-0.79369249670405317</c:v>
                </c:pt>
                <c:pt idx="57">
                  <c:v>-0.79913412946915852</c:v>
                </c:pt>
                <c:pt idx="58">
                  <c:v>-0.80461629157329118</c:v>
                </c:pt>
                <c:pt idx="59">
                  <c:v>-0.81013230384638957</c:v>
                </c:pt>
                <c:pt idx="60">
                  <c:v>-0.81567544587717544</c:v>
                </c:pt>
                <c:pt idx="61">
                  <c:v>-0.82123896420094</c:v>
                </c:pt>
                <c:pt idx="62">
                  <c:v>-0.82681608052759992</c:v>
                </c:pt>
                <c:pt idx="63">
                  <c:v>-0.83568799999999999</c:v>
                </c:pt>
                <c:pt idx="64">
                  <c:v>-0.98839999999999995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32-4781-A1A4-931B231A6E28}"/>
            </c:ext>
          </c:extLst>
        </c:ser>
        <c:ser>
          <c:idx val="11"/>
          <c:order val="11"/>
          <c:tx>
            <c:v>Udiv cover</c:v>
          </c:tx>
          <c:marker>
            <c:symbol val="none"/>
          </c:marker>
          <c:xVal>
            <c:numRef>
              <c:f>Main!$AB$3:$AB$29</c:f>
              <c:numCache>
                <c:formatCode>0.0000</c:formatCode>
                <c:ptCount val="27"/>
                <c:pt idx="0">
                  <c:v>2.2989995791702529</c:v>
                </c:pt>
                <c:pt idx="1">
                  <c:v>2.2989995791702529</c:v>
                </c:pt>
                <c:pt idx="2">
                  <c:v>2.2665497925340183</c:v>
                </c:pt>
                <c:pt idx="3">
                  <c:v>2.2655504502740609</c:v>
                </c:pt>
                <c:pt idx="4">
                  <c:v>2.265549082196411</c:v>
                </c:pt>
                <c:pt idx="5">
                  <c:v>2.2625505441090148</c:v>
                </c:pt>
                <c:pt idx="6">
                  <c:v>2.2044995016994222</c:v>
                </c:pt>
                <c:pt idx="7">
                  <c:v>2.2014995955343717</c:v>
                </c:pt>
                <c:pt idx="8">
                  <c:v>2.2014995955343717</c:v>
                </c:pt>
                <c:pt idx="9">
                  <c:v>2.1984996893693212</c:v>
                </c:pt>
                <c:pt idx="10">
                  <c:v>2.1375000024030411</c:v>
                </c:pt>
                <c:pt idx="11">
                  <c:v>2.1345000962379923</c:v>
                </c:pt>
                <c:pt idx="12">
                  <c:v>2.1345000962379923</c:v>
                </c:pt>
                <c:pt idx="13">
                  <c:v>2.1315001900729449</c:v>
                </c:pt>
                <c:pt idx="14">
                  <c:v>2.1113799810855931</c:v>
                </c:pt>
                <c:pt idx="15">
                  <c:v>2.1103793571128389</c:v>
                </c:pt>
                <c:pt idx="16">
                  <c:v>2.1103793571128389</c:v>
                </c:pt>
                <c:pt idx="17">
                  <c:v>2.1073794509477879</c:v>
                </c:pt>
                <c:pt idx="18">
                  <c:v>2.0494998782385916</c:v>
                </c:pt>
                <c:pt idx="19">
                  <c:v>2.0464999720735397</c:v>
                </c:pt>
                <c:pt idx="20">
                  <c:v>2.0464999720735397</c:v>
                </c:pt>
                <c:pt idx="21">
                  <c:v>2.0434997238886528</c:v>
                </c:pt>
                <c:pt idx="22">
                  <c:v>1.9441997799701554</c:v>
                </c:pt>
                <c:pt idx="23">
                  <c:v>1.9421998137375052</c:v>
                </c:pt>
                <c:pt idx="24">
                  <c:v>1.9421998137375052</c:v>
                </c:pt>
                <c:pt idx="25">
                  <c:v>1.9611998747004344</c:v>
                </c:pt>
                <c:pt idx="26">
                  <c:v>2.2989995791702529</c:v>
                </c:pt>
              </c:numCache>
            </c:numRef>
          </c:xVal>
          <c:yVal>
            <c:numRef>
              <c:f>Main!$AC$3:$AC$29</c:f>
              <c:numCache>
                <c:formatCode>0.0000</c:formatCode>
                <c:ptCount val="27"/>
                <c:pt idx="0">
                  <c:v>0.80160399999999998</c:v>
                </c:pt>
                <c:pt idx="1">
                  <c:v>0.81559999999999988</c:v>
                </c:pt>
                <c:pt idx="2">
                  <c:v>0.81559999999999988</c:v>
                </c:pt>
                <c:pt idx="3">
                  <c:v>0.81459999999999988</c:v>
                </c:pt>
                <c:pt idx="4">
                  <c:v>0.80681999999999998</c:v>
                </c:pt>
                <c:pt idx="5">
                  <c:v>0.80381999999999998</c:v>
                </c:pt>
                <c:pt idx="6">
                  <c:v>0.80381999999999998</c:v>
                </c:pt>
                <c:pt idx="7">
                  <c:v>0.80081999999999998</c:v>
                </c:pt>
                <c:pt idx="8">
                  <c:v>0.77281999999999995</c:v>
                </c:pt>
                <c:pt idx="9">
                  <c:v>0.76981999999999995</c:v>
                </c:pt>
                <c:pt idx="10">
                  <c:v>0.76981999999999995</c:v>
                </c:pt>
                <c:pt idx="11">
                  <c:v>0.76681999999999995</c:v>
                </c:pt>
                <c:pt idx="12">
                  <c:v>0.75369999999999993</c:v>
                </c:pt>
                <c:pt idx="13">
                  <c:v>0.75069999999999992</c:v>
                </c:pt>
                <c:pt idx="14">
                  <c:v>0.75069999999999992</c:v>
                </c:pt>
                <c:pt idx="15">
                  <c:v>0.74969999999999992</c:v>
                </c:pt>
                <c:pt idx="16">
                  <c:v>0.74419999999999997</c:v>
                </c:pt>
                <c:pt idx="17">
                  <c:v>0.74119999999999997</c:v>
                </c:pt>
                <c:pt idx="18">
                  <c:v>0.74119999999999997</c:v>
                </c:pt>
                <c:pt idx="19">
                  <c:v>0.73819999999999997</c:v>
                </c:pt>
                <c:pt idx="20">
                  <c:v>0.71019999999999994</c:v>
                </c:pt>
                <c:pt idx="21">
                  <c:v>0.70719999999999994</c:v>
                </c:pt>
                <c:pt idx="22">
                  <c:v>0.70719999999999994</c:v>
                </c:pt>
                <c:pt idx="23">
                  <c:v>0.70519999999999994</c:v>
                </c:pt>
                <c:pt idx="24">
                  <c:v>0.66309999999999991</c:v>
                </c:pt>
                <c:pt idx="25">
                  <c:v>0.66309999999999991</c:v>
                </c:pt>
                <c:pt idx="26">
                  <c:v>0.80160399999999998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32-4781-A1A4-931B231A6E28}"/>
            </c:ext>
          </c:extLst>
        </c:ser>
        <c:ser>
          <c:idx val="12"/>
          <c:order val="12"/>
          <c:tx>
            <c:v>Ldiv cover</c:v>
          </c:tx>
          <c:marker>
            <c:symbol val="none"/>
          </c:marker>
          <c:xVal>
            <c:numRef>
              <c:f>Main!$AD$3:$AD$30</c:f>
              <c:numCache>
                <c:formatCode>0.0000</c:formatCode>
                <c:ptCount val="28"/>
                <c:pt idx="0">
                  <c:v>1.9441997799701554</c:v>
                </c:pt>
                <c:pt idx="1">
                  <c:v>1.9421998137375052</c:v>
                </c:pt>
                <c:pt idx="2">
                  <c:v>1.9421998137375052</c:v>
                </c:pt>
                <c:pt idx="3">
                  <c:v>1.9611998747004344</c:v>
                </c:pt>
                <c:pt idx="4">
                  <c:v>2.2971236661679755</c:v>
                </c:pt>
                <c:pt idx="5">
                  <c:v>2.2989995791702529</c:v>
                </c:pt>
                <c:pt idx="6">
                  <c:v>2.2989995791702529</c:v>
                </c:pt>
                <c:pt idx="7">
                  <c:v>2.2665497925340183</c:v>
                </c:pt>
                <c:pt idx="8">
                  <c:v>2.2655504502740609</c:v>
                </c:pt>
                <c:pt idx="9">
                  <c:v>2.2655504502740609</c:v>
                </c:pt>
                <c:pt idx="10">
                  <c:v>2.2625505441090148</c:v>
                </c:pt>
                <c:pt idx="11">
                  <c:v>2.2044995016994222</c:v>
                </c:pt>
                <c:pt idx="12">
                  <c:v>2.2014995955343717</c:v>
                </c:pt>
                <c:pt idx="13">
                  <c:v>2.2014995955343717</c:v>
                </c:pt>
                <c:pt idx="14">
                  <c:v>2.1984995955343716</c:v>
                </c:pt>
                <c:pt idx="15">
                  <c:v>2.1375000024030411</c:v>
                </c:pt>
                <c:pt idx="16">
                  <c:v>2.1345000962379923</c:v>
                </c:pt>
                <c:pt idx="17">
                  <c:v>2.1345000962379923</c:v>
                </c:pt>
                <c:pt idx="18">
                  <c:v>2.1315001900729449</c:v>
                </c:pt>
                <c:pt idx="19">
                  <c:v>2.1113799810855931</c:v>
                </c:pt>
                <c:pt idx="20">
                  <c:v>2.1103793571128389</c:v>
                </c:pt>
                <c:pt idx="21">
                  <c:v>2.1103793571128389</c:v>
                </c:pt>
                <c:pt idx="22">
                  <c:v>2.1073794509477879</c:v>
                </c:pt>
                <c:pt idx="23">
                  <c:v>2.0494998782385916</c:v>
                </c:pt>
                <c:pt idx="24">
                  <c:v>2.0464998782385915</c:v>
                </c:pt>
                <c:pt idx="25">
                  <c:v>2.0464999720735397</c:v>
                </c:pt>
                <c:pt idx="26">
                  <c:v>2.0435000659084892</c:v>
                </c:pt>
                <c:pt idx="27">
                  <c:v>1.9441997799701554</c:v>
                </c:pt>
              </c:numCache>
            </c:numRef>
          </c:xVal>
          <c:yVal>
            <c:numRef>
              <c:f>Main!$AE$3:$AE$30</c:f>
              <c:numCache>
                <c:formatCode>0.0000</c:formatCode>
                <c:ptCount val="28"/>
                <c:pt idx="0">
                  <c:v>-0.70429999999999993</c:v>
                </c:pt>
                <c:pt idx="1">
                  <c:v>-0.70229999999999992</c:v>
                </c:pt>
                <c:pt idx="2">
                  <c:v>-0.6601999999999999</c:v>
                </c:pt>
                <c:pt idx="3">
                  <c:v>-0.6601999999999999</c:v>
                </c:pt>
                <c:pt idx="4">
                  <c:v>-0.79592200000000002</c:v>
                </c:pt>
                <c:pt idx="5">
                  <c:v>-0.79870399999999997</c:v>
                </c:pt>
                <c:pt idx="6">
                  <c:v>-0.81269999999999998</c:v>
                </c:pt>
                <c:pt idx="7">
                  <c:v>-0.81269999999999998</c:v>
                </c:pt>
                <c:pt idx="8">
                  <c:v>-0.81169999999999998</c:v>
                </c:pt>
                <c:pt idx="9">
                  <c:v>-0.80391999999999997</c:v>
                </c:pt>
                <c:pt idx="10">
                  <c:v>-0.80091999999999997</c:v>
                </c:pt>
                <c:pt idx="11">
                  <c:v>-0.80091999999999997</c:v>
                </c:pt>
                <c:pt idx="12">
                  <c:v>-0.79791999999999996</c:v>
                </c:pt>
                <c:pt idx="13">
                  <c:v>-0.76991999999999994</c:v>
                </c:pt>
                <c:pt idx="14">
                  <c:v>-0.76691999999999994</c:v>
                </c:pt>
                <c:pt idx="15">
                  <c:v>-0.76691999999999994</c:v>
                </c:pt>
                <c:pt idx="16">
                  <c:v>-0.76391999999999993</c:v>
                </c:pt>
                <c:pt idx="17">
                  <c:v>-0.75079999999999991</c:v>
                </c:pt>
                <c:pt idx="18">
                  <c:v>-0.74779999999999991</c:v>
                </c:pt>
                <c:pt idx="19">
                  <c:v>-0.74779999999999991</c:v>
                </c:pt>
                <c:pt idx="20">
                  <c:v>-0.74679999999999991</c:v>
                </c:pt>
                <c:pt idx="21">
                  <c:v>-0.74129999999999996</c:v>
                </c:pt>
                <c:pt idx="22">
                  <c:v>-0.73829999999999996</c:v>
                </c:pt>
                <c:pt idx="23">
                  <c:v>-0.73829999999999996</c:v>
                </c:pt>
                <c:pt idx="24">
                  <c:v>-0.73529999999999995</c:v>
                </c:pt>
                <c:pt idx="25">
                  <c:v>-0.70729999999999993</c:v>
                </c:pt>
                <c:pt idx="26">
                  <c:v>-0.70429999999999993</c:v>
                </c:pt>
                <c:pt idx="27">
                  <c:v>-0.70429999999999993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32-4781-A1A4-931B231A6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4016"/>
        <c:axId val="148535552"/>
      </c:scatterChart>
      <c:valAx>
        <c:axId val="148534016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148535552"/>
        <c:crossesAt val="-99999"/>
        <c:crossBetween val="midCat"/>
      </c:valAx>
      <c:valAx>
        <c:axId val="14853555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48534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Iron!$A$3:$A$6</c:f>
              <c:numCache>
                <c:formatCode>0.0000</c:formatCode>
                <c:ptCount val="4"/>
                <c:pt idx="0">
                  <c:v>0</c:v>
                </c:pt>
                <c:pt idx="1">
                  <c:v>0.66400000000000003</c:v>
                </c:pt>
                <c:pt idx="2">
                  <c:v>0.66400000000000003</c:v>
                </c:pt>
                <c:pt idx="3">
                  <c:v>0</c:v>
                </c:pt>
              </c:numCache>
            </c:numRef>
          </c:xVal>
          <c:yVal>
            <c:numRef>
              <c:f>Iron!$B$3:$B$6</c:f>
              <c:numCache>
                <c:formatCode>0.0000</c:formatCode>
                <c:ptCount val="4"/>
                <c:pt idx="0">
                  <c:v>-0.874</c:v>
                </c:pt>
                <c:pt idx="1">
                  <c:v>-0.874</c:v>
                </c:pt>
                <c:pt idx="2">
                  <c:v>0.874</c:v>
                </c:pt>
                <c:pt idx="3">
                  <c:v>0.874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7-4F29-BE87-3027B218B9C6}"/>
            </c:ext>
          </c:extLst>
        </c:ser>
        <c:ser>
          <c:idx val="1"/>
          <c:order val="1"/>
          <c:xVal>
            <c:numRef>
              <c:f>Iron!$C$3:$C$7</c:f>
              <c:numCache>
                <c:formatCode>0.0000</c:formatCode>
                <c:ptCount val="5"/>
                <c:pt idx="0">
                  <c:v>0</c:v>
                </c:pt>
                <c:pt idx="1">
                  <c:v>0.84</c:v>
                </c:pt>
                <c:pt idx="2">
                  <c:v>1.03</c:v>
                </c:pt>
                <c:pt idx="3">
                  <c:v>1.03</c:v>
                </c:pt>
                <c:pt idx="4">
                  <c:v>0</c:v>
                </c:pt>
              </c:numCache>
            </c:numRef>
          </c:xVal>
          <c:yVal>
            <c:numRef>
              <c:f>Iron!$D$3:$D$7</c:f>
              <c:numCache>
                <c:formatCode>0.0000</c:formatCode>
                <c:ptCount val="5"/>
                <c:pt idx="0">
                  <c:v>0.87670000000000003</c:v>
                </c:pt>
                <c:pt idx="1">
                  <c:v>0.87670000000000003</c:v>
                </c:pt>
                <c:pt idx="2">
                  <c:v>1.1516999999999999</c:v>
                </c:pt>
                <c:pt idx="3">
                  <c:v>2.3997000000000002</c:v>
                </c:pt>
                <c:pt idx="4">
                  <c:v>2.3997000000000002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C7-4F29-BE87-3027B218B9C6}"/>
            </c:ext>
          </c:extLst>
        </c:ser>
        <c:ser>
          <c:idx val="2"/>
          <c:order val="2"/>
          <c:xVal>
            <c:numRef>
              <c:f>Iron!$E$3:$E$16</c:f>
              <c:numCache>
                <c:formatCode>0.0000</c:formatCode>
                <c:ptCount val="14"/>
                <c:pt idx="0">
                  <c:v>0</c:v>
                </c:pt>
                <c:pt idx="1">
                  <c:v>4.984</c:v>
                </c:pt>
                <c:pt idx="2">
                  <c:v>4.984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1.7535000000000001</c:v>
                </c:pt>
                <c:pt idx="7">
                  <c:v>1.5</c:v>
                </c:pt>
                <c:pt idx="8">
                  <c:v>1.25</c:v>
                </c:pt>
                <c:pt idx="9">
                  <c:v>1.1000000000000001</c:v>
                </c:pt>
                <c:pt idx="10">
                  <c:v>1.0642</c:v>
                </c:pt>
                <c:pt idx="11">
                  <c:v>0.9</c:v>
                </c:pt>
                <c:pt idx="12">
                  <c:v>0.76390000000000002</c:v>
                </c:pt>
                <c:pt idx="13">
                  <c:v>0</c:v>
                </c:pt>
              </c:numCache>
            </c:numRef>
          </c:xVal>
          <c:yVal>
            <c:numRef>
              <c:f>Iron!$F$3:$F$16</c:f>
              <c:numCache>
                <c:formatCode>0.0000</c:formatCode>
                <c:ptCount val="14"/>
                <c:pt idx="0">
                  <c:v>2.4024000000000001</c:v>
                </c:pt>
                <c:pt idx="1">
                  <c:v>2.4024000000000001</c:v>
                </c:pt>
                <c:pt idx="2">
                  <c:v>2.5863</c:v>
                </c:pt>
                <c:pt idx="3">
                  <c:v>2.6316000000000002</c:v>
                </c:pt>
                <c:pt idx="4">
                  <c:v>2.7080000000000002</c:v>
                </c:pt>
                <c:pt idx="5">
                  <c:v>2.8607999999999998</c:v>
                </c:pt>
                <c:pt idx="6">
                  <c:v>2.9251999999999998</c:v>
                </c:pt>
                <c:pt idx="7">
                  <c:v>3.0135999999999998</c:v>
                </c:pt>
                <c:pt idx="8">
                  <c:v>3.1358000000000001</c:v>
                </c:pt>
                <c:pt idx="9">
                  <c:v>3.2357999999999998</c:v>
                </c:pt>
                <c:pt idx="10">
                  <c:v>3.2637999999999998</c:v>
                </c:pt>
                <c:pt idx="11">
                  <c:v>3.4209999999999998</c:v>
                </c:pt>
                <c:pt idx="12">
                  <c:v>3.6023999999999998</c:v>
                </c:pt>
                <c:pt idx="13">
                  <c:v>3.6023999999999998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C7-4F29-BE87-3027B218B9C6}"/>
            </c:ext>
          </c:extLst>
        </c:ser>
        <c:ser>
          <c:idx val="3"/>
          <c:order val="3"/>
          <c:xVal>
            <c:numRef>
              <c:f>Iron!$G$3:$G$6</c:f>
              <c:numCache>
                <c:formatCode>0.0000</c:formatCode>
                <c:ptCount val="4"/>
                <c:pt idx="0">
                  <c:v>4.7965</c:v>
                </c:pt>
                <c:pt idx="1">
                  <c:v>4.984</c:v>
                </c:pt>
                <c:pt idx="2">
                  <c:v>4.984</c:v>
                </c:pt>
                <c:pt idx="3">
                  <c:v>4.7965</c:v>
                </c:pt>
              </c:numCache>
            </c:numRef>
          </c:xVal>
          <c:yVal>
            <c:numRef>
              <c:f>Iron!$H$3:$H$6</c:f>
              <c:numCache>
                <c:formatCode>0.0000</c:formatCode>
                <c:ptCount val="4"/>
                <c:pt idx="0">
                  <c:v>-2.4003000000000001</c:v>
                </c:pt>
                <c:pt idx="1">
                  <c:v>-2.4003000000000001</c:v>
                </c:pt>
                <c:pt idx="2">
                  <c:v>2.4003000000000001</c:v>
                </c:pt>
                <c:pt idx="3">
                  <c:v>2.4003000000000001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C7-4F29-BE87-3027B218B9C6}"/>
            </c:ext>
          </c:extLst>
        </c:ser>
        <c:ser>
          <c:idx val="4"/>
          <c:order val="4"/>
          <c:xVal>
            <c:numRef>
              <c:f>Iron!$I$3:$I$16</c:f>
              <c:numCache>
                <c:formatCode>0.0000</c:formatCode>
                <c:ptCount val="14"/>
                <c:pt idx="0">
                  <c:v>0</c:v>
                </c:pt>
                <c:pt idx="1">
                  <c:v>0.76390000000000002</c:v>
                </c:pt>
                <c:pt idx="2">
                  <c:v>0.9</c:v>
                </c:pt>
                <c:pt idx="3">
                  <c:v>1.0642</c:v>
                </c:pt>
                <c:pt idx="4">
                  <c:v>1.1000000000000001</c:v>
                </c:pt>
                <c:pt idx="5">
                  <c:v>1.25</c:v>
                </c:pt>
                <c:pt idx="6">
                  <c:v>1.5</c:v>
                </c:pt>
                <c:pt idx="7">
                  <c:v>1.7535000000000001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4.984</c:v>
                </c:pt>
                <c:pt idx="12">
                  <c:v>4.984</c:v>
                </c:pt>
                <c:pt idx="13">
                  <c:v>0</c:v>
                </c:pt>
              </c:numCache>
            </c:numRef>
          </c:xVal>
          <c:yVal>
            <c:numRef>
              <c:f>Iron!$J$3:$J$16</c:f>
              <c:numCache>
                <c:formatCode>0.0000</c:formatCode>
                <c:ptCount val="14"/>
                <c:pt idx="0">
                  <c:v>-3.6023999999999998</c:v>
                </c:pt>
                <c:pt idx="1">
                  <c:v>-3.6023999999999998</c:v>
                </c:pt>
                <c:pt idx="2">
                  <c:v>-3.4209999999999998</c:v>
                </c:pt>
                <c:pt idx="3">
                  <c:v>-3.2637999999999998</c:v>
                </c:pt>
                <c:pt idx="4">
                  <c:v>-3.2357999999999998</c:v>
                </c:pt>
                <c:pt idx="5">
                  <c:v>-3.1358000000000001</c:v>
                </c:pt>
                <c:pt idx="6">
                  <c:v>-3.0135999999999998</c:v>
                </c:pt>
                <c:pt idx="7">
                  <c:v>-2.9251999999999998</c:v>
                </c:pt>
                <c:pt idx="8">
                  <c:v>-2.8607999999999998</c:v>
                </c:pt>
                <c:pt idx="9">
                  <c:v>-2.7080000000000002</c:v>
                </c:pt>
                <c:pt idx="10">
                  <c:v>-2.6316000000000002</c:v>
                </c:pt>
                <c:pt idx="11">
                  <c:v>-2.5863</c:v>
                </c:pt>
                <c:pt idx="12">
                  <c:v>-2.4024000000000001</c:v>
                </c:pt>
                <c:pt idx="13">
                  <c:v>-2.4024000000000001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C7-4F29-BE87-3027B218B9C6}"/>
            </c:ext>
          </c:extLst>
        </c:ser>
        <c:ser>
          <c:idx val="5"/>
          <c:order val="5"/>
          <c:xVal>
            <c:numRef>
              <c:f>Iron!$K$3:$K$7</c:f>
              <c:numCache>
                <c:formatCode>0.0000</c:formatCode>
                <c:ptCount val="5"/>
                <c:pt idx="0">
                  <c:v>0</c:v>
                </c:pt>
                <c:pt idx="1">
                  <c:v>1.03</c:v>
                </c:pt>
                <c:pt idx="2">
                  <c:v>1.03</c:v>
                </c:pt>
                <c:pt idx="3">
                  <c:v>0.84</c:v>
                </c:pt>
                <c:pt idx="4">
                  <c:v>0</c:v>
                </c:pt>
              </c:numCache>
            </c:numRef>
          </c:xVal>
          <c:yVal>
            <c:numRef>
              <c:f>Iron!$L$3:$L$7</c:f>
              <c:numCache>
                <c:formatCode>0.0000</c:formatCode>
                <c:ptCount val="5"/>
                <c:pt idx="0">
                  <c:v>-2.3997000000000002</c:v>
                </c:pt>
                <c:pt idx="1">
                  <c:v>-2.3997000000000002</c:v>
                </c:pt>
                <c:pt idx="2">
                  <c:v>-1.1516999999999999</c:v>
                </c:pt>
                <c:pt idx="3">
                  <c:v>-0.87670000000000003</c:v>
                </c:pt>
                <c:pt idx="4">
                  <c:v>-0.87670000000000003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C7-4F29-BE87-3027B218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8896"/>
        <c:axId val="149090688"/>
      </c:scatterChart>
      <c:valAx>
        <c:axId val="149088896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crossAx val="149090688"/>
        <c:crossesAt val="-999"/>
        <c:crossBetween val="midCat"/>
      </c:valAx>
      <c:valAx>
        <c:axId val="149090688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49088896"/>
        <c:crossesAt val="-9999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Iron_Real!$A$3:$A$6</c:f>
              <c:numCache>
                <c:formatCode>0.0000</c:formatCode>
                <c:ptCount val="4"/>
                <c:pt idx="0">
                  <c:v>0</c:v>
                </c:pt>
                <c:pt idx="1">
                  <c:v>0.66400000000000003</c:v>
                </c:pt>
                <c:pt idx="2">
                  <c:v>0.66400000000000003</c:v>
                </c:pt>
                <c:pt idx="3">
                  <c:v>0</c:v>
                </c:pt>
              </c:numCache>
            </c:numRef>
          </c:xVal>
          <c:yVal>
            <c:numRef>
              <c:f>Iron_Real!$B$3:$B$6</c:f>
              <c:numCache>
                <c:formatCode>0.0000</c:formatCode>
                <c:ptCount val="4"/>
                <c:pt idx="0">
                  <c:v>-0.874</c:v>
                </c:pt>
                <c:pt idx="1">
                  <c:v>-0.874</c:v>
                </c:pt>
                <c:pt idx="2">
                  <c:v>0.874</c:v>
                </c:pt>
                <c:pt idx="3">
                  <c:v>0.874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2-430F-B7A3-BFEA7CF11090}"/>
            </c:ext>
          </c:extLst>
        </c:ser>
        <c:ser>
          <c:idx val="1"/>
          <c:order val="1"/>
          <c:xVal>
            <c:numRef>
              <c:f>Iron_Real!$C$3:$C$7</c:f>
              <c:numCache>
                <c:formatCode>0.0000</c:formatCode>
                <c:ptCount val="5"/>
                <c:pt idx="0">
                  <c:v>0</c:v>
                </c:pt>
                <c:pt idx="1">
                  <c:v>0.84</c:v>
                </c:pt>
                <c:pt idx="2">
                  <c:v>1.03</c:v>
                </c:pt>
                <c:pt idx="3">
                  <c:v>1.03</c:v>
                </c:pt>
                <c:pt idx="4">
                  <c:v>0</c:v>
                </c:pt>
              </c:numCache>
            </c:numRef>
          </c:xVal>
          <c:yVal>
            <c:numRef>
              <c:f>Iron_Real!$D$3:$D$7</c:f>
              <c:numCache>
                <c:formatCode>0.0000</c:formatCode>
                <c:ptCount val="5"/>
                <c:pt idx="0">
                  <c:v>0.87670000000000003</c:v>
                </c:pt>
                <c:pt idx="1">
                  <c:v>0.87670000000000003</c:v>
                </c:pt>
                <c:pt idx="2">
                  <c:v>1.1516999999999999</c:v>
                </c:pt>
                <c:pt idx="3">
                  <c:v>2.3997000000000002</c:v>
                </c:pt>
                <c:pt idx="4">
                  <c:v>2.3997000000000002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2-430F-B7A3-BFEA7CF11090}"/>
            </c:ext>
          </c:extLst>
        </c:ser>
        <c:ser>
          <c:idx val="2"/>
          <c:order val="2"/>
          <c:xVal>
            <c:numRef>
              <c:f>Iron_Real!$E$3:$E$6</c:f>
              <c:numCache>
                <c:formatCode>0.0000</c:formatCode>
                <c:ptCount val="4"/>
                <c:pt idx="0">
                  <c:v>0</c:v>
                </c:pt>
                <c:pt idx="1">
                  <c:v>5.9965000000000002</c:v>
                </c:pt>
                <c:pt idx="2">
                  <c:v>5.9965000000000002</c:v>
                </c:pt>
                <c:pt idx="3">
                  <c:v>0</c:v>
                </c:pt>
              </c:numCache>
            </c:numRef>
          </c:xVal>
          <c:yVal>
            <c:numRef>
              <c:f>Iron_Real!$F$3:$F$6</c:f>
              <c:numCache>
                <c:formatCode>0.0000</c:formatCode>
                <c:ptCount val="4"/>
                <c:pt idx="0">
                  <c:v>2.4024000000000001</c:v>
                </c:pt>
                <c:pt idx="1">
                  <c:v>2.4024000000000001</c:v>
                </c:pt>
                <c:pt idx="2">
                  <c:v>3.6024000000000003</c:v>
                </c:pt>
                <c:pt idx="3">
                  <c:v>3.6024000000000003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12-430F-B7A3-BFEA7CF11090}"/>
            </c:ext>
          </c:extLst>
        </c:ser>
        <c:ser>
          <c:idx val="3"/>
          <c:order val="3"/>
          <c:xVal>
            <c:numRef>
              <c:f>Iron_Real!$G$3:$G$6</c:f>
              <c:numCache>
                <c:formatCode>0.0000</c:formatCode>
                <c:ptCount val="4"/>
                <c:pt idx="0">
                  <c:v>4.7854999999999999</c:v>
                </c:pt>
                <c:pt idx="1">
                  <c:v>5.9855</c:v>
                </c:pt>
                <c:pt idx="2">
                  <c:v>5.9855</c:v>
                </c:pt>
                <c:pt idx="3">
                  <c:v>4.7854999999999999</c:v>
                </c:pt>
              </c:numCache>
            </c:numRef>
          </c:xVal>
          <c:yVal>
            <c:numRef>
              <c:f>Iron_Real!$H$3:$H$6</c:f>
              <c:numCache>
                <c:formatCode>0.0000</c:formatCode>
                <c:ptCount val="4"/>
                <c:pt idx="0">
                  <c:v>-2.4003000000000001</c:v>
                </c:pt>
                <c:pt idx="1">
                  <c:v>-2.4003000000000001</c:v>
                </c:pt>
                <c:pt idx="2">
                  <c:v>2.4003000000000001</c:v>
                </c:pt>
                <c:pt idx="3">
                  <c:v>2.4003000000000001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12-430F-B7A3-BFEA7CF11090}"/>
            </c:ext>
          </c:extLst>
        </c:ser>
        <c:ser>
          <c:idx val="4"/>
          <c:order val="4"/>
          <c:xVal>
            <c:numRef>
              <c:f>Iron_Real!$I$3:$I$6</c:f>
              <c:numCache>
                <c:formatCode>0.0000</c:formatCode>
                <c:ptCount val="4"/>
                <c:pt idx="0">
                  <c:v>0</c:v>
                </c:pt>
                <c:pt idx="1">
                  <c:v>5.9965000000000002</c:v>
                </c:pt>
                <c:pt idx="2">
                  <c:v>5.9965000000000002</c:v>
                </c:pt>
                <c:pt idx="3">
                  <c:v>0</c:v>
                </c:pt>
              </c:numCache>
            </c:numRef>
          </c:xVal>
          <c:yVal>
            <c:numRef>
              <c:f>Iron_Real!$J$3:$J$6</c:f>
              <c:numCache>
                <c:formatCode>0.0000</c:formatCode>
                <c:ptCount val="4"/>
                <c:pt idx="0">
                  <c:v>-2.4024000000000001</c:v>
                </c:pt>
                <c:pt idx="1">
                  <c:v>-2.4024000000000001</c:v>
                </c:pt>
                <c:pt idx="2">
                  <c:v>-3.6024000000000003</c:v>
                </c:pt>
                <c:pt idx="3">
                  <c:v>-3.6024000000000003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12-430F-B7A3-BFEA7CF11090}"/>
            </c:ext>
          </c:extLst>
        </c:ser>
        <c:ser>
          <c:idx val="5"/>
          <c:order val="5"/>
          <c:xVal>
            <c:numRef>
              <c:f>Iron_Real!$K$3:$K$7</c:f>
              <c:numCache>
                <c:formatCode>0.0000</c:formatCode>
                <c:ptCount val="5"/>
                <c:pt idx="0">
                  <c:v>0</c:v>
                </c:pt>
                <c:pt idx="1">
                  <c:v>0.84</c:v>
                </c:pt>
                <c:pt idx="2">
                  <c:v>1.03</c:v>
                </c:pt>
                <c:pt idx="3">
                  <c:v>1.03</c:v>
                </c:pt>
                <c:pt idx="4">
                  <c:v>0</c:v>
                </c:pt>
              </c:numCache>
            </c:numRef>
          </c:xVal>
          <c:yVal>
            <c:numRef>
              <c:f>Iron_Real!$L$3:$L$7</c:f>
              <c:numCache>
                <c:formatCode>0.0000</c:formatCode>
                <c:ptCount val="5"/>
                <c:pt idx="0">
                  <c:v>-0.87670000000000003</c:v>
                </c:pt>
                <c:pt idx="1">
                  <c:v>-0.87670000000000003</c:v>
                </c:pt>
                <c:pt idx="2">
                  <c:v>-1.1516999999999999</c:v>
                </c:pt>
                <c:pt idx="3">
                  <c:v>-2.3997000000000002</c:v>
                </c:pt>
                <c:pt idx="4">
                  <c:v>-2.3997000000000002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12-430F-B7A3-BFEA7CF11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8896"/>
        <c:axId val="149090688"/>
      </c:scatterChart>
      <c:valAx>
        <c:axId val="149088896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crossAx val="149090688"/>
        <c:crossesAt val="-999"/>
        <c:crossBetween val="midCat"/>
      </c:valAx>
      <c:valAx>
        <c:axId val="149090688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49088896"/>
        <c:crossesAt val="-9999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Magnetisation!$C$2</c:f>
              <c:strCache>
                <c:ptCount val="1"/>
                <c:pt idx="0">
                  <c:v>H</c:v>
                </c:pt>
              </c:strCache>
            </c:strRef>
          </c:tx>
          <c:spPr>
            <a:ln w="28575">
              <a:noFill/>
            </a:ln>
          </c:spPr>
          <c:xVal>
            <c:numRef>
              <c:f>Magnetisation!$B$3:$B$302</c:f>
              <c:numCache>
                <c:formatCode>0.000000</c:formatCode>
                <c:ptCount val="300"/>
                <c:pt idx="0">
                  <c:v>0</c:v>
                </c:pt>
                <c:pt idx="1">
                  <c:v>5.0251256000000001E-2</c:v>
                </c:pt>
                <c:pt idx="2">
                  <c:v>0.10050251</c:v>
                </c:pt>
                <c:pt idx="3">
                  <c:v>0.15075377000000001</c:v>
                </c:pt>
                <c:pt idx="4">
                  <c:v>0.20100503</c:v>
                </c:pt>
                <c:pt idx="5">
                  <c:v>0.25125628</c:v>
                </c:pt>
                <c:pt idx="6">
                  <c:v>0.30150754000000002</c:v>
                </c:pt>
                <c:pt idx="7">
                  <c:v>0.35175878999999999</c:v>
                </c:pt>
                <c:pt idx="8">
                  <c:v>0.40201005000000001</c:v>
                </c:pt>
                <c:pt idx="9">
                  <c:v>0.45226131000000003</c:v>
                </c:pt>
                <c:pt idx="10">
                  <c:v>0.50251256</c:v>
                </c:pt>
                <c:pt idx="11">
                  <c:v>0.55276382000000002</c:v>
                </c:pt>
                <c:pt idx="12">
                  <c:v>0.60301508000000004</c:v>
                </c:pt>
                <c:pt idx="13">
                  <c:v>0.65326633000000001</c:v>
                </c:pt>
                <c:pt idx="14">
                  <c:v>0.70351759000000003</c:v>
                </c:pt>
                <c:pt idx="15">
                  <c:v>0.75376884</c:v>
                </c:pt>
                <c:pt idx="16">
                  <c:v>0.80402010000000002</c:v>
                </c:pt>
                <c:pt idx="17">
                  <c:v>0.85427136000000004</c:v>
                </c:pt>
                <c:pt idx="18">
                  <c:v>0.90452261</c:v>
                </c:pt>
                <c:pt idx="19">
                  <c:v>0.95477387000000002</c:v>
                </c:pt>
                <c:pt idx="20">
                  <c:v>1.0050250999999999</c:v>
                </c:pt>
                <c:pt idx="21">
                  <c:v>1.0552763999999999</c:v>
                </c:pt>
                <c:pt idx="22">
                  <c:v>1.1055276000000001</c:v>
                </c:pt>
                <c:pt idx="23">
                  <c:v>1.1557789000000001</c:v>
                </c:pt>
                <c:pt idx="24">
                  <c:v>1.2060302000000001</c:v>
                </c:pt>
                <c:pt idx="25">
                  <c:v>1.2562814</c:v>
                </c:pt>
                <c:pt idx="26">
                  <c:v>1.3065327</c:v>
                </c:pt>
                <c:pt idx="27">
                  <c:v>1.3567838999999999</c:v>
                </c:pt>
                <c:pt idx="28">
                  <c:v>1.4070351999999999</c:v>
                </c:pt>
                <c:pt idx="29">
                  <c:v>1.4572864000000001</c:v>
                </c:pt>
                <c:pt idx="30">
                  <c:v>1.5075377000000001</c:v>
                </c:pt>
                <c:pt idx="31">
                  <c:v>1.5577889</c:v>
                </c:pt>
                <c:pt idx="32">
                  <c:v>1.6080402</c:v>
                </c:pt>
                <c:pt idx="33">
                  <c:v>1.6582915</c:v>
                </c:pt>
                <c:pt idx="34">
                  <c:v>1.7085427</c:v>
                </c:pt>
                <c:pt idx="35">
                  <c:v>1.758794</c:v>
                </c:pt>
                <c:pt idx="36">
                  <c:v>1.8090451999999999</c:v>
                </c:pt>
                <c:pt idx="37">
                  <c:v>1.8592964999999999</c:v>
                </c:pt>
                <c:pt idx="38">
                  <c:v>1.9095477000000001</c:v>
                </c:pt>
                <c:pt idx="39">
                  <c:v>1.9597990000000001</c:v>
                </c:pt>
                <c:pt idx="40">
                  <c:v>2.0100503000000001</c:v>
                </c:pt>
                <c:pt idx="41">
                  <c:v>2.0603015</c:v>
                </c:pt>
                <c:pt idx="42">
                  <c:v>2.1105527999999998</c:v>
                </c:pt>
                <c:pt idx="43">
                  <c:v>2.1608040000000002</c:v>
                </c:pt>
                <c:pt idx="44">
                  <c:v>2.2110552999999999</c:v>
                </c:pt>
                <c:pt idx="45">
                  <c:v>2.2613064999999999</c:v>
                </c:pt>
                <c:pt idx="46">
                  <c:v>2.3115578000000001</c:v>
                </c:pt>
                <c:pt idx="47">
                  <c:v>2.361809</c:v>
                </c:pt>
                <c:pt idx="48">
                  <c:v>2.4120602999999998</c:v>
                </c:pt>
                <c:pt idx="49">
                  <c:v>2.4623116</c:v>
                </c:pt>
                <c:pt idx="50">
                  <c:v>2.5125628</c:v>
                </c:pt>
                <c:pt idx="51">
                  <c:v>2.5628141000000002</c:v>
                </c:pt>
                <c:pt idx="52">
                  <c:v>2.6130653000000001</c:v>
                </c:pt>
                <c:pt idx="53">
                  <c:v>2.6633165999999999</c:v>
                </c:pt>
                <c:pt idx="54">
                  <c:v>2.7135677999999999</c:v>
                </c:pt>
                <c:pt idx="55">
                  <c:v>2.7638191000000001</c:v>
                </c:pt>
                <c:pt idx="56">
                  <c:v>2.8140703999999999</c:v>
                </c:pt>
                <c:pt idx="57">
                  <c:v>2.8643215999999998</c:v>
                </c:pt>
                <c:pt idx="58">
                  <c:v>2.9145729</c:v>
                </c:pt>
                <c:pt idx="59">
                  <c:v>2.9648241</c:v>
                </c:pt>
                <c:pt idx="60">
                  <c:v>3.0150754000000002</c:v>
                </c:pt>
                <c:pt idx="61">
                  <c:v>3.0653266000000001</c:v>
                </c:pt>
                <c:pt idx="62">
                  <c:v>3.1155778999999999</c:v>
                </c:pt>
                <c:pt idx="63">
                  <c:v>3.1658290999999998</c:v>
                </c:pt>
                <c:pt idx="64">
                  <c:v>3.2160804000000001</c:v>
                </c:pt>
                <c:pt idx="65">
                  <c:v>3.2663316999999998</c:v>
                </c:pt>
                <c:pt idx="66">
                  <c:v>3.3165828999999998</c:v>
                </c:pt>
                <c:pt idx="67">
                  <c:v>3.3668342</c:v>
                </c:pt>
                <c:pt idx="68">
                  <c:v>3.4170853999999999</c:v>
                </c:pt>
                <c:pt idx="69">
                  <c:v>3.4673367000000002</c:v>
                </c:pt>
                <c:pt idx="70">
                  <c:v>3.5175879000000001</c:v>
                </c:pt>
                <c:pt idx="71">
                  <c:v>3.5678391999999999</c:v>
                </c:pt>
                <c:pt idx="72">
                  <c:v>3.6180905000000001</c:v>
                </c:pt>
                <c:pt idx="73">
                  <c:v>3.6683417</c:v>
                </c:pt>
                <c:pt idx="74">
                  <c:v>3.7185929999999998</c:v>
                </c:pt>
                <c:pt idx="75">
                  <c:v>3.7688442000000002</c:v>
                </c:pt>
                <c:pt idx="76">
                  <c:v>3.8190955</c:v>
                </c:pt>
                <c:pt idx="77">
                  <c:v>3.8693466999999999</c:v>
                </c:pt>
                <c:pt idx="78">
                  <c:v>3.9195980000000001</c:v>
                </c:pt>
                <c:pt idx="79">
                  <c:v>3.9698492000000001</c:v>
                </c:pt>
                <c:pt idx="80">
                  <c:v>4.0201004999999999</c:v>
                </c:pt>
                <c:pt idx="81">
                  <c:v>4.0703518000000001</c:v>
                </c:pt>
                <c:pt idx="82">
                  <c:v>4.120603</c:v>
                </c:pt>
                <c:pt idx="83">
                  <c:v>4.1708543000000002</c:v>
                </c:pt>
                <c:pt idx="84">
                  <c:v>4.2211055000000002</c:v>
                </c:pt>
                <c:pt idx="85">
                  <c:v>4.2713568000000004</c:v>
                </c:pt>
                <c:pt idx="86">
                  <c:v>4.3216080000000003</c:v>
                </c:pt>
                <c:pt idx="87">
                  <c:v>4.3718592999999997</c:v>
                </c:pt>
                <c:pt idx="88">
                  <c:v>4.4221105999999999</c:v>
                </c:pt>
                <c:pt idx="89">
                  <c:v>4.4723617999999998</c:v>
                </c:pt>
                <c:pt idx="90">
                  <c:v>4.5226131000000001</c:v>
                </c:pt>
                <c:pt idx="91">
                  <c:v>4.5728643</c:v>
                </c:pt>
                <c:pt idx="92">
                  <c:v>4.6231156000000002</c:v>
                </c:pt>
                <c:pt idx="93">
                  <c:v>4.6733668000000002</c:v>
                </c:pt>
                <c:pt idx="94">
                  <c:v>4.7236181000000004</c:v>
                </c:pt>
                <c:pt idx="95">
                  <c:v>4.7738693000000003</c:v>
                </c:pt>
                <c:pt idx="96">
                  <c:v>4.8241205999999996</c:v>
                </c:pt>
                <c:pt idx="97">
                  <c:v>4.8743718999999999</c:v>
                </c:pt>
                <c:pt idx="98">
                  <c:v>4.9246230999999998</c:v>
                </c:pt>
                <c:pt idx="99">
                  <c:v>4.9748744</c:v>
                </c:pt>
                <c:pt idx="100">
                  <c:v>5.0251256</c:v>
                </c:pt>
                <c:pt idx="101">
                  <c:v>5.0753769000000002</c:v>
                </c:pt>
                <c:pt idx="102">
                  <c:v>5.1256281000000001</c:v>
                </c:pt>
                <c:pt idx="103">
                  <c:v>5.1758794000000004</c:v>
                </c:pt>
                <c:pt idx="104">
                  <c:v>5.2261306999999997</c:v>
                </c:pt>
                <c:pt idx="105">
                  <c:v>5.2763818999999996</c:v>
                </c:pt>
                <c:pt idx="106">
                  <c:v>5.3266331999999998</c:v>
                </c:pt>
                <c:pt idx="107">
                  <c:v>5.3768843999999998</c:v>
                </c:pt>
                <c:pt idx="108">
                  <c:v>5.4271357</c:v>
                </c:pt>
                <c:pt idx="109">
                  <c:v>5.4773868999999999</c:v>
                </c:pt>
                <c:pt idx="110">
                  <c:v>5.5276382000000002</c:v>
                </c:pt>
                <c:pt idx="111">
                  <c:v>5.5778894000000001</c:v>
                </c:pt>
                <c:pt idx="112">
                  <c:v>5.6281407000000003</c:v>
                </c:pt>
                <c:pt idx="113">
                  <c:v>5.6783919999999997</c:v>
                </c:pt>
                <c:pt idx="114">
                  <c:v>5.7286431999999996</c:v>
                </c:pt>
                <c:pt idx="115">
                  <c:v>5.7788944999999998</c:v>
                </c:pt>
                <c:pt idx="116">
                  <c:v>5.8291456999999998</c:v>
                </c:pt>
                <c:pt idx="117">
                  <c:v>5.879397</c:v>
                </c:pt>
                <c:pt idx="118">
                  <c:v>5.9296481999999999</c:v>
                </c:pt>
                <c:pt idx="119">
                  <c:v>5.9798995000000001</c:v>
                </c:pt>
                <c:pt idx="120">
                  <c:v>6.0301508000000004</c:v>
                </c:pt>
                <c:pt idx="121">
                  <c:v>6.0804020000000003</c:v>
                </c:pt>
                <c:pt idx="122">
                  <c:v>6.1306532999999996</c:v>
                </c:pt>
                <c:pt idx="123">
                  <c:v>6.1809044999999996</c:v>
                </c:pt>
                <c:pt idx="124">
                  <c:v>6.2311557999999998</c:v>
                </c:pt>
                <c:pt idx="125">
                  <c:v>6.2814069999999997</c:v>
                </c:pt>
                <c:pt idx="126">
                  <c:v>6.3316583</c:v>
                </c:pt>
                <c:pt idx="127">
                  <c:v>6.3819094999999999</c:v>
                </c:pt>
                <c:pt idx="128">
                  <c:v>6.4321608000000001</c:v>
                </c:pt>
                <c:pt idx="129">
                  <c:v>6.4824121000000003</c:v>
                </c:pt>
                <c:pt idx="130">
                  <c:v>6.5326633000000003</c:v>
                </c:pt>
                <c:pt idx="131">
                  <c:v>6.5829145999999996</c:v>
                </c:pt>
                <c:pt idx="132">
                  <c:v>6.6331657999999996</c:v>
                </c:pt>
                <c:pt idx="133">
                  <c:v>6.6834170999999998</c:v>
                </c:pt>
                <c:pt idx="134">
                  <c:v>6.7336682999999997</c:v>
                </c:pt>
                <c:pt idx="135">
                  <c:v>6.7839195999999999</c:v>
                </c:pt>
                <c:pt idx="136">
                  <c:v>6.8341709000000002</c:v>
                </c:pt>
                <c:pt idx="137">
                  <c:v>6.8844221000000001</c:v>
                </c:pt>
                <c:pt idx="138">
                  <c:v>6.9346734000000003</c:v>
                </c:pt>
                <c:pt idx="139">
                  <c:v>6.9849246000000003</c:v>
                </c:pt>
                <c:pt idx="140">
                  <c:v>7.0351758999999996</c:v>
                </c:pt>
                <c:pt idx="141">
                  <c:v>7.0854271000000004</c:v>
                </c:pt>
                <c:pt idx="142">
                  <c:v>7.1356783999999998</c:v>
                </c:pt>
                <c:pt idx="143">
                  <c:v>7.1859295999999997</c:v>
                </c:pt>
                <c:pt idx="144">
                  <c:v>7.2361808999999999</c:v>
                </c:pt>
                <c:pt idx="145">
                  <c:v>7.2864322000000001</c:v>
                </c:pt>
                <c:pt idx="146">
                  <c:v>7.3366834000000001</c:v>
                </c:pt>
                <c:pt idx="147">
                  <c:v>7.3869347000000003</c:v>
                </c:pt>
                <c:pt idx="148">
                  <c:v>7.4371859000000002</c:v>
                </c:pt>
                <c:pt idx="149">
                  <c:v>7.4874371999999996</c:v>
                </c:pt>
                <c:pt idx="150">
                  <c:v>7.5376884000000004</c:v>
                </c:pt>
                <c:pt idx="151">
                  <c:v>7.5879396999999997</c:v>
                </c:pt>
                <c:pt idx="152">
                  <c:v>7.638191</c:v>
                </c:pt>
                <c:pt idx="153">
                  <c:v>7.6884421999999999</c:v>
                </c:pt>
                <c:pt idx="154">
                  <c:v>7.7386935000000001</c:v>
                </c:pt>
                <c:pt idx="155">
                  <c:v>7.7889447000000001</c:v>
                </c:pt>
                <c:pt idx="156">
                  <c:v>7.8391960000000003</c:v>
                </c:pt>
                <c:pt idx="157">
                  <c:v>7.8894472000000002</c:v>
                </c:pt>
                <c:pt idx="158">
                  <c:v>7.9396985000000004</c:v>
                </c:pt>
                <c:pt idx="159">
                  <c:v>7.9899497000000004</c:v>
                </c:pt>
                <c:pt idx="160">
                  <c:v>8.0402009999999997</c:v>
                </c:pt>
                <c:pt idx="161">
                  <c:v>8.0904523000000008</c:v>
                </c:pt>
                <c:pt idx="162">
                  <c:v>8.1407035000000008</c:v>
                </c:pt>
                <c:pt idx="163">
                  <c:v>8.1909548000000001</c:v>
                </c:pt>
                <c:pt idx="164">
                  <c:v>8.241206</c:v>
                </c:pt>
                <c:pt idx="165">
                  <c:v>8.2914572999999994</c:v>
                </c:pt>
                <c:pt idx="166">
                  <c:v>8.3417084999999993</c:v>
                </c:pt>
                <c:pt idx="167">
                  <c:v>8.3919598000000004</c:v>
                </c:pt>
                <c:pt idx="168">
                  <c:v>8.4422110999999997</c:v>
                </c:pt>
                <c:pt idx="169">
                  <c:v>8.4924622999999997</c:v>
                </c:pt>
                <c:pt idx="170">
                  <c:v>8.5427136000000008</c:v>
                </c:pt>
                <c:pt idx="171">
                  <c:v>8.5929648000000007</c:v>
                </c:pt>
                <c:pt idx="172">
                  <c:v>8.6432161000000001</c:v>
                </c:pt>
                <c:pt idx="173">
                  <c:v>8.6934673</c:v>
                </c:pt>
                <c:pt idx="174">
                  <c:v>8.7437185999999993</c:v>
                </c:pt>
                <c:pt idx="175">
                  <c:v>8.7939697999999993</c:v>
                </c:pt>
                <c:pt idx="176">
                  <c:v>8.8442211000000004</c:v>
                </c:pt>
                <c:pt idx="177">
                  <c:v>8.8944723999999997</c:v>
                </c:pt>
                <c:pt idx="178">
                  <c:v>8.9447235999999997</c:v>
                </c:pt>
                <c:pt idx="179">
                  <c:v>8.9949749000000008</c:v>
                </c:pt>
                <c:pt idx="180">
                  <c:v>9.0452261000000007</c:v>
                </c:pt>
                <c:pt idx="181">
                  <c:v>9.0954774</c:v>
                </c:pt>
                <c:pt idx="182">
                  <c:v>9.1457286</c:v>
                </c:pt>
                <c:pt idx="183">
                  <c:v>9.1959798999999993</c:v>
                </c:pt>
                <c:pt idx="184">
                  <c:v>9.2462312000000004</c:v>
                </c:pt>
                <c:pt idx="185">
                  <c:v>9.2964824000000004</c:v>
                </c:pt>
                <c:pt idx="186">
                  <c:v>9.3467336999999997</c:v>
                </c:pt>
                <c:pt idx="187">
                  <c:v>9.3969848999999996</c:v>
                </c:pt>
                <c:pt idx="188">
                  <c:v>9.4472362000000007</c:v>
                </c:pt>
                <c:pt idx="189">
                  <c:v>9.4974874000000007</c:v>
                </c:pt>
                <c:pt idx="190">
                  <c:v>9.5477387</c:v>
                </c:pt>
                <c:pt idx="191">
                  <c:v>9.5979899</c:v>
                </c:pt>
                <c:pt idx="192">
                  <c:v>9.6482411999999993</c:v>
                </c:pt>
                <c:pt idx="193">
                  <c:v>9.6984925000000004</c:v>
                </c:pt>
                <c:pt idx="194">
                  <c:v>9.7487437000000003</c:v>
                </c:pt>
                <c:pt idx="195">
                  <c:v>9.7989949999999997</c:v>
                </c:pt>
                <c:pt idx="196">
                  <c:v>9.8492461999999996</c:v>
                </c:pt>
                <c:pt idx="197">
                  <c:v>9.8994975000000007</c:v>
                </c:pt>
                <c:pt idx="198">
                  <c:v>9.9497487000000007</c:v>
                </c:pt>
                <c:pt idx="199">
                  <c:v>10</c:v>
                </c:pt>
                <c:pt idx="200">
                  <c:v>10.9</c:v>
                </c:pt>
                <c:pt idx="201">
                  <c:v>11.8</c:v>
                </c:pt>
                <c:pt idx="202">
                  <c:v>12.7</c:v>
                </c:pt>
                <c:pt idx="203">
                  <c:v>13.6</c:v>
                </c:pt>
                <c:pt idx="204">
                  <c:v>14.5</c:v>
                </c:pt>
                <c:pt idx="205">
                  <c:v>15.4</c:v>
                </c:pt>
                <c:pt idx="206">
                  <c:v>16.3</c:v>
                </c:pt>
                <c:pt idx="207">
                  <c:v>17.2</c:v>
                </c:pt>
                <c:pt idx="208">
                  <c:v>18.100000000000001</c:v>
                </c:pt>
                <c:pt idx="209">
                  <c:v>19</c:v>
                </c:pt>
                <c:pt idx="210">
                  <c:v>19.899999999999999</c:v>
                </c:pt>
                <c:pt idx="211">
                  <c:v>20.8</c:v>
                </c:pt>
                <c:pt idx="212">
                  <c:v>21.7</c:v>
                </c:pt>
                <c:pt idx="213">
                  <c:v>22.6</c:v>
                </c:pt>
                <c:pt idx="214">
                  <c:v>23.5</c:v>
                </c:pt>
                <c:pt idx="215">
                  <c:v>24.4</c:v>
                </c:pt>
                <c:pt idx="216">
                  <c:v>25.3</c:v>
                </c:pt>
                <c:pt idx="217">
                  <c:v>26.2</c:v>
                </c:pt>
                <c:pt idx="218">
                  <c:v>27.1</c:v>
                </c:pt>
                <c:pt idx="219">
                  <c:v>28</c:v>
                </c:pt>
                <c:pt idx="220">
                  <c:v>28.9</c:v>
                </c:pt>
                <c:pt idx="221">
                  <c:v>29.8</c:v>
                </c:pt>
                <c:pt idx="222">
                  <c:v>30.7</c:v>
                </c:pt>
                <c:pt idx="223">
                  <c:v>31.6</c:v>
                </c:pt>
                <c:pt idx="224">
                  <c:v>32.5</c:v>
                </c:pt>
                <c:pt idx="225">
                  <c:v>33.4</c:v>
                </c:pt>
                <c:pt idx="226">
                  <c:v>34.299999999999997</c:v>
                </c:pt>
                <c:pt idx="227">
                  <c:v>35.200000000000003</c:v>
                </c:pt>
                <c:pt idx="228">
                  <c:v>36.1</c:v>
                </c:pt>
                <c:pt idx="229">
                  <c:v>37</c:v>
                </c:pt>
                <c:pt idx="230">
                  <c:v>37.9</c:v>
                </c:pt>
                <c:pt idx="231">
                  <c:v>38.799999999999997</c:v>
                </c:pt>
                <c:pt idx="232">
                  <c:v>39.700000000000003</c:v>
                </c:pt>
                <c:pt idx="233">
                  <c:v>40.6</c:v>
                </c:pt>
                <c:pt idx="234">
                  <c:v>41.5</c:v>
                </c:pt>
                <c:pt idx="235">
                  <c:v>42.4</c:v>
                </c:pt>
                <c:pt idx="236">
                  <c:v>43.3</c:v>
                </c:pt>
                <c:pt idx="237">
                  <c:v>44.2</c:v>
                </c:pt>
                <c:pt idx="238">
                  <c:v>45.1</c:v>
                </c:pt>
                <c:pt idx="239">
                  <c:v>46</c:v>
                </c:pt>
                <c:pt idx="240">
                  <c:v>46.9</c:v>
                </c:pt>
                <c:pt idx="241">
                  <c:v>47.8</c:v>
                </c:pt>
                <c:pt idx="242">
                  <c:v>48.7</c:v>
                </c:pt>
                <c:pt idx="243">
                  <c:v>49.6</c:v>
                </c:pt>
                <c:pt idx="244">
                  <c:v>50.5</c:v>
                </c:pt>
                <c:pt idx="245">
                  <c:v>51.4</c:v>
                </c:pt>
                <c:pt idx="246">
                  <c:v>52.3</c:v>
                </c:pt>
                <c:pt idx="247">
                  <c:v>53.2</c:v>
                </c:pt>
                <c:pt idx="248">
                  <c:v>54.1</c:v>
                </c:pt>
                <c:pt idx="249">
                  <c:v>55</c:v>
                </c:pt>
                <c:pt idx="250">
                  <c:v>55.9</c:v>
                </c:pt>
                <c:pt idx="251">
                  <c:v>56.8</c:v>
                </c:pt>
                <c:pt idx="252">
                  <c:v>57.7</c:v>
                </c:pt>
                <c:pt idx="253">
                  <c:v>58.6</c:v>
                </c:pt>
                <c:pt idx="254">
                  <c:v>59.5</c:v>
                </c:pt>
                <c:pt idx="255">
                  <c:v>60.4</c:v>
                </c:pt>
                <c:pt idx="256">
                  <c:v>61.3</c:v>
                </c:pt>
                <c:pt idx="257">
                  <c:v>62.2</c:v>
                </c:pt>
                <c:pt idx="258">
                  <c:v>63.1</c:v>
                </c:pt>
                <c:pt idx="259">
                  <c:v>64</c:v>
                </c:pt>
                <c:pt idx="260">
                  <c:v>64.900000000000006</c:v>
                </c:pt>
                <c:pt idx="261">
                  <c:v>65.8</c:v>
                </c:pt>
                <c:pt idx="262">
                  <c:v>66.7</c:v>
                </c:pt>
                <c:pt idx="263">
                  <c:v>67.599999999999994</c:v>
                </c:pt>
                <c:pt idx="264">
                  <c:v>68.5</c:v>
                </c:pt>
                <c:pt idx="265">
                  <c:v>69.400000000000006</c:v>
                </c:pt>
                <c:pt idx="266">
                  <c:v>70.3</c:v>
                </c:pt>
                <c:pt idx="267">
                  <c:v>71.2</c:v>
                </c:pt>
                <c:pt idx="268">
                  <c:v>72.099999999999994</c:v>
                </c:pt>
                <c:pt idx="269">
                  <c:v>73</c:v>
                </c:pt>
                <c:pt idx="270">
                  <c:v>73.900000000000006</c:v>
                </c:pt>
                <c:pt idx="271">
                  <c:v>74.8</c:v>
                </c:pt>
                <c:pt idx="272">
                  <c:v>75.7</c:v>
                </c:pt>
                <c:pt idx="273">
                  <c:v>76.599999999999994</c:v>
                </c:pt>
                <c:pt idx="274">
                  <c:v>77.5</c:v>
                </c:pt>
                <c:pt idx="275">
                  <c:v>78.400000000000006</c:v>
                </c:pt>
                <c:pt idx="276">
                  <c:v>79.3</c:v>
                </c:pt>
                <c:pt idx="277">
                  <c:v>80.2</c:v>
                </c:pt>
                <c:pt idx="278">
                  <c:v>81.099999999999994</c:v>
                </c:pt>
                <c:pt idx="279">
                  <c:v>82</c:v>
                </c:pt>
                <c:pt idx="280">
                  <c:v>82.9</c:v>
                </c:pt>
                <c:pt idx="281">
                  <c:v>83.8</c:v>
                </c:pt>
                <c:pt idx="282">
                  <c:v>84.7</c:v>
                </c:pt>
                <c:pt idx="283">
                  <c:v>85.6</c:v>
                </c:pt>
                <c:pt idx="284">
                  <c:v>86.5</c:v>
                </c:pt>
                <c:pt idx="285">
                  <c:v>87.4</c:v>
                </c:pt>
                <c:pt idx="286">
                  <c:v>88.3</c:v>
                </c:pt>
                <c:pt idx="287">
                  <c:v>89.2</c:v>
                </c:pt>
                <c:pt idx="288">
                  <c:v>90.1</c:v>
                </c:pt>
                <c:pt idx="289">
                  <c:v>91</c:v>
                </c:pt>
                <c:pt idx="290">
                  <c:v>91.9</c:v>
                </c:pt>
                <c:pt idx="291">
                  <c:v>92.8</c:v>
                </c:pt>
                <c:pt idx="292">
                  <c:v>93.7</c:v>
                </c:pt>
                <c:pt idx="293">
                  <c:v>94.6</c:v>
                </c:pt>
                <c:pt idx="294">
                  <c:v>95.5</c:v>
                </c:pt>
                <c:pt idx="295">
                  <c:v>96.4</c:v>
                </c:pt>
                <c:pt idx="296">
                  <c:v>97.3</c:v>
                </c:pt>
                <c:pt idx="297">
                  <c:v>98.2</c:v>
                </c:pt>
                <c:pt idx="298">
                  <c:v>99.1</c:v>
                </c:pt>
                <c:pt idx="299">
                  <c:v>100</c:v>
                </c:pt>
              </c:numCache>
            </c:numRef>
          </c:xVal>
          <c:yVal>
            <c:numRef>
              <c:f>Magnetisation!$C$3:$C$302</c:f>
              <c:numCache>
                <c:formatCode>0.000000</c:formatCode>
                <c:ptCount val="300"/>
                <c:pt idx="0">
                  <c:v>0</c:v>
                </c:pt>
                <c:pt idx="1">
                  <c:v>145.62447</c:v>
                </c:pt>
                <c:pt idx="2">
                  <c:v>233.02341000000001</c:v>
                </c:pt>
                <c:pt idx="3">
                  <c:v>286.09003000000001</c:v>
                </c:pt>
                <c:pt idx="4">
                  <c:v>319.06833</c:v>
                </c:pt>
                <c:pt idx="5">
                  <c:v>340.29626000000002</c:v>
                </c:pt>
                <c:pt idx="6">
                  <c:v>354.70785999999998</c:v>
                </c:pt>
                <c:pt idx="7">
                  <c:v>365.15935999999999</c:v>
                </c:pt>
                <c:pt idx="8">
                  <c:v>372.98469</c:v>
                </c:pt>
                <c:pt idx="9">
                  <c:v>378.94281999999998</c:v>
                </c:pt>
                <c:pt idx="10">
                  <c:v>383.53778</c:v>
                </c:pt>
                <c:pt idx="11">
                  <c:v>387.2124</c:v>
                </c:pt>
                <c:pt idx="12">
                  <c:v>390.58908000000002</c:v>
                </c:pt>
                <c:pt idx="13">
                  <c:v>394.19094999999999</c:v>
                </c:pt>
                <c:pt idx="14">
                  <c:v>398.42356000000001</c:v>
                </c:pt>
                <c:pt idx="15">
                  <c:v>403.74009000000001</c:v>
                </c:pt>
                <c:pt idx="16">
                  <c:v>410.91543000000001</c:v>
                </c:pt>
                <c:pt idx="17">
                  <c:v>420.69362999999998</c:v>
                </c:pt>
                <c:pt idx="18">
                  <c:v>433.79360000000003</c:v>
                </c:pt>
                <c:pt idx="19">
                  <c:v>450.91816999999998</c:v>
                </c:pt>
                <c:pt idx="20">
                  <c:v>472.58978999999999</c:v>
                </c:pt>
                <c:pt idx="21">
                  <c:v>499.71010000000001</c:v>
                </c:pt>
                <c:pt idx="22">
                  <c:v>533.93512999999996</c:v>
                </c:pt>
                <c:pt idx="23">
                  <c:v>577.78718000000003</c:v>
                </c:pt>
                <c:pt idx="24">
                  <c:v>635.17908999999997</c:v>
                </c:pt>
                <c:pt idx="25">
                  <c:v>712.21357999999998</c:v>
                </c:pt>
                <c:pt idx="26">
                  <c:v>818.40764000000001</c:v>
                </c:pt>
                <c:pt idx="27">
                  <c:v>971.07392000000004</c:v>
                </c:pt>
                <c:pt idx="28">
                  <c:v>1205.5450000000001</c:v>
                </c:pt>
                <c:pt idx="29">
                  <c:v>1592.6424999999999</c:v>
                </c:pt>
                <c:pt idx="30">
                  <c:v>2248.8890000000001</c:v>
                </c:pt>
                <c:pt idx="31">
                  <c:v>3357.2114000000001</c:v>
                </c:pt>
                <c:pt idx="32">
                  <c:v>5201.0958000000001</c:v>
                </c:pt>
                <c:pt idx="33">
                  <c:v>8065.4787999999999</c:v>
                </c:pt>
                <c:pt idx="34">
                  <c:v>12017.009</c:v>
                </c:pt>
                <c:pt idx="35">
                  <c:v>16576.117999999999</c:v>
                </c:pt>
                <c:pt idx="36">
                  <c:v>21381.742999999999</c:v>
                </c:pt>
                <c:pt idx="37">
                  <c:v>27268.756000000001</c:v>
                </c:pt>
                <c:pt idx="38">
                  <c:v>34676.982000000004</c:v>
                </c:pt>
                <c:pt idx="39">
                  <c:v>43940.447</c:v>
                </c:pt>
                <c:pt idx="40">
                  <c:v>55626.313999999998</c:v>
                </c:pt>
                <c:pt idx="41">
                  <c:v>70661.104000000007</c:v>
                </c:pt>
                <c:pt idx="42">
                  <c:v>89896.808999999994</c:v>
                </c:pt>
                <c:pt idx="43">
                  <c:v>114048.54</c:v>
                </c:pt>
                <c:pt idx="44">
                  <c:v>143430.44</c:v>
                </c:pt>
                <c:pt idx="45">
                  <c:v>177545.54</c:v>
                </c:pt>
                <c:pt idx="46">
                  <c:v>214814.46</c:v>
                </c:pt>
                <c:pt idx="47">
                  <c:v>252878.8</c:v>
                </c:pt>
                <c:pt idx="48">
                  <c:v>289741.49</c:v>
                </c:pt>
                <c:pt idx="49">
                  <c:v>325369.57</c:v>
                </c:pt>
                <c:pt idx="50">
                  <c:v>363032.84</c:v>
                </c:pt>
                <c:pt idx="51">
                  <c:v>403103.33</c:v>
                </c:pt>
                <c:pt idx="52">
                  <c:v>443099.05</c:v>
                </c:pt>
                <c:pt idx="53">
                  <c:v>483088.98</c:v>
                </c:pt>
                <c:pt idx="54">
                  <c:v>523095.79</c:v>
                </c:pt>
                <c:pt idx="55">
                  <c:v>563221.98</c:v>
                </c:pt>
                <c:pt idx="56">
                  <c:v>603271.54</c:v>
                </c:pt>
                <c:pt idx="57">
                  <c:v>643153.55000000005</c:v>
                </c:pt>
                <c:pt idx="58">
                  <c:v>683006.77</c:v>
                </c:pt>
                <c:pt idx="59">
                  <c:v>722994.31</c:v>
                </c:pt>
                <c:pt idx="60">
                  <c:v>763017.83</c:v>
                </c:pt>
                <c:pt idx="61">
                  <c:v>803010.02</c:v>
                </c:pt>
                <c:pt idx="62">
                  <c:v>842984.02</c:v>
                </c:pt>
                <c:pt idx="63">
                  <c:v>882974.16</c:v>
                </c:pt>
                <c:pt idx="64">
                  <c:v>922964.91</c:v>
                </c:pt>
                <c:pt idx="65">
                  <c:v>962954.81</c:v>
                </c:pt>
                <c:pt idx="66">
                  <c:v>1002941.1</c:v>
                </c:pt>
                <c:pt idx="67">
                  <c:v>1042930.6</c:v>
                </c:pt>
                <c:pt idx="68">
                  <c:v>1082918.8</c:v>
                </c:pt>
                <c:pt idx="69">
                  <c:v>1122908.1000000001</c:v>
                </c:pt>
                <c:pt idx="70">
                  <c:v>1162896</c:v>
                </c:pt>
                <c:pt idx="71">
                  <c:v>1202885.1000000001</c:v>
                </c:pt>
                <c:pt idx="72">
                  <c:v>1242873.3</c:v>
                </c:pt>
                <c:pt idx="73">
                  <c:v>1282862.3999999999</c:v>
                </c:pt>
                <c:pt idx="74">
                  <c:v>1322850.6000000001</c:v>
                </c:pt>
                <c:pt idx="75">
                  <c:v>1362839.5</c:v>
                </c:pt>
                <c:pt idx="76">
                  <c:v>1402828.1</c:v>
                </c:pt>
                <c:pt idx="77">
                  <c:v>1442817.3</c:v>
                </c:pt>
                <c:pt idx="78">
                  <c:v>1482804.7</c:v>
                </c:pt>
                <c:pt idx="79">
                  <c:v>1522792.6</c:v>
                </c:pt>
                <c:pt idx="80">
                  <c:v>1562785.3</c:v>
                </c:pt>
                <c:pt idx="81">
                  <c:v>1602783.3</c:v>
                </c:pt>
                <c:pt idx="82">
                  <c:v>1642776.9</c:v>
                </c:pt>
                <c:pt idx="83">
                  <c:v>1682762.1</c:v>
                </c:pt>
                <c:pt idx="84">
                  <c:v>1722741.6</c:v>
                </c:pt>
                <c:pt idx="85">
                  <c:v>1762725</c:v>
                </c:pt>
                <c:pt idx="86">
                  <c:v>1802716</c:v>
                </c:pt>
                <c:pt idx="87">
                  <c:v>1842707.6</c:v>
                </c:pt>
                <c:pt idx="88">
                  <c:v>1882696</c:v>
                </c:pt>
                <c:pt idx="89">
                  <c:v>1922681.7</c:v>
                </c:pt>
                <c:pt idx="90">
                  <c:v>1962669.8</c:v>
                </c:pt>
                <c:pt idx="91">
                  <c:v>2002661.5</c:v>
                </c:pt>
                <c:pt idx="92">
                  <c:v>2042652.2</c:v>
                </c:pt>
                <c:pt idx="93">
                  <c:v>2082639.8</c:v>
                </c:pt>
                <c:pt idx="94">
                  <c:v>2122625.2999999998</c:v>
                </c:pt>
                <c:pt idx="95">
                  <c:v>2162612.7000000002</c:v>
                </c:pt>
                <c:pt idx="96">
                  <c:v>2202603.1</c:v>
                </c:pt>
                <c:pt idx="97">
                  <c:v>2242593</c:v>
                </c:pt>
                <c:pt idx="98">
                  <c:v>2282581</c:v>
                </c:pt>
                <c:pt idx="99">
                  <c:v>2322567.9</c:v>
                </c:pt>
                <c:pt idx="100">
                  <c:v>2362556.6</c:v>
                </c:pt>
                <c:pt idx="101">
                  <c:v>2402547.4</c:v>
                </c:pt>
                <c:pt idx="102">
                  <c:v>2442537.6</c:v>
                </c:pt>
                <c:pt idx="103">
                  <c:v>2482525.7000000002</c:v>
                </c:pt>
                <c:pt idx="104">
                  <c:v>2522512.1</c:v>
                </c:pt>
                <c:pt idx="105">
                  <c:v>2562498.5</c:v>
                </c:pt>
                <c:pt idx="106">
                  <c:v>2602485.6</c:v>
                </c:pt>
                <c:pt idx="107">
                  <c:v>2642472.9</c:v>
                </c:pt>
                <c:pt idx="108">
                  <c:v>2682460.7999999998</c:v>
                </c:pt>
                <c:pt idx="109">
                  <c:v>2722451.6</c:v>
                </c:pt>
                <c:pt idx="110">
                  <c:v>2762448.2</c:v>
                </c:pt>
                <c:pt idx="111">
                  <c:v>2802448.8</c:v>
                </c:pt>
                <c:pt idx="112">
                  <c:v>2842446.7</c:v>
                </c:pt>
                <c:pt idx="113">
                  <c:v>2882435.6</c:v>
                </c:pt>
                <c:pt idx="114">
                  <c:v>2922409.6</c:v>
                </c:pt>
                <c:pt idx="115">
                  <c:v>2962364.5</c:v>
                </c:pt>
                <c:pt idx="116">
                  <c:v>3002308.6</c:v>
                </c:pt>
                <c:pt idx="117">
                  <c:v>3042262.7</c:v>
                </c:pt>
                <c:pt idx="118">
                  <c:v>3082249.8</c:v>
                </c:pt>
                <c:pt idx="119">
                  <c:v>3122295.6</c:v>
                </c:pt>
                <c:pt idx="120">
                  <c:v>3162426.7</c:v>
                </c:pt>
                <c:pt idx="121">
                  <c:v>3202652.4</c:v>
                </c:pt>
                <c:pt idx="122">
                  <c:v>3242967.5</c:v>
                </c:pt>
                <c:pt idx="123">
                  <c:v>3283366.6</c:v>
                </c:pt>
                <c:pt idx="124">
                  <c:v>3323844.2</c:v>
                </c:pt>
                <c:pt idx="125">
                  <c:v>3364394.7</c:v>
                </c:pt>
                <c:pt idx="126">
                  <c:v>3405012.8</c:v>
                </c:pt>
                <c:pt idx="127">
                  <c:v>3445693.2</c:v>
                </c:pt>
                <c:pt idx="128">
                  <c:v>3486430.3</c:v>
                </c:pt>
                <c:pt idx="129">
                  <c:v>3527219.1</c:v>
                </c:pt>
                <c:pt idx="130">
                  <c:v>3568054.1</c:v>
                </c:pt>
                <c:pt idx="131">
                  <c:v>3608930.3</c:v>
                </c:pt>
                <c:pt idx="132">
                  <c:v>3649842.6</c:v>
                </c:pt>
                <c:pt idx="133">
                  <c:v>3690785.8</c:v>
                </c:pt>
                <c:pt idx="134">
                  <c:v>3731755</c:v>
                </c:pt>
                <c:pt idx="135">
                  <c:v>3772745.4</c:v>
                </c:pt>
                <c:pt idx="136">
                  <c:v>3813752.1</c:v>
                </c:pt>
                <c:pt idx="137">
                  <c:v>3854770.5</c:v>
                </c:pt>
                <c:pt idx="138">
                  <c:v>3895795.9</c:v>
                </c:pt>
                <c:pt idx="139">
                  <c:v>3936823.8</c:v>
                </c:pt>
                <c:pt idx="140">
                  <c:v>3977849.8</c:v>
                </c:pt>
                <c:pt idx="141">
                  <c:v>4018869.7</c:v>
                </c:pt>
                <c:pt idx="142">
                  <c:v>4059879.3</c:v>
                </c:pt>
                <c:pt idx="143">
                  <c:v>4100874.5</c:v>
                </c:pt>
                <c:pt idx="144">
                  <c:v>4141851.4</c:v>
                </c:pt>
                <c:pt idx="145">
                  <c:v>4182806.2</c:v>
                </c:pt>
                <c:pt idx="146">
                  <c:v>4223735.2</c:v>
                </c:pt>
                <c:pt idx="147">
                  <c:v>4264635</c:v>
                </c:pt>
                <c:pt idx="148">
                  <c:v>4305502.2</c:v>
                </c:pt>
                <c:pt idx="149">
                  <c:v>4346333.5</c:v>
                </c:pt>
                <c:pt idx="150">
                  <c:v>4387125.9000000004</c:v>
                </c:pt>
                <c:pt idx="151">
                  <c:v>4427876.3</c:v>
                </c:pt>
                <c:pt idx="152">
                  <c:v>4468582.2</c:v>
                </c:pt>
                <c:pt idx="153">
                  <c:v>4509240.7</c:v>
                </c:pt>
                <c:pt idx="154">
                  <c:v>4549849.5999999996</c:v>
                </c:pt>
                <c:pt idx="155">
                  <c:v>4590406.4000000004</c:v>
                </c:pt>
                <c:pt idx="156">
                  <c:v>4630909.0999999996</c:v>
                </c:pt>
                <c:pt idx="157">
                  <c:v>4671355.8</c:v>
                </c:pt>
                <c:pt idx="158">
                  <c:v>4711744.7</c:v>
                </c:pt>
                <c:pt idx="159">
                  <c:v>4752074.0999999996</c:v>
                </c:pt>
                <c:pt idx="160">
                  <c:v>4792342.5999999996</c:v>
                </c:pt>
                <c:pt idx="161">
                  <c:v>4832549.0999999996</c:v>
                </c:pt>
                <c:pt idx="162">
                  <c:v>4872692.5</c:v>
                </c:pt>
                <c:pt idx="163">
                  <c:v>4912771.8</c:v>
                </c:pt>
                <c:pt idx="164">
                  <c:v>4952786.5</c:v>
                </c:pt>
                <c:pt idx="165">
                  <c:v>4992735.9000000004</c:v>
                </c:pt>
                <c:pt idx="166">
                  <c:v>5032619.9000000004</c:v>
                </c:pt>
                <c:pt idx="167">
                  <c:v>5072438.2</c:v>
                </c:pt>
                <c:pt idx="168">
                  <c:v>5112191</c:v>
                </c:pt>
                <c:pt idx="169">
                  <c:v>5151878.4000000004</c:v>
                </c:pt>
                <c:pt idx="170">
                  <c:v>5191501</c:v>
                </c:pt>
                <c:pt idx="171">
                  <c:v>5231059.5</c:v>
                </c:pt>
                <c:pt idx="172">
                  <c:v>5270554.5</c:v>
                </c:pt>
                <c:pt idx="173">
                  <c:v>5309987.2</c:v>
                </c:pt>
                <c:pt idx="174">
                  <c:v>5349358.9000000004</c:v>
                </c:pt>
                <c:pt idx="175">
                  <c:v>5388670.9000000004</c:v>
                </c:pt>
                <c:pt idx="176">
                  <c:v>5427924.7999999998</c:v>
                </c:pt>
                <c:pt idx="177">
                  <c:v>5467122.5</c:v>
                </c:pt>
                <c:pt idx="178">
                  <c:v>5506266</c:v>
                </c:pt>
                <c:pt idx="179">
                  <c:v>5545357.5</c:v>
                </c:pt>
                <c:pt idx="180">
                  <c:v>5584399.5</c:v>
                </c:pt>
                <c:pt idx="181">
                  <c:v>5623394.5</c:v>
                </c:pt>
                <c:pt idx="182">
                  <c:v>5662345.2999999998</c:v>
                </c:pt>
                <c:pt idx="183">
                  <c:v>5701255</c:v>
                </c:pt>
                <c:pt idx="184">
                  <c:v>5740126.7000000002</c:v>
                </c:pt>
                <c:pt idx="185">
                  <c:v>5778963.9000000004</c:v>
                </c:pt>
                <c:pt idx="186">
                  <c:v>5817770.2000000002</c:v>
                </c:pt>
                <c:pt idx="187">
                  <c:v>5856549.2999999998</c:v>
                </c:pt>
                <c:pt idx="188">
                  <c:v>5895305.2000000002</c:v>
                </c:pt>
                <c:pt idx="189">
                  <c:v>5934042.2000000002</c:v>
                </c:pt>
                <c:pt idx="190">
                  <c:v>5972764.7000000002</c:v>
                </c:pt>
                <c:pt idx="191">
                  <c:v>6011477.0999999996</c:v>
                </c:pt>
                <c:pt idx="192">
                  <c:v>6050184.5</c:v>
                </c:pt>
                <c:pt idx="193">
                  <c:v>6088891.5999999996</c:v>
                </c:pt>
                <c:pt idx="194">
                  <c:v>6127603.7000000002</c:v>
                </c:pt>
                <c:pt idx="195">
                  <c:v>6166326.2999999998</c:v>
                </c:pt>
                <c:pt idx="196">
                  <c:v>6205064.7999999998</c:v>
                </c:pt>
                <c:pt idx="197">
                  <c:v>6243825.2000000002</c:v>
                </c:pt>
                <c:pt idx="198">
                  <c:v>6282613.2999999998</c:v>
                </c:pt>
                <c:pt idx="199">
                  <c:v>6321435.4000000004</c:v>
                </c:pt>
                <c:pt idx="200">
                  <c:v>7023033.5</c:v>
                </c:pt>
                <c:pt idx="201">
                  <c:v>7734459.7000000002</c:v>
                </c:pt>
                <c:pt idx="202">
                  <c:v>8452690.3000000007</c:v>
                </c:pt>
                <c:pt idx="203">
                  <c:v>9174893.5</c:v>
                </c:pt>
                <c:pt idx="204">
                  <c:v>9898513.5</c:v>
                </c:pt>
                <c:pt idx="205">
                  <c:v>10621354</c:v>
                </c:pt>
                <c:pt idx="206">
                  <c:v>11341921</c:v>
                </c:pt>
                <c:pt idx="207">
                  <c:v>12059617</c:v>
                </c:pt>
                <c:pt idx="208">
                  <c:v>12774541</c:v>
                </c:pt>
                <c:pt idx="209">
                  <c:v>13487488</c:v>
                </c:pt>
                <c:pt idx="210">
                  <c:v>14199959</c:v>
                </c:pt>
                <c:pt idx="211">
                  <c:v>14913783</c:v>
                </c:pt>
                <c:pt idx="212">
                  <c:v>15629140</c:v>
                </c:pt>
                <c:pt idx="213">
                  <c:v>16345562</c:v>
                </c:pt>
                <c:pt idx="214">
                  <c:v>17062617</c:v>
                </c:pt>
                <c:pt idx="215">
                  <c:v>17779908</c:v>
                </c:pt>
                <c:pt idx="216">
                  <c:v>18497081</c:v>
                </c:pt>
                <c:pt idx="217">
                  <c:v>19213898</c:v>
                </c:pt>
                <c:pt idx="218">
                  <c:v>19930309</c:v>
                </c:pt>
                <c:pt idx="219">
                  <c:v>20646349</c:v>
                </c:pt>
                <c:pt idx="220">
                  <c:v>21362135</c:v>
                </c:pt>
                <c:pt idx="221">
                  <c:v>22077862</c:v>
                </c:pt>
                <c:pt idx="222">
                  <c:v>22793767</c:v>
                </c:pt>
                <c:pt idx="223">
                  <c:v>23509875</c:v>
                </c:pt>
                <c:pt idx="224">
                  <c:v>24226102</c:v>
                </c:pt>
                <c:pt idx="225">
                  <c:v>24942387</c:v>
                </c:pt>
                <c:pt idx="226">
                  <c:v>25658686</c:v>
                </c:pt>
                <c:pt idx="227">
                  <c:v>26374979</c:v>
                </c:pt>
                <c:pt idx="228">
                  <c:v>27091253</c:v>
                </c:pt>
                <c:pt idx="229">
                  <c:v>27807487</c:v>
                </c:pt>
                <c:pt idx="230">
                  <c:v>28523674</c:v>
                </c:pt>
                <c:pt idx="231">
                  <c:v>29239823</c:v>
                </c:pt>
                <c:pt idx="232">
                  <c:v>29955960</c:v>
                </c:pt>
                <c:pt idx="233">
                  <c:v>30672124</c:v>
                </c:pt>
                <c:pt idx="234">
                  <c:v>31388319</c:v>
                </c:pt>
                <c:pt idx="235">
                  <c:v>32104524</c:v>
                </c:pt>
                <c:pt idx="236">
                  <c:v>32820728</c:v>
                </c:pt>
                <c:pt idx="237">
                  <c:v>33536928</c:v>
                </c:pt>
                <c:pt idx="238">
                  <c:v>34253129</c:v>
                </c:pt>
                <c:pt idx="239">
                  <c:v>34969337</c:v>
                </c:pt>
                <c:pt idx="240">
                  <c:v>35685543</c:v>
                </c:pt>
                <c:pt idx="241">
                  <c:v>36401742</c:v>
                </c:pt>
                <c:pt idx="242">
                  <c:v>37117931</c:v>
                </c:pt>
                <c:pt idx="243">
                  <c:v>37834118</c:v>
                </c:pt>
                <c:pt idx="244">
                  <c:v>38550310</c:v>
                </c:pt>
                <c:pt idx="245">
                  <c:v>39266511</c:v>
                </c:pt>
                <c:pt idx="246">
                  <c:v>39982711</c:v>
                </c:pt>
                <c:pt idx="247">
                  <c:v>40698909</c:v>
                </c:pt>
                <c:pt idx="248">
                  <c:v>41415103</c:v>
                </c:pt>
                <c:pt idx="249">
                  <c:v>42131298</c:v>
                </c:pt>
                <c:pt idx="250">
                  <c:v>42847497</c:v>
                </c:pt>
                <c:pt idx="251">
                  <c:v>43563698</c:v>
                </c:pt>
                <c:pt idx="252">
                  <c:v>44279896</c:v>
                </c:pt>
                <c:pt idx="253">
                  <c:v>44996092</c:v>
                </c:pt>
                <c:pt idx="254">
                  <c:v>45712285</c:v>
                </c:pt>
                <c:pt idx="255">
                  <c:v>46428481</c:v>
                </c:pt>
                <c:pt idx="256">
                  <c:v>47144680</c:v>
                </c:pt>
                <c:pt idx="257">
                  <c:v>47860879</c:v>
                </c:pt>
                <c:pt idx="258">
                  <c:v>48577077</c:v>
                </c:pt>
                <c:pt idx="259">
                  <c:v>49293272</c:v>
                </c:pt>
                <c:pt idx="260">
                  <c:v>50009467</c:v>
                </c:pt>
                <c:pt idx="261">
                  <c:v>50725665</c:v>
                </c:pt>
                <c:pt idx="262">
                  <c:v>51441864</c:v>
                </c:pt>
                <c:pt idx="263">
                  <c:v>52158062</c:v>
                </c:pt>
                <c:pt idx="264">
                  <c:v>52874259</c:v>
                </c:pt>
                <c:pt idx="265">
                  <c:v>53590454</c:v>
                </c:pt>
                <c:pt idx="266">
                  <c:v>54306651</c:v>
                </c:pt>
                <c:pt idx="267">
                  <c:v>55022849</c:v>
                </c:pt>
                <c:pt idx="268">
                  <c:v>55739047</c:v>
                </c:pt>
                <c:pt idx="269">
                  <c:v>56455245</c:v>
                </c:pt>
                <c:pt idx="270">
                  <c:v>57171441</c:v>
                </c:pt>
                <c:pt idx="271">
                  <c:v>57887637</c:v>
                </c:pt>
                <c:pt idx="272">
                  <c:v>58603834</c:v>
                </c:pt>
                <c:pt idx="273">
                  <c:v>59320033</c:v>
                </c:pt>
                <c:pt idx="274">
                  <c:v>60036231</c:v>
                </c:pt>
                <c:pt idx="275">
                  <c:v>60752427</c:v>
                </c:pt>
                <c:pt idx="276">
                  <c:v>61468624</c:v>
                </c:pt>
                <c:pt idx="277">
                  <c:v>62184820</c:v>
                </c:pt>
                <c:pt idx="278">
                  <c:v>62901018</c:v>
                </c:pt>
                <c:pt idx="279">
                  <c:v>63617216</c:v>
                </c:pt>
                <c:pt idx="280">
                  <c:v>64333414</c:v>
                </c:pt>
                <c:pt idx="281">
                  <c:v>65049610</c:v>
                </c:pt>
                <c:pt idx="282">
                  <c:v>65765807</c:v>
                </c:pt>
                <c:pt idx="283">
                  <c:v>66482004</c:v>
                </c:pt>
                <c:pt idx="284">
                  <c:v>67198201</c:v>
                </c:pt>
                <c:pt idx="285">
                  <c:v>67914399</c:v>
                </c:pt>
                <c:pt idx="286">
                  <c:v>68630596</c:v>
                </c:pt>
                <c:pt idx="287">
                  <c:v>69346793</c:v>
                </c:pt>
                <c:pt idx="288">
                  <c:v>70062990</c:v>
                </c:pt>
                <c:pt idx="289">
                  <c:v>70779189</c:v>
                </c:pt>
                <c:pt idx="290">
                  <c:v>71495387</c:v>
                </c:pt>
                <c:pt idx="291">
                  <c:v>72211585</c:v>
                </c:pt>
                <c:pt idx="292">
                  <c:v>72927782</c:v>
                </c:pt>
                <c:pt idx="293">
                  <c:v>73643978</c:v>
                </c:pt>
                <c:pt idx="294">
                  <c:v>74360172</c:v>
                </c:pt>
                <c:pt idx="295">
                  <c:v>75076366</c:v>
                </c:pt>
                <c:pt idx="296">
                  <c:v>75792560</c:v>
                </c:pt>
                <c:pt idx="297">
                  <c:v>76508756</c:v>
                </c:pt>
                <c:pt idx="298">
                  <c:v>77224955</c:v>
                </c:pt>
                <c:pt idx="299">
                  <c:v>77941160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9-41C9-9387-0B9581487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4272"/>
        <c:axId val="149416192"/>
      </c:scatterChart>
      <c:valAx>
        <c:axId val="14941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B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416192"/>
        <c:crosses val="autoZero"/>
        <c:crossBetween val="midCat"/>
      </c:valAx>
      <c:valAx>
        <c:axId val="1494161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H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414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Magnetisation!$D$2</c:f>
              <c:strCache>
                <c:ptCount val="1"/>
                <c:pt idx="0">
                  <c:v>Mu_r</c:v>
                </c:pt>
              </c:strCache>
            </c:strRef>
          </c:tx>
          <c:spPr>
            <a:ln w="28575">
              <a:noFill/>
            </a:ln>
          </c:spPr>
          <c:xVal>
            <c:numRef>
              <c:f>Magnetisation!$B$3:$B$302</c:f>
              <c:numCache>
                <c:formatCode>0.000000</c:formatCode>
                <c:ptCount val="300"/>
                <c:pt idx="0">
                  <c:v>0</c:v>
                </c:pt>
                <c:pt idx="1">
                  <c:v>5.0251256000000001E-2</c:v>
                </c:pt>
                <c:pt idx="2">
                  <c:v>0.10050251</c:v>
                </c:pt>
                <c:pt idx="3">
                  <c:v>0.15075377000000001</c:v>
                </c:pt>
                <c:pt idx="4">
                  <c:v>0.20100503</c:v>
                </c:pt>
                <c:pt idx="5">
                  <c:v>0.25125628</c:v>
                </c:pt>
                <c:pt idx="6">
                  <c:v>0.30150754000000002</c:v>
                </c:pt>
                <c:pt idx="7">
                  <c:v>0.35175878999999999</c:v>
                </c:pt>
                <c:pt idx="8">
                  <c:v>0.40201005000000001</c:v>
                </c:pt>
                <c:pt idx="9">
                  <c:v>0.45226131000000003</c:v>
                </c:pt>
                <c:pt idx="10">
                  <c:v>0.50251256</c:v>
                </c:pt>
                <c:pt idx="11">
                  <c:v>0.55276382000000002</c:v>
                </c:pt>
                <c:pt idx="12">
                  <c:v>0.60301508000000004</c:v>
                </c:pt>
                <c:pt idx="13">
                  <c:v>0.65326633000000001</c:v>
                </c:pt>
                <c:pt idx="14">
                  <c:v>0.70351759000000003</c:v>
                </c:pt>
                <c:pt idx="15">
                  <c:v>0.75376884</c:v>
                </c:pt>
                <c:pt idx="16">
                  <c:v>0.80402010000000002</c:v>
                </c:pt>
                <c:pt idx="17">
                  <c:v>0.85427136000000004</c:v>
                </c:pt>
                <c:pt idx="18">
                  <c:v>0.90452261</c:v>
                </c:pt>
                <c:pt idx="19">
                  <c:v>0.95477387000000002</c:v>
                </c:pt>
                <c:pt idx="20">
                  <c:v>1.0050250999999999</c:v>
                </c:pt>
                <c:pt idx="21">
                  <c:v>1.0552763999999999</c:v>
                </c:pt>
                <c:pt idx="22">
                  <c:v>1.1055276000000001</c:v>
                </c:pt>
                <c:pt idx="23">
                  <c:v>1.1557789000000001</c:v>
                </c:pt>
                <c:pt idx="24">
                  <c:v>1.2060302000000001</c:v>
                </c:pt>
                <c:pt idx="25">
                  <c:v>1.2562814</c:v>
                </c:pt>
                <c:pt idx="26">
                  <c:v>1.3065327</c:v>
                </c:pt>
                <c:pt idx="27">
                  <c:v>1.3567838999999999</c:v>
                </c:pt>
                <c:pt idx="28">
                  <c:v>1.4070351999999999</c:v>
                </c:pt>
                <c:pt idx="29">
                  <c:v>1.4572864000000001</c:v>
                </c:pt>
                <c:pt idx="30">
                  <c:v>1.5075377000000001</c:v>
                </c:pt>
                <c:pt idx="31">
                  <c:v>1.5577889</c:v>
                </c:pt>
                <c:pt idx="32">
                  <c:v>1.6080402</c:v>
                </c:pt>
                <c:pt idx="33">
                  <c:v>1.6582915</c:v>
                </c:pt>
                <c:pt idx="34">
                  <c:v>1.7085427</c:v>
                </c:pt>
                <c:pt idx="35">
                  <c:v>1.758794</c:v>
                </c:pt>
                <c:pt idx="36">
                  <c:v>1.8090451999999999</c:v>
                </c:pt>
                <c:pt idx="37">
                  <c:v>1.8592964999999999</c:v>
                </c:pt>
                <c:pt idx="38">
                  <c:v>1.9095477000000001</c:v>
                </c:pt>
                <c:pt idx="39">
                  <c:v>1.9597990000000001</c:v>
                </c:pt>
                <c:pt idx="40">
                  <c:v>2.0100503000000001</c:v>
                </c:pt>
                <c:pt idx="41">
                  <c:v>2.0603015</c:v>
                </c:pt>
                <c:pt idx="42">
                  <c:v>2.1105527999999998</c:v>
                </c:pt>
                <c:pt idx="43">
                  <c:v>2.1608040000000002</c:v>
                </c:pt>
                <c:pt idx="44">
                  <c:v>2.2110552999999999</c:v>
                </c:pt>
                <c:pt idx="45">
                  <c:v>2.2613064999999999</c:v>
                </c:pt>
                <c:pt idx="46">
                  <c:v>2.3115578000000001</c:v>
                </c:pt>
                <c:pt idx="47">
                  <c:v>2.361809</c:v>
                </c:pt>
                <c:pt idx="48">
                  <c:v>2.4120602999999998</c:v>
                </c:pt>
                <c:pt idx="49">
                  <c:v>2.4623116</c:v>
                </c:pt>
                <c:pt idx="50">
                  <c:v>2.5125628</c:v>
                </c:pt>
                <c:pt idx="51">
                  <c:v>2.5628141000000002</c:v>
                </c:pt>
                <c:pt idx="52">
                  <c:v>2.6130653000000001</c:v>
                </c:pt>
                <c:pt idx="53">
                  <c:v>2.6633165999999999</c:v>
                </c:pt>
                <c:pt idx="54">
                  <c:v>2.7135677999999999</c:v>
                </c:pt>
                <c:pt idx="55">
                  <c:v>2.7638191000000001</c:v>
                </c:pt>
                <c:pt idx="56">
                  <c:v>2.8140703999999999</c:v>
                </c:pt>
                <c:pt idx="57">
                  <c:v>2.8643215999999998</c:v>
                </c:pt>
                <c:pt idx="58">
                  <c:v>2.9145729</c:v>
                </c:pt>
                <c:pt idx="59">
                  <c:v>2.9648241</c:v>
                </c:pt>
                <c:pt idx="60">
                  <c:v>3.0150754000000002</c:v>
                </c:pt>
                <c:pt idx="61">
                  <c:v>3.0653266000000001</c:v>
                </c:pt>
                <c:pt idx="62">
                  <c:v>3.1155778999999999</c:v>
                </c:pt>
                <c:pt idx="63">
                  <c:v>3.1658290999999998</c:v>
                </c:pt>
                <c:pt idx="64">
                  <c:v>3.2160804000000001</c:v>
                </c:pt>
                <c:pt idx="65">
                  <c:v>3.2663316999999998</c:v>
                </c:pt>
                <c:pt idx="66">
                  <c:v>3.3165828999999998</c:v>
                </c:pt>
                <c:pt idx="67">
                  <c:v>3.3668342</c:v>
                </c:pt>
                <c:pt idx="68">
                  <c:v>3.4170853999999999</c:v>
                </c:pt>
                <c:pt idx="69">
                  <c:v>3.4673367000000002</c:v>
                </c:pt>
                <c:pt idx="70">
                  <c:v>3.5175879000000001</c:v>
                </c:pt>
                <c:pt idx="71">
                  <c:v>3.5678391999999999</c:v>
                </c:pt>
                <c:pt idx="72">
                  <c:v>3.6180905000000001</c:v>
                </c:pt>
                <c:pt idx="73">
                  <c:v>3.6683417</c:v>
                </c:pt>
                <c:pt idx="74">
                  <c:v>3.7185929999999998</c:v>
                </c:pt>
                <c:pt idx="75">
                  <c:v>3.7688442000000002</c:v>
                </c:pt>
                <c:pt idx="76">
                  <c:v>3.8190955</c:v>
                </c:pt>
                <c:pt idx="77">
                  <c:v>3.8693466999999999</c:v>
                </c:pt>
                <c:pt idx="78">
                  <c:v>3.9195980000000001</c:v>
                </c:pt>
                <c:pt idx="79">
                  <c:v>3.9698492000000001</c:v>
                </c:pt>
                <c:pt idx="80">
                  <c:v>4.0201004999999999</c:v>
                </c:pt>
                <c:pt idx="81">
                  <c:v>4.0703518000000001</c:v>
                </c:pt>
                <c:pt idx="82">
                  <c:v>4.120603</c:v>
                </c:pt>
                <c:pt idx="83">
                  <c:v>4.1708543000000002</c:v>
                </c:pt>
                <c:pt idx="84">
                  <c:v>4.2211055000000002</c:v>
                </c:pt>
                <c:pt idx="85">
                  <c:v>4.2713568000000004</c:v>
                </c:pt>
                <c:pt idx="86">
                  <c:v>4.3216080000000003</c:v>
                </c:pt>
                <c:pt idx="87">
                  <c:v>4.3718592999999997</c:v>
                </c:pt>
                <c:pt idx="88">
                  <c:v>4.4221105999999999</c:v>
                </c:pt>
                <c:pt idx="89">
                  <c:v>4.4723617999999998</c:v>
                </c:pt>
                <c:pt idx="90">
                  <c:v>4.5226131000000001</c:v>
                </c:pt>
                <c:pt idx="91">
                  <c:v>4.5728643</c:v>
                </c:pt>
                <c:pt idx="92">
                  <c:v>4.6231156000000002</c:v>
                </c:pt>
                <c:pt idx="93">
                  <c:v>4.6733668000000002</c:v>
                </c:pt>
                <c:pt idx="94">
                  <c:v>4.7236181000000004</c:v>
                </c:pt>
                <c:pt idx="95">
                  <c:v>4.7738693000000003</c:v>
                </c:pt>
                <c:pt idx="96">
                  <c:v>4.8241205999999996</c:v>
                </c:pt>
                <c:pt idx="97">
                  <c:v>4.8743718999999999</c:v>
                </c:pt>
                <c:pt idx="98">
                  <c:v>4.9246230999999998</c:v>
                </c:pt>
                <c:pt idx="99">
                  <c:v>4.9748744</c:v>
                </c:pt>
                <c:pt idx="100">
                  <c:v>5.0251256</c:v>
                </c:pt>
                <c:pt idx="101">
                  <c:v>5.0753769000000002</c:v>
                </c:pt>
                <c:pt idx="102">
                  <c:v>5.1256281000000001</c:v>
                </c:pt>
                <c:pt idx="103">
                  <c:v>5.1758794000000004</c:v>
                </c:pt>
                <c:pt idx="104">
                  <c:v>5.2261306999999997</c:v>
                </c:pt>
                <c:pt idx="105">
                  <c:v>5.2763818999999996</c:v>
                </c:pt>
                <c:pt idx="106">
                  <c:v>5.3266331999999998</c:v>
                </c:pt>
                <c:pt idx="107">
                  <c:v>5.3768843999999998</c:v>
                </c:pt>
                <c:pt idx="108">
                  <c:v>5.4271357</c:v>
                </c:pt>
                <c:pt idx="109">
                  <c:v>5.4773868999999999</c:v>
                </c:pt>
                <c:pt idx="110">
                  <c:v>5.5276382000000002</c:v>
                </c:pt>
                <c:pt idx="111">
                  <c:v>5.5778894000000001</c:v>
                </c:pt>
                <c:pt idx="112">
                  <c:v>5.6281407000000003</c:v>
                </c:pt>
                <c:pt idx="113">
                  <c:v>5.6783919999999997</c:v>
                </c:pt>
                <c:pt idx="114">
                  <c:v>5.7286431999999996</c:v>
                </c:pt>
                <c:pt idx="115">
                  <c:v>5.7788944999999998</c:v>
                </c:pt>
                <c:pt idx="116">
                  <c:v>5.8291456999999998</c:v>
                </c:pt>
                <c:pt idx="117">
                  <c:v>5.879397</c:v>
                </c:pt>
                <c:pt idx="118">
                  <c:v>5.9296481999999999</c:v>
                </c:pt>
                <c:pt idx="119">
                  <c:v>5.9798995000000001</c:v>
                </c:pt>
                <c:pt idx="120">
                  <c:v>6.0301508000000004</c:v>
                </c:pt>
                <c:pt idx="121">
                  <c:v>6.0804020000000003</c:v>
                </c:pt>
                <c:pt idx="122">
                  <c:v>6.1306532999999996</c:v>
                </c:pt>
                <c:pt idx="123">
                  <c:v>6.1809044999999996</c:v>
                </c:pt>
                <c:pt idx="124">
                  <c:v>6.2311557999999998</c:v>
                </c:pt>
                <c:pt idx="125">
                  <c:v>6.2814069999999997</c:v>
                </c:pt>
                <c:pt idx="126">
                  <c:v>6.3316583</c:v>
                </c:pt>
                <c:pt idx="127">
                  <c:v>6.3819094999999999</c:v>
                </c:pt>
                <c:pt idx="128">
                  <c:v>6.4321608000000001</c:v>
                </c:pt>
                <c:pt idx="129">
                  <c:v>6.4824121000000003</c:v>
                </c:pt>
                <c:pt idx="130">
                  <c:v>6.5326633000000003</c:v>
                </c:pt>
                <c:pt idx="131">
                  <c:v>6.5829145999999996</c:v>
                </c:pt>
                <c:pt idx="132">
                  <c:v>6.6331657999999996</c:v>
                </c:pt>
                <c:pt idx="133">
                  <c:v>6.6834170999999998</c:v>
                </c:pt>
                <c:pt idx="134">
                  <c:v>6.7336682999999997</c:v>
                </c:pt>
                <c:pt idx="135">
                  <c:v>6.7839195999999999</c:v>
                </c:pt>
                <c:pt idx="136">
                  <c:v>6.8341709000000002</c:v>
                </c:pt>
                <c:pt idx="137">
                  <c:v>6.8844221000000001</c:v>
                </c:pt>
                <c:pt idx="138">
                  <c:v>6.9346734000000003</c:v>
                </c:pt>
                <c:pt idx="139">
                  <c:v>6.9849246000000003</c:v>
                </c:pt>
                <c:pt idx="140">
                  <c:v>7.0351758999999996</c:v>
                </c:pt>
                <c:pt idx="141">
                  <c:v>7.0854271000000004</c:v>
                </c:pt>
                <c:pt idx="142">
                  <c:v>7.1356783999999998</c:v>
                </c:pt>
                <c:pt idx="143">
                  <c:v>7.1859295999999997</c:v>
                </c:pt>
                <c:pt idx="144">
                  <c:v>7.2361808999999999</c:v>
                </c:pt>
                <c:pt idx="145">
                  <c:v>7.2864322000000001</c:v>
                </c:pt>
                <c:pt idx="146">
                  <c:v>7.3366834000000001</c:v>
                </c:pt>
                <c:pt idx="147">
                  <c:v>7.3869347000000003</c:v>
                </c:pt>
                <c:pt idx="148">
                  <c:v>7.4371859000000002</c:v>
                </c:pt>
                <c:pt idx="149">
                  <c:v>7.4874371999999996</c:v>
                </c:pt>
                <c:pt idx="150">
                  <c:v>7.5376884000000004</c:v>
                </c:pt>
                <c:pt idx="151">
                  <c:v>7.5879396999999997</c:v>
                </c:pt>
                <c:pt idx="152">
                  <c:v>7.638191</c:v>
                </c:pt>
                <c:pt idx="153">
                  <c:v>7.6884421999999999</c:v>
                </c:pt>
                <c:pt idx="154">
                  <c:v>7.7386935000000001</c:v>
                </c:pt>
                <c:pt idx="155">
                  <c:v>7.7889447000000001</c:v>
                </c:pt>
                <c:pt idx="156">
                  <c:v>7.8391960000000003</c:v>
                </c:pt>
                <c:pt idx="157">
                  <c:v>7.8894472000000002</c:v>
                </c:pt>
                <c:pt idx="158">
                  <c:v>7.9396985000000004</c:v>
                </c:pt>
                <c:pt idx="159">
                  <c:v>7.9899497000000004</c:v>
                </c:pt>
                <c:pt idx="160">
                  <c:v>8.0402009999999997</c:v>
                </c:pt>
                <c:pt idx="161">
                  <c:v>8.0904523000000008</c:v>
                </c:pt>
                <c:pt idx="162">
                  <c:v>8.1407035000000008</c:v>
                </c:pt>
                <c:pt idx="163">
                  <c:v>8.1909548000000001</c:v>
                </c:pt>
                <c:pt idx="164">
                  <c:v>8.241206</c:v>
                </c:pt>
                <c:pt idx="165">
                  <c:v>8.2914572999999994</c:v>
                </c:pt>
                <c:pt idx="166">
                  <c:v>8.3417084999999993</c:v>
                </c:pt>
                <c:pt idx="167">
                  <c:v>8.3919598000000004</c:v>
                </c:pt>
                <c:pt idx="168">
                  <c:v>8.4422110999999997</c:v>
                </c:pt>
                <c:pt idx="169">
                  <c:v>8.4924622999999997</c:v>
                </c:pt>
                <c:pt idx="170">
                  <c:v>8.5427136000000008</c:v>
                </c:pt>
                <c:pt idx="171">
                  <c:v>8.5929648000000007</c:v>
                </c:pt>
                <c:pt idx="172">
                  <c:v>8.6432161000000001</c:v>
                </c:pt>
                <c:pt idx="173">
                  <c:v>8.6934673</c:v>
                </c:pt>
                <c:pt idx="174">
                  <c:v>8.7437185999999993</c:v>
                </c:pt>
                <c:pt idx="175">
                  <c:v>8.7939697999999993</c:v>
                </c:pt>
                <c:pt idx="176">
                  <c:v>8.8442211000000004</c:v>
                </c:pt>
                <c:pt idx="177">
                  <c:v>8.8944723999999997</c:v>
                </c:pt>
                <c:pt idx="178">
                  <c:v>8.9447235999999997</c:v>
                </c:pt>
                <c:pt idx="179">
                  <c:v>8.9949749000000008</c:v>
                </c:pt>
                <c:pt idx="180">
                  <c:v>9.0452261000000007</c:v>
                </c:pt>
                <c:pt idx="181">
                  <c:v>9.0954774</c:v>
                </c:pt>
                <c:pt idx="182">
                  <c:v>9.1457286</c:v>
                </c:pt>
                <c:pt idx="183">
                  <c:v>9.1959798999999993</c:v>
                </c:pt>
                <c:pt idx="184">
                  <c:v>9.2462312000000004</c:v>
                </c:pt>
                <c:pt idx="185">
                  <c:v>9.2964824000000004</c:v>
                </c:pt>
                <c:pt idx="186">
                  <c:v>9.3467336999999997</c:v>
                </c:pt>
                <c:pt idx="187">
                  <c:v>9.3969848999999996</c:v>
                </c:pt>
                <c:pt idx="188">
                  <c:v>9.4472362000000007</c:v>
                </c:pt>
                <c:pt idx="189">
                  <c:v>9.4974874000000007</c:v>
                </c:pt>
                <c:pt idx="190">
                  <c:v>9.5477387</c:v>
                </c:pt>
                <c:pt idx="191">
                  <c:v>9.5979899</c:v>
                </c:pt>
                <c:pt idx="192">
                  <c:v>9.6482411999999993</c:v>
                </c:pt>
                <c:pt idx="193">
                  <c:v>9.6984925000000004</c:v>
                </c:pt>
                <c:pt idx="194">
                  <c:v>9.7487437000000003</c:v>
                </c:pt>
                <c:pt idx="195">
                  <c:v>9.7989949999999997</c:v>
                </c:pt>
                <c:pt idx="196">
                  <c:v>9.8492461999999996</c:v>
                </c:pt>
                <c:pt idx="197">
                  <c:v>9.8994975000000007</c:v>
                </c:pt>
                <c:pt idx="198">
                  <c:v>9.9497487000000007</c:v>
                </c:pt>
                <c:pt idx="199">
                  <c:v>10</c:v>
                </c:pt>
                <c:pt idx="200">
                  <c:v>10.9</c:v>
                </c:pt>
                <c:pt idx="201">
                  <c:v>11.8</c:v>
                </c:pt>
                <c:pt idx="202">
                  <c:v>12.7</c:v>
                </c:pt>
                <c:pt idx="203">
                  <c:v>13.6</c:v>
                </c:pt>
                <c:pt idx="204">
                  <c:v>14.5</c:v>
                </c:pt>
                <c:pt idx="205">
                  <c:v>15.4</c:v>
                </c:pt>
                <c:pt idx="206">
                  <c:v>16.3</c:v>
                </c:pt>
                <c:pt idx="207">
                  <c:v>17.2</c:v>
                </c:pt>
                <c:pt idx="208">
                  <c:v>18.100000000000001</c:v>
                </c:pt>
                <c:pt idx="209">
                  <c:v>19</c:v>
                </c:pt>
                <c:pt idx="210">
                  <c:v>19.899999999999999</c:v>
                </c:pt>
                <c:pt idx="211">
                  <c:v>20.8</c:v>
                </c:pt>
                <c:pt idx="212">
                  <c:v>21.7</c:v>
                </c:pt>
                <c:pt idx="213">
                  <c:v>22.6</c:v>
                </c:pt>
                <c:pt idx="214">
                  <c:v>23.5</c:v>
                </c:pt>
                <c:pt idx="215">
                  <c:v>24.4</c:v>
                </c:pt>
                <c:pt idx="216">
                  <c:v>25.3</c:v>
                </c:pt>
                <c:pt idx="217">
                  <c:v>26.2</c:v>
                </c:pt>
                <c:pt idx="218">
                  <c:v>27.1</c:v>
                </c:pt>
                <c:pt idx="219">
                  <c:v>28</c:v>
                </c:pt>
                <c:pt idx="220">
                  <c:v>28.9</c:v>
                </c:pt>
                <c:pt idx="221">
                  <c:v>29.8</c:v>
                </c:pt>
                <c:pt idx="222">
                  <c:v>30.7</c:v>
                </c:pt>
                <c:pt idx="223">
                  <c:v>31.6</c:v>
                </c:pt>
                <c:pt idx="224">
                  <c:v>32.5</c:v>
                </c:pt>
                <c:pt idx="225">
                  <c:v>33.4</c:v>
                </c:pt>
                <c:pt idx="226">
                  <c:v>34.299999999999997</c:v>
                </c:pt>
                <c:pt idx="227">
                  <c:v>35.200000000000003</c:v>
                </c:pt>
                <c:pt idx="228">
                  <c:v>36.1</c:v>
                </c:pt>
                <c:pt idx="229">
                  <c:v>37</c:v>
                </c:pt>
                <c:pt idx="230">
                  <c:v>37.9</c:v>
                </c:pt>
                <c:pt idx="231">
                  <c:v>38.799999999999997</c:v>
                </c:pt>
                <c:pt idx="232">
                  <c:v>39.700000000000003</c:v>
                </c:pt>
                <c:pt idx="233">
                  <c:v>40.6</c:v>
                </c:pt>
                <c:pt idx="234">
                  <c:v>41.5</c:v>
                </c:pt>
                <c:pt idx="235">
                  <c:v>42.4</c:v>
                </c:pt>
                <c:pt idx="236">
                  <c:v>43.3</c:v>
                </c:pt>
                <c:pt idx="237">
                  <c:v>44.2</c:v>
                </c:pt>
                <c:pt idx="238">
                  <c:v>45.1</c:v>
                </c:pt>
                <c:pt idx="239">
                  <c:v>46</c:v>
                </c:pt>
                <c:pt idx="240">
                  <c:v>46.9</c:v>
                </c:pt>
                <c:pt idx="241">
                  <c:v>47.8</c:v>
                </c:pt>
                <c:pt idx="242">
                  <c:v>48.7</c:v>
                </c:pt>
                <c:pt idx="243">
                  <c:v>49.6</c:v>
                </c:pt>
                <c:pt idx="244">
                  <c:v>50.5</c:v>
                </c:pt>
                <c:pt idx="245">
                  <c:v>51.4</c:v>
                </c:pt>
                <c:pt idx="246">
                  <c:v>52.3</c:v>
                </c:pt>
                <c:pt idx="247">
                  <c:v>53.2</c:v>
                </c:pt>
                <c:pt idx="248">
                  <c:v>54.1</c:v>
                </c:pt>
                <c:pt idx="249">
                  <c:v>55</c:v>
                </c:pt>
                <c:pt idx="250">
                  <c:v>55.9</c:v>
                </c:pt>
                <c:pt idx="251">
                  <c:v>56.8</c:v>
                </c:pt>
                <c:pt idx="252">
                  <c:v>57.7</c:v>
                </c:pt>
                <c:pt idx="253">
                  <c:v>58.6</c:v>
                </c:pt>
                <c:pt idx="254">
                  <c:v>59.5</c:v>
                </c:pt>
                <c:pt idx="255">
                  <c:v>60.4</c:v>
                </c:pt>
                <c:pt idx="256">
                  <c:v>61.3</c:v>
                </c:pt>
                <c:pt idx="257">
                  <c:v>62.2</c:v>
                </c:pt>
                <c:pt idx="258">
                  <c:v>63.1</c:v>
                </c:pt>
                <c:pt idx="259">
                  <c:v>64</c:v>
                </c:pt>
                <c:pt idx="260">
                  <c:v>64.900000000000006</c:v>
                </c:pt>
                <c:pt idx="261">
                  <c:v>65.8</c:v>
                </c:pt>
                <c:pt idx="262">
                  <c:v>66.7</c:v>
                </c:pt>
                <c:pt idx="263">
                  <c:v>67.599999999999994</c:v>
                </c:pt>
                <c:pt idx="264">
                  <c:v>68.5</c:v>
                </c:pt>
                <c:pt idx="265">
                  <c:v>69.400000000000006</c:v>
                </c:pt>
                <c:pt idx="266">
                  <c:v>70.3</c:v>
                </c:pt>
                <c:pt idx="267">
                  <c:v>71.2</c:v>
                </c:pt>
                <c:pt idx="268">
                  <c:v>72.099999999999994</c:v>
                </c:pt>
                <c:pt idx="269">
                  <c:v>73</c:v>
                </c:pt>
                <c:pt idx="270">
                  <c:v>73.900000000000006</c:v>
                </c:pt>
                <c:pt idx="271">
                  <c:v>74.8</c:v>
                </c:pt>
                <c:pt idx="272">
                  <c:v>75.7</c:v>
                </c:pt>
                <c:pt idx="273">
                  <c:v>76.599999999999994</c:v>
                </c:pt>
                <c:pt idx="274">
                  <c:v>77.5</c:v>
                </c:pt>
                <c:pt idx="275">
                  <c:v>78.400000000000006</c:v>
                </c:pt>
                <c:pt idx="276">
                  <c:v>79.3</c:v>
                </c:pt>
                <c:pt idx="277">
                  <c:v>80.2</c:v>
                </c:pt>
                <c:pt idx="278">
                  <c:v>81.099999999999994</c:v>
                </c:pt>
                <c:pt idx="279">
                  <c:v>82</c:v>
                </c:pt>
                <c:pt idx="280">
                  <c:v>82.9</c:v>
                </c:pt>
                <c:pt idx="281">
                  <c:v>83.8</c:v>
                </c:pt>
                <c:pt idx="282">
                  <c:v>84.7</c:v>
                </c:pt>
                <c:pt idx="283">
                  <c:v>85.6</c:v>
                </c:pt>
                <c:pt idx="284">
                  <c:v>86.5</c:v>
                </c:pt>
                <c:pt idx="285">
                  <c:v>87.4</c:v>
                </c:pt>
                <c:pt idx="286">
                  <c:v>88.3</c:v>
                </c:pt>
                <c:pt idx="287">
                  <c:v>89.2</c:v>
                </c:pt>
                <c:pt idx="288">
                  <c:v>90.1</c:v>
                </c:pt>
                <c:pt idx="289">
                  <c:v>91</c:v>
                </c:pt>
                <c:pt idx="290">
                  <c:v>91.9</c:v>
                </c:pt>
                <c:pt idx="291">
                  <c:v>92.8</c:v>
                </c:pt>
                <c:pt idx="292">
                  <c:v>93.7</c:v>
                </c:pt>
                <c:pt idx="293">
                  <c:v>94.6</c:v>
                </c:pt>
                <c:pt idx="294">
                  <c:v>95.5</c:v>
                </c:pt>
                <c:pt idx="295">
                  <c:v>96.4</c:v>
                </c:pt>
                <c:pt idx="296">
                  <c:v>97.3</c:v>
                </c:pt>
                <c:pt idx="297">
                  <c:v>98.2</c:v>
                </c:pt>
                <c:pt idx="298">
                  <c:v>99.1</c:v>
                </c:pt>
                <c:pt idx="299">
                  <c:v>100</c:v>
                </c:pt>
              </c:numCache>
            </c:numRef>
          </c:xVal>
          <c:yVal>
            <c:numRef>
              <c:f>Magnetisation!$D$4:$D$303</c:f>
              <c:numCache>
                <c:formatCode>0.000000</c:formatCode>
                <c:ptCount val="300"/>
                <c:pt idx="0">
                  <c:v>274.60138000000001</c:v>
                </c:pt>
                <c:pt idx="1">
                  <c:v>343.21598</c:v>
                </c:pt>
                <c:pt idx="2">
                  <c:v>419.32965999999999</c:v>
                </c:pt>
                <c:pt idx="3">
                  <c:v>501.31806999999998</c:v>
                </c:pt>
                <c:pt idx="4">
                  <c:v>587.55683999999997</c:v>
                </c:pt>
                <c:pt idx="5">
                  <c:v>676.42165</c:v>
                </c:pt>
                <c:pt idx="6">
                  <c:v>766.57149000000004</c:v>
                </c:pt>
                <c:pt idx="7">
                  <c:v>857.70124999999996</c:v>
                </c:pt>
                <c:pt idx="8">
                  <c:v>949.74252999999999</c:v>
                </c:pt>
                <c:pt idx="9">
                  <c:v>1042.6269</c:v>
                </c:pt>
                <c:pt idx="10">
                  <c:v>1136.0056</c:v>
                </c:pt>
                <c:pt idx="11">
                  <c:v>1228.5652</c:v>
                </c:pt>
                <c:pt idx="12">
                  <c:v>1318.7843</c:v>
                </c:pt>
                <c:pt idx="13">
                  <c:v>1405.1415999999999</c:v>
                </c:pt>
                <c:pt idx="14">
                  <c:v>1485.684</c:v>
                </c:pt>
                <c:pt idx="15">
                  <c:v>1557.0572999999999</c:v>
                </c:pt>
                <c:pt idx="16">
                  <c:v>1615.9206999999999</c:v>
                </c:pt>
                <c:pt idx="17">
                  <c:v>1659.3058000000001</c:v>
                </c:pt>
                <c:pt idx="18">
                  <c:v>1684.9729</c:v>
                </c:pt>
                <c:pt idx="19">
                  <c:v>1692.3208999999999</c:v>
                </c:pt>
                <c:pt idx="20">
                  <c:v>1680.4989</c:v>
                </c:pt>
                <c:pt idx="21">
                  <c:v>1647.6738</c:v>
                </c:pt>
                <c:pt idx="22">
                  <c:v>1591.8311000000001</c:v>
                </c:pt>
                <c:pt idx="23">
                  <c:v>1510.9570000000001</c:v>
                </c:pt>
                <c:pt idx="24">
                  <c:v>1403.6758</c:v>
                </c:pt>
                <c:pt idx="25">
                  <c:v>1270.4006999999999</c:v>
                </c:pt>
                <c:pt idx="26">
                  <c:v>1111.856</c:v>
                </c:pt>
                <c:pt idx="27">
                  <c:v>928.77742999999998</c:v>
                </c:pt>
                <c:pt idx="28">
                  <c:v>728.14314999999999</c:v>
                </c:pt>
                <c:pt idx="29">
                  <c:v>533.44578000000001</c:v>
                </c:pt>
                <c:pt idx="30">
                  <c:v>369.24963000000002</c:v>
                </c:pt>
                <c:pt idx="31">
                  <c:v>246.03233</c:v>
                </c:pt>
                <c:pt idx="32">
                  <c:v>163.61413999999999</c:v>
                </c:pt>
                <c:pt idx="33">
                  <c:v>113.14089</c:v>
                </c:pt>
                <c:pt idx="34">
                  <c:v>84.434955000000002</c:v>
                </c:pt>
                <c:pt idx="35">
                  <c:v>67.328114999999997</c:v>
                </c:pt>
                <c:pt idx="36">
                  <c:v>54.259208999999998</c:v>
                </c:pt>
                <c:pt idx="37">
                  <c:v>43.820704999999997</c:v>
                </c:pt>
                <c:pt idx="38">
                  <c:v>35.492548999999997</c:v>
                </c:pt>
                <c:pt idx="39">
                  <c:v>28.755224999999999</c:v>
                </c:pt>
                <c:pt idx="40">
                  <c:v>23.202805000000001</c:v>
                </c:pt>
                <c:pt idx="41">
                  <c:v>18.682804999999998</c:v>
                </c:pt>
                <c:pt idx="42">
                  <c:v>15.077029</c:v>
                </c:pt>
                <c:pt idx="43">
                  <c:v>12.267284</c:v>
                </c:pt>
                <c:pt idx="44">
                  <c:v>10.135374000000001</c:v>
                </c:pt>
                <c:pt idx="45">
                  <c:v>8.5631070999999999</c:v>
                </c:pt>
                <c:pt idx="46">
                  <c:v>7.4322873999999999</c:v>
                </c:pt>
                <c:pt idx="47">
                  <c:v>6.6247213</c:v>
                </c:pt>
                <c:pt idx="48">
                  <c:v>6.0222141999999996</c:v>
                </c:pt>
                <c:pt idx="49">
                  <c:v>5.5075842000000002</c:v>
                </c:pt>
                <c:pt idx="50">
                  <c:v>5.0593048999999999</c:v>
                </c:pt>
                <c:pt idx="51">
                  <c:v>4.6928815000000004</c:v>
                </c:pt>
                <c:pt idx="52">
                  <c:v>4.3871834999999999</c:v>
                </c:pt>
                <c:pt idx="53">
                  <c:v>4.1280941000000002</c:v>
                </c:pt>
                <c:pt idx="54">
                  <c:v>3.9049920999999999</c:v>
                </c:pt>
                <c:pt idx="55">
                  <c:v>3.7120365999999998</c:v>
                </c:pt>
                <c:pt idx="56">
                  <c:v>3.5440288</c:v>
                </c:pt>
                <c:pt idx="57">
                  <c:v>3.3957839000000001</c:v>
                </c:pt>
                <c:pt idx="58">
                  <c:v>3.2632789</c:v>
                </c:pt>
                <c:pt idx="59">
                  <c:v>3.1445147000000002</c:v>
                </c:pt>
                <c:pt idx="60">
                  <c:v>3.0377073000000001</c:v>
                </c:pt>
                <c:pt idx="61">
                  <c:v>2.9410973999999999</c:v>
                </c:pt>
                <c:pt idx="62">
                  <c:v>2.8531829000000002</c:v>
                </c:pt>
                <c:pt idx="63">
                  <c:v>2.7728849000000002</c:v>
                </c:pt>
                <c:pt idx="64">
                  <c:v>2.6992587000000001</c:v>
                </c:pt>
                <c:pt idx="65">
                  <c:v>2.6315132999999999</c:v>
                </c:pt>
                <c:pt idx="66">
                  <c:v>2.5689546999999999</c:v>
                </c:pt>
                <c:pt idx="67">
                  <c:v>2.5110196</c:v>
                </c:pt>
                <c:pt idx="68">
                  <c:v>2.4572082000000002</c:v>
                </c:pt>
                <c:pt idx="69">
                  <c:v>2.4071006000000001</c:v>
                </c:pt>
                <c:pt idx="70">
                  <c:v>2.360322</c:v>
                </c:pt>
                <c:pt idx="71">
                  <c:v>2.3165553999999999</c:v>
                </c:pt>
                <c:pt idx="72">
                  <c:v>2.2755157000000001</c:v>
                </c:pt>
                <c:pt idx="73">
                  <c:v>2.2369587000000002</c:v>
                </c:pt>
                <c:pt idx="74">
                  <c:v>2.2006633</c:v>
                </c:pt>
                <c:pt idx="75">
                  <c:v>2.1664376000000001</c:v>
                </c:pt>
                <c:pt idx="76">
                  <c:v>2.1341082999999998</c:v>
                </c:pt>
                <c:pt idx="77">
                  <c:v>2.1035251000000001</c:v>
                </c:pt>
                <c:pt idx="78">
                  <c:v>2.0745475999999998</c:v>
                </c:pt>
                <c:pt idx="79">
                  <c:v>2.0470465999999998</c:v>
                </c:pt>
                <c:pt idx="80">
                  <c:v>2.0209114000000001</c:v>
                </c:pt>
                <c:pt idx="81">
                  <c:v>1.9960541000000001</c:v>
                </c:pt>
                <c:pt idx="82">
                  <c:v>1.9723883</c:v>
                </c:pt>
                <c:pt idx="83">
                  <c:v>1.9498276000000001</c:v>
                </c:pt>
                <c:pt idx="84">
                  <c:v>1.9282859000000001</c:v>
                </c:pt>
                <c:pt idx="85">
                  <c:v>1.9076917</c:v>
                </c:pt>
                <c:pt idx="86">
                  <c:v>1.8879908000000001</c:v>
                </c:pt>
                <c:pt idx="87">
                  <c:v>1.8691301</c:v>
                </c:pt>
                <c:pt idx="88">
                  <c:v>1.8510565000000001</c:v>
                </c:pt>
                <c:pt idx="89">
                  <c:v>1.8337171000000001</c:v>
                </c:pt>
                <c:pt idx="90">
                  <c:v>1.8170668000000001</c:v>
                </c:pt>
                <c:pt idx="91">
                  <c:v>1.8010694</c:v>
                </c:pt>
                <c:pt idx="92">
                  <c:v>1.7856890999999999</c:v>
                </c:pt>
                <c:pt idx="93">
                  <c:v>1.7708900000000001</c:v>
                </c:pt>
                <c:pt idx="94">
                  <c:v>1.7566364999999999</c:v>
                </c:pt>
                <c:pt idx="95">
                  <c:v>1.7428983</c:v>
                </c:pt>
                <c:pt idx="96">
                  <c:v>1.7296503999999999</c:v>
                </c:pt>
                <c:pt idx="97">
                  <c:v>1.7168680999999999</c:v>
                </c:pt>
                <c:pt idx="98">
                  <c:v>1.7045268</c:v>
                </c:pt>
                <c:pt idx="99">
                  <c:v>1.6926019999999999</c:v>
                </c:pt>
                <c:pt idx="100">
                  <c:v>1.6810726</c:v>
                </c:pt>
                <c:pt idx="101">
                  <c:v>1.6699212000000001</c:v>
                </c:pt>
                <c:pt idx="102">
                  <c:v>1.6591304</c:v>
                </c:pt>
                <c:pt idx="103">
                  <c:v>1.6486829000000001</c:v>
                </c:pt>
                <c:pt idx="104">
                  <c:v>1.6385615</c:v>
                </c:pt>
                <c:pt idx="105">
                  <c:v>1.6287506</c:v>
                </c:pt>
                <c:pt idx="106">
                  <c:v>1.6192366</c:v>
                </c:pt>
                <c:pt idx="107">
                  <c:v>1.6100057000000001</c:v>
                </c:pt>
                <c:pt idx="108">
                  <c:v>1.6010445</c:v>
                </c:pt>
                <c:pt idx="109">
                  <c:v>1.5923392999999999</c:v>
                </c:pt>
                <c:pt idx="110">
                  <c:v>1.5838802999999999</c:v>
                </c:pt>
                <c:pt idx="111">
                  <c:v>1.5756608999999999</c:v>
                </c:pt>
                <c:pt idx="112">
                  <c:v>1.5676745000000001</c:v>
                </c:pt>
                <c:pt idx="113">
                  <c:v>1.5599145999999999</c:v>
                </c:pt>
                <c:pt idx="114">
                  <c:v>1.5523742</c:v>
                </c:pt>
                <c:pt idx="115">
                  <c:v>1.5450398999999999</c:v>
                </c:pt>
                <c:pt idx="116">
                  <c:v>1.5378932999999999</c:v>
                </c:pt>
                <c:pt idx="117">
                  <c:v>1.5309155000000001</c:v>
                </c:pt>
                <c:pt idx="118">
                  <c:v>1.5240879000000001</c:v>
                </c:pt>
                <c:pt idx="119">
                  <c:v>1.5173922</c:v>
                </c:pt>
                <c:pt idx="120">
                  <c:v>1.5108196</c:v>
                </c:pt>
                <c:pt idx="121">
                  <c:v>1.5043686999999999</c:v>
                </c:pt>
                <c:pt idx="122">
                  <c:v>1.4980378999999999</c:v>
                </c:pt>
                <c:pt idx="123">
                  <c:v>1.4918256999999999</c:v>
                </c:pt>
                <c:pt idx="124">
                  <c:v>1.4857308</c:v>
                </c:pt>
                <c:pt idx="125">
                  <c:v>1.4797517</c:v>
                </c:pt>
                <c:pt idx="126">
                  <c:v>1.4738869999999999</c:v>
                </c:pt>
                <c:pt idx="127">
                  <c:v>1.4681351</c:v>
                </c:pt>
                <c:pt idx="128">
                  <c:v>1.4624948</c:v>
                </c:pt>
                <c:pt idx="129">
                  <c:v>1.4569645</c:v>
                </c:pt>
                <c:pt idx="130">
                  <c:v>1.4515427999999999</c:v>
                </c:pt>
                <c:pt idx="131">
                  <c:v>1.4462283</c:v>
                </c:pt>
                <c:pt idx="132">
                  <c:v>1.4410194999999999</c:v>
                </c:pt>
                <c:pt idx="133">
                  <c:v>1.4359150000000001</c:v>
                </c:pt>
                <c:pt idx="134">
                  <c:v>1.4309133000000001</c:v>
                </c:pt>
                <c:pt idx="135">
                  <c:v>1.4260131</c:v>
                </c:pt>
                <c:pt idx="136">
                  <c:v>1.4212127999999999</c:v>
                </c:pt>
                <c:pt idx="137">
                  <c:v>1.4165110000000001</c:v>
                </c:pt>
                <c:pt idx="138">
                  <c:v>1.4119063000000001</c:v>
                </c:pt>
                <c:pt idx="139">
                  <c:v>1.4073973</c:v>
                </c:pt>
                <c:pt idx="140">
                  <c:v>1.4029825</c:v>
                </c:pt>
                <c:pt idx="141">
                  <c:v>1.3986604</c:v>
                </c:pt>
                <c:pt idx="142">
                  <c:v>1.3944297000000001</c:v>
                </c:pt>
                <c:pt idx="143">
                  <c:v>1.3902889</c:v>
                </c:pt>
                <c:pt idx="144">
                  <c:v>1.3862365000000001</c:v>
                </c:pt>
                <c:pt idx="145">
                  <c:v>1.3822711000000001</c:v>
                </c:pt>
                <c:pt idx="146">
                  <c:v>1.3783913000000001</c:v>
                </c:pt>
                <c:pt idx="147">
                  <c:v>1.3745955999999999</c:v>
                </c:pt>
                <c:pt idx="148">
                  <c:v>1.3708826000000001</c:v>
                </c:pt>
                <c:pt idx="149">
                  <c:v>1.3672508999999999</c:v>
                </c:pt>
                <c:pt idx="150">
                  <c:v>1.363699</c:v>
                </c:pt>
                <c:pt idx="151">
                  <c:v>1.3602255000000001</c:v>
                </c:pt>
                <c:pt idx="152">
                  <c:v>1.3568289</c:v>
                </c:pt>
                <c:pt idx="153">
                  <c:v>1.3535077</c:v>
                </c:pt>
                <c:pt idx="154">
                  <c:v>1.3502607</c:v>
                </c:pt>
                <c:pt idx="155">
                  <c:v>1.3470861999999999</c:v>
                </c:pt>
                <c:pt idx="156">
                  <c:v>1.3439829999999999</c:v>
                </c:pt>
                <c:pt idx="157">
                  <c:v>1.3409494</c:v>
                </c:pt>
                <c:pt idx="158">
                  <c:v>1.3379842</c:v>
                </c:pt>
                <c:pt idx="159">
                  <c:v>1.3350858000000001</c:v>
                </c:pt>
                <c:pt idx="160">
                  <c:v>1.3322528</c:v>
                </c:pt>
                <c:pt idx="161">
                  <c:v>1.3294839000000001</c:v>
                </c:pt>
                <c:pt idx="162">
                  <c:v>1.3267774000000001</c:v>
                </c:pt>
                <c:pt idx="163">
                  <c:v>1.3241320999999999</c:v>
                </c:pt>
                <c:pt idx="164">
                  <c:v>1.3215463999999999</c:v>
                </c:pt>
                <c:pt idx="165">
                  <c:v>1.3190189000000001</c:v>
                </c:pt>
                <c:pt idx="166">
                  <c:v>1.3165481999999999</c:v>
                </c:pt>
                <c:pt idx="167">
                  <c:v>1.3141328999999999</c:v>
                </c:pt>
                <c:pt idx="168">
                  <c:v>1.3117714</c:v>
                </c:pt>
                <c:pt idx="169">
                  <c:v>1.3094623999999999</c:v>
                </c:pt>
                <c:pt idx="170">
                  <c:v>1.3072044</c:v>
                </c:pt>
                <c:pt idx="171">
                  <c:v>1.304996</c:v>
                </c:pt>
                <c:pt idx="172">
                  <c:v>1.3028358</c:v>
                </c:pt>
                <c:pt idx="173">
                  <c:v>1.3007223000000001</c:v>
                </c:pt>
                <c:pt idx="174">
                  <c:v>1.298654</c:v>
                </c:pt>
                <c:pt idx="175">
                  <c:v>1.2966295000000001</c:v>
                </c:pt>
                <c:pt idx="176">
                  <c:v>1.2946475</c:v>
                </c:pt>
                <c:pt idx="177">
                  <c:v>1.2927063000000001</c:v>
                </c:pt>
                <c:pt idx="178">
                  <c:v>1.2908047</c:v>
                </c:pt>
                <c:pt idx="179">
                  <c:v>1.2889411</c:v>
                </c:pt>
                <c:pt idx="180">
                  <c:v>1.2871142</c:v>
                </c:pt>
                <c:pt idx="181">
                  <c:v>1.2853224999999999</c:v>
                </c:pt>
                <c:pt idx="182">
                  <c:v>1.2835645</c:v>
                </c:pt>
                <c:pt idx="183">
                  <c:v>1.2818388000000001</c:v>
                </c:pt>
                <c:pt idx="184">
                  <c:v>1.2801438999999999</c:v>
                </c:pt>
                <c:pt idx="185">
                  <c:v>1.2784785000000001</c:v>
                </c:pt>
                <c:pt idx="186">
                  <c:v>1.2768411</c:v>
                </c:pt>
                <c:pt idx="187">
                  <c:v>1.2752303</c:v>
                </c:pt>
                <c:pt idx="188">
                  <c:v>1.2736445000000001</c:v>
                </c:pt>
                <c:pt idx="189">
                  <c:v>1.2720823999999999</c:v>
                </c:pt>
                <c:pt idx="190">
                  <c:v>1.2705426</c:v>
                </c:pt>
                <c:pt idx="191">
                  <c:v>1.2690235000000001</c:v>
                </c:pt>
                <c:pt idx="192">
                  <c:v>1.2675238</c:v>
                </c:pt>
                <c:pt idx="193">
                  <c:v>1.2660419999999999</c:v>
                </c:pt>
                <c:pt idx="194">
                  <c:v>1.2645767000000001</c:v>
                </c:pt>
                <c:pt idx="195">
                  <c:v>1.2631264</c:v>
                </c:pt>
                <c:pt idx="196">
                  <c:v>1.2616897</c:v>
                </c:pt>
                <c:pt idx="197">
                  <c:v>1.2602651</c:v>
                </c:pt>
                <c:pt idx="198">
                  <c:v>1.2588512999999999</c:v>
                </c:pt>
                <c:pt idx="199">
                  <c:v>1.2350709</c:v>
                </c:pt>
                <c:pt idx="200">
                  <c:v>1.2140656000000001</c:v>
                </c:pt>
                <c:pt idx="201">
                  <c:v>1.1956358</c:v>
                </c:pt>
                <c:pt idx="202">
                  <c:v>1.1795817</c:v>
                </c:pt>
                <c:pt idx="203">
                  <c:v>1.1657036999999999</c:v>
                </c:pt>
                <c:pt idx="204">
                  <c:v>1.1538010999999999</c:v>
                </c:pt>
                <c:pt idx="205">
                  <c:v>1.1436447000000001</c:v>
                </c:pt>
                <c:pt idx="206">
                  <c:v>1.1349718</c:v>
                </c:pt>
                <c:pt idx="207">
                  <c:v>1.1275177999999999</c:v>
                </c:pt>
                <c:pt idx="208">
                  <c:v>1.1210182</c:v>
                </c:pt>
                <c:pt idx="209">
                  <c:v>1.1152086000000001</c:v>
                </c:pt>
                <c:pt idx="210">
                  <c:v>1.1098535</c:v>
                </c:pt>
                <c:pt idx="211">
                  <c:v>1.1048792000000001</c:v>
                </c:pt>
                <c:pt idx="212">
                  <c:v>1.1002685999999999</c:v>
                </c:pt>
                <c:pt idx="213">
                  <c:v>1.0960045</c:v>
                </c:pt>
                <c:pt idx="214">
                  <c:v>1.0920699</c:v>
                </c:pt>
                <c:pt idx="215">
                  <c:v>1.0884475</c:v>
                </c:pt>
                <c:pt idx="216">
                  <c:v>1.0851154999999999</c:v>
                </c:pt>
                <c:pt idx="217">
                  <c:v>1.0820452</c:v>
                </c:pt>
                <c:pt idx="218">
                  <c:v>1.0792073</c:v>
                </c:pt>
                <c:pt idx="219">
                  <c:v>1.0765726</c:v>
                </c:pt>
                <c:pt idx="220">
                  <c:v>1.0741115999999999</c:v>
                </c:pt>
                <c:pt idx="221">
                  <c:v>1.0717966999999999</c:v>
                </c:pt>
                <c:pt idx="222">
                  <c:v>1.0696136000000001</c:v>
                </c:pt>
                <c:pt idx="223">
                  <c:v>1.0675542</c:v>
                </c:pt>
                <c:pt idx="224">
                  <c:v>1.0656108</c:v>
                </c:pt>
                <c:pt idx="225">
                  <c:v>1.0637752</c:v>
                </c:pt>
                <c:pt idx="226">
                  <c:v>1.0620395</c:v>
                </c:pt>
                <c:pt idx="227">
                  <c:v>1.0603963999999999</c:v>
                </c:pt>
                <c:pt idx="228">
                  <c:v>1.0588394999999999</c:v>
                </c:pt>
                <c:pt idx="229">
                  <c:v>1.0573623999999999</c:v>
                </c:pt>
                <c:pt idx="230">
                  <c:v>1.0559592</c:v>
                </c:pt>
                <c:pt idx="231">
                  <c:v>1.0546234000000001</c:v>
                </c:pt>
                <c:pt idx="232">
                  <c:v>1.0533490999999999</c:v>
                </c:pt>
                <c:pt idx="233">
                  <c:v>1.0521319</c:v>
                </c:pt>
                <c:pt idx="234">
                  <c:v>1.0509686</c:v>
                </c:pt>
                <c:pt idx="235">
                  <c:v>1.0498562</c:v>
                </c:pt>
                <c:pt idx="236">
                  <c:v>1.0487914</c:v>
                </c:pt>
                <c:pt idx="237">
                  <c:v>1.0477711000000001</c:v>
                </c:pt>
                <c:pt idx="238">
                  <c:v>1.0467924</c:v>
                </c:pt>
                <c:pt idx="239">
                  <c:v>1.0458531</c:v>
                </c:pt>
                <c:pt idx="240">
                  <c:v>1.0449508999999999</c:v>
                </c:pt>
                <c:pt idx="241">
                  <c:v>1.0440837000000001</c:v>
                </c:pt>
                <c:pt idx="242">
                  <c:v>1.0432494999999999</c:v>
                </c:pt>
                <c:pt idx="243">
                  <c:v>1.0424462000000001</c:v>
                </c:pt>
                <c:pt idx="244">
                  <c:v>1.0416719000000001</c:v>
                </c:pt>
                <c:pt idx="245">
                  <c:v>1.0409253000000001</c:v>
                </c:pt>
                <c:pt idx="246">
                  <c:v>1.0402051999999999</c:v>
                </c:pt>
                <c:pt idx="247">
                  <c:v>1.0395099999999999</c:v>
                </c:pt>
                <c:pt idx="248">
                  <c:v>1.0388383999999999</c:v>
                </c:pt>
                <c:pt idx="249">
                  <c:v>1.0381891999999999</c:v>
                </c:pt>
                <c:pt idx="250">
                  <c:v>1.0375612000000001</c:v>
                </c:pt>
                <c:pt idx="251">
                  <c:v>1.0369537</c:v>
                </c:pt>
                <c:pt idx="252">
                  <c:v>1.0363655000000001</c:v>
                </c:pt>
                <c:pt idx="253">
                  <c:v>1.0357959000000001</c:v>
                </c:pt>
                <c:pt idx="254">
                  <c:v>1.0352437000000001</c:v>
                </c:pt>
                <c:pt idx="255">
                  <c:v>1.0347082999999999</c:v>
                </c:pt>
                <c:pt idx="256">
                  <c:v>1.0341887999999999</c:v>
                </c:pt>
                <c:pt idx="257">
                  <c:v>1.0336848000000001</c:v>
                </c:pt>
                <c:pt idx="258">
                  <c:v>1.0331954000000001</c:v>
                </c:pt>
                <c:pt idx="259">
                  <c:v>1.0327200000000001</c:v>
                </c:pt>
                <c:pt idx="260">
                  <c:v>1.0322581</c:v>
                </c:pt>
                <c:pt idx="261">
                  <c:v>1.0318088999999999</c:v>
                </c:pt>
                <c:pt idx="262">
                  <c:v>1.0313721</c:v>
                </c:pt>
                <c:pt idx="263">
                  <c:v>1.0309472</c:v>
                </c:pt>
                <c:pt idx="264">
                  <c:v>1.0305336</c:v>
                </c:pt>
                <c:pt idx="265">
                  <c:v>1.0301309999999999</c:v>
                </c:pt>
                <c:pt idx="266">
                  <c:v>1.0297387</c:v>
                </c:pt>
                <c:pt idx="267">
                  <c:v>1.0293566000000001</c:v>
                </c:pt>
                <c:pt idx="268">
                  <c:v>1.0289842</c:v>
                </c:pt>
                <c:pt idx="269">
                  <c:v>1.0286211000000001</c:v>
                </c:pt>
                <c:pt idx="270">
                  <c:v>1.028267</c:v>
                </c:pt>
                <c:pt idx="271">
                  <c:v>1.0279216</c:v>
                </c:pt>
                <c:pt idx="272">
                  <c:v>1.0275844999999999</c:v>
                </c:pt>
                <c:pt idx="273">
                  <c:v>1.0272554</c:v>
                </c:pt>
                <c:pt idx="274">
                  <c:v>1.0269341000000001</c:v>
                </c:pt>
                <c:pt idx="275">
                  <c:v>1.0266203</c:v>
                </c:pt>
                <c:pt idx="276">
                  <c:v>1.0263137</c:v>
                </c:pt>
                <c:pt idx="277">
                  <c:v>1.0260141</c:v>
                </c:pt>
                <c:pt idx="278">
                  <c:v>1.0257212</c:v>
                </c:pt>
                <c:pt idx="279">
                  <c:v>1.0254348</c:v>
                </c:pt>
                <c:pt idx="280">
                  <c:v>1.0251547999999999</c:v>
                </c:pt>
                <c:pt idx="281">
                  <c:v>1.0248809000000001</c:v>
                </c:pt>
                <c:pt idx="282">
                  <c:v>1.0246128999999999</c:v>
                </c:pt>
                <c:pt idx="283">
                  <c:v>1.0243504999999999</c:v>
                </c:pt>
                <c:pt idx="284">
                  <c:v>1.0240937000000001</c:v>
                </c:pt>
                <c:pt idx="285">
                  <c:v>1.0238423000000001</c:v>
                </c:pt>
                <c:pt idx="286">
                  <c:v>1.0235961</c:v>
                </c:pt>
                <c:pt idx="287">
                  <c:v>1.0233549</c:v>
                </c:pt>
                <c:pt idx="288">
                  <c:v>1.0231185</c:v>
                </c:pt>
                <c:pt idx="289">
                  <c:v>1.0228869</c:v>
                </c:pt>
                <c:pt idx="290">
                  <c:v>1.0226599000000001</c:v>
                </c:pt>
                <c:pt idx="291">
                  <c:v>1.0224374000000001</c:v>
                </c:pt>
                <c:pt idx="292">
                  <c:v>1.0222192000000001</c:v>
                </c:pt>
                <c:pt idx="293">
                  <c:v>1.0220051999999999</c:v>
                </c:pt>
                <c:pt idx="294">
                  <c:v>1.0217954</c:v>
                </c:pt>
                <c:pt idx="295">
                  <c:v>1.0215894999999999</c:v>
                </c:pt>
                <c:pt idx="296">
                  <c:v>1.0213874000000001</c:v>
                </c:pt>
                <c:pt idx="297">
                  <c:v>1.0211889999999999</c:v>
                </c:pt>
                <c:pt idx="298">
                  <c:v>1.0209942000000001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8-4DA3-BA52-0B04B135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57152"/>
        <c:axId val="149463424"/>
      </c:scatterChart>
      <c:valAx>
        <c:axId val="14945715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B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149463424"/>
        <c:crossesAt val="1"/>
        <c:crossBetween val="midCat"/>
      </c:valAx>
      <c:valAx>
        <c:axId val="1494634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H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49457152"/>
        <c:crossesAt val="1.0000000000000002E-3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'[1]Lower Divertor'!$B$3:$B$6</c:f>
              <c:numCache>
                <c:formatCode>General</c:formatCode>
                <c:ptCount val="4"/>
                <c:pt idx="0">
                  <c:v>2.2465142257613238</c:v>
                </c:pt>
                <c:pt idx="1">
                  <c:v>2.2145146638182371</c:v>
                </c:pt>
                <c:pt idx="2">
                  <c:v>2.2145139231183442</c:v>
                </c:pt>
                <c:pt idx="3">
                  <c:v>2.2465141549202401</c:v>
                </c:pt>
              </c:numCache>
            </c:numRef>
          </c:xVal>
          <c:yVal>
            <c:numRef>
              <c:f>'[1]Lower Divertor'!$C$3:$C$6</c:f>
              <c:numCache>
                <c:formatCode>General</c:formatCode>
                <c:ptCount val="4"/>
                <c:pt idx="0">
                  <c:v>-0.81991999999999998</c:v>
                </c:pt>
                <c:pt idx="1">
                  <c:v>-0.81991999999999998</c:v>
                </c:pt>
                <c:pt idx="2">
                  <c:v>-0.85392000000000001</c:v>
                </c:pt>
                <c:pt idx="3">
                  <c:v>-0.85392000000000001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5-45F1-92BB-BE4543ADBDD4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'[1]Lower Divertor'!$B$7:$B$10</c:f>
              <c:numCache>
                <c:formatCode>General</c:formatCode>
                <c:ptCount val="4"/>
                <c:pt idx="0">
                  <c:v>2.1825144188941801</c:v>
                </c:pt>
                <c:pt idx="1">
                  <c:v>2.1505150904564703</c:v>
                </c:pt>
                <c:pt idx="2">
                  <c:v>2.1505149230754013</c:v>
                </c:pt>
                <c:pt idx="3">
                  <c:v>2.1825144922066384</c:v>
                </c:pt>
              </c:numCache>
            </c:numRef>
          </c:xVal>
          <c:yVal>
            <c:numRef>
              <c:f>'[1]Lower Divertor'!$C$7:$C$10</c:f>
              <c:numCache>
                <c:formatCode>General</c:formatCode>
                <c:ptCount val="4"/>
                <c:pt idx="0">
                  <c:v>-0.78591999999999995</c:v>
                </c:pt>
                <c:pt idx="1">
                  <c:v>-0.78591999999999995</c:v>
                </c:pt>
                <c:pt idx="2">
                  <c:v>-0.81991999999999998</c:v>
                </c:pt>
                <c:pt idx="3">
                  <c:v>-0.81991999999999998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5-45F1-92BB-BE4543ADBDD4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'[1]Lower Divertor'!$B$11:$B$14</c:f>
              <c:numCache>
                <c:formatCode>General</c:formatCode>
                <c:ptCount val="4"/>
                <c:pt idx="0">
                  <c:v>2.0915155798975058</c:v>
                </c:pt>
                <c:pt idx="1">
                  <c:v>2.0595001175299794</c:v>
                </c:pt>
                <c:pt idx="2">
                  <c:v>2.059499799875931</c:v>
                </c:pt>
                <c:pt idx="3">
                  <c:v>2.0915154980697608</c:v>
                </c:pt>
              </c:numCache>
            </c:numRef>
          </c:xVal>
          <c:yVal>
            <c:numRef>
              <c:f>'[1]Lower Divertor'!$C$11:$C$14</c:f>
              <c:numCache>
                <c:formatCode>General</c:formatCode>
                <c:ptCount val="4"/>
                <c:pt idx="0">
                  <c:v>-0.75729999999999997</c:v>
                </c:pt>
                <c:pt idx="1">
                  <c:v>-0.75729999999999997</c:v>
                </c:pt>
                <c:pt idx="2">
                  <c:v>-0.7913</c:v>
                </c:pt>
                <c:pt idx="3">
                  <c:v>-0.7913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55-45F1-92BB-BE4543ADBDD4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'[1]Lower Divertor'!$B$15:$B$18</c:f>
              <c:numCache>
                <c:formatCode>General</c:formatCode>
                <c:ptCount val="4"/>
                <c:pt idx="0">
                  <c:v>2.0275153251731539</c:v>
                </c:pt>
                <c:pt idx="1">
                  <c:v>1.99551616841082</c:v>
                </c:pt>
                <c:pt idx="2">
                  <c:v>1.995516451633762</c:v>
                </c:pt>
                <c:pt idx="3">
                  <c:v>2.0275155259166326</c:v>
                </c:pt>
              </c:numCache>
            </c:numRef>
          </c:xVal>
          <c:yVal>
            <c:numRef>
              <c:f>'[1]Lower Divertor'!$C$15:$C$18</c:f>
              <c:numCache>
                <c:formatCode>General</c:formatCode>
                <c:ptCount val="4"/>
                <c:pt idx="0">
                  <c:v>-0.72329999999999994</c:v>
                </c:pt>
                <c:pt idx="1">
                  <c:v>-0.72329999999999994</c:v>
                </c:pt>
                <c:pt idx="2">
                  <c:v>-0.75729999999999997</c:v>
                </c:pt>
                <c:pt idx="3">
                  <c:v>-0.75729999999999997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55-45F1-92BB-BE4543ADBDD4}"/>
            </c:ext>
          </c:extLst>
        </c:ser>
        <c:ser>
          <c:idx val="4"/>
          <c:order val="4"/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'[1]Lower Divertor'!$D$3:$D$18</c:f>
              <c:numCache>
                <c:formatCode>General</c:formatCode>
                <c:ptCount val="16"/>
                <c:pt idx="0">
                  <c:v>2.2305140744398342</c:v>
                </c:pt>
                <c:pt idx="4">
                  <c:v>2.1665147076410198</c:v>
                </c:pt>
                <c:pt idx="8">
                  <c:v>2.0755076898867184</c:v>
                </c:pt>
                <c:pt idx="12">
                  <c:v>2.0115158471637264</c:v>
                </c:pt>
              </c:numCache>
            </c:numRef>
          </c:xVal>
          <c:yVal>
            <c:numRef>
              <c:f>'[1]Lower Divertor'!$E$3:$E$18</c:f>
              <c:numCache>
                <c:formatCode>General</c:formatCode>
                <c:ptCount val="16"/>
                <c:pt idx="0">
                  <c:v>-0.83692</c:v>
                </c:pt>
                <c:pt idx="4">
                  <c:v>-0.80291999999999997</c:v>
                </c:pt>
                <c:pt idx="8">
                  <c:v>-0.77429999999999999</c:v>
                </c:pt>
                <c:pt idx="12">
                  <c:v>-0.74029999999999996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55-45F1-92BB-BE4543ADB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37152"/>
        <c:axId val="149943424"/>
      </c:scatterChart>
      <c:valAx>
        <c:axId val="1499371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49943424"/>
        <c:crossesAt val="-100000000"/>
        <c:crossBetween val="midCat"/>
      </c:valAx>
      <c:valAx>
        <c:axId val="149943424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4993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'[1]Upper Divertor'!$B$3:$B$6</c:f>
              <c:numCache>
                <c:formatCode>General</c:formatCode>
                <c:ptCount val="4"/>
                <c:pt idx="0">
                  <c:v>2.246499698506323</c:v>
                </c:pt>
                <c:pt idx="1">
                  <c:v>2.2145005885074855</c:v>
                </c:pt>
                <c:pt idx="2">
                  <c:v>2.2144993628296672</c:v>
                </c:pt>
                <c:pt idx="3">
                  <c:v>2.2464996667923192</c:v>
                </c:pt>
              </c:numCache>
            </c:numRef>
          </c:xVal>
          <c:yVal>
            <c:numRef>
              <c:f>'[1]Upper Divertor'!$C$3:$C$6</c:f>
              <c:numCache>
                <c:formatCode>General</c:formatCode>
                <c:ptCount val="4"/>
                <c:pt idx="0">
                  <c:v>0.85682000000000003</c:v>
                </c:pt>
                <c:pt idx="1">
                  <c:v>0.85682000000000003</c:v>
                </c:pt>
                <c:pt idx="2">
                  <c:v>0.82282</c:v>
                </c:pt>
                <c:pt idx="3">
                  <c:v>0.82282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C-4DD9-AF69-6C067DA7A84C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'[1]Upper Divertor'!$B$7:$B$10</c:f>
              <c:numCache>
                <c:formatCode>General</c:formatCode>
                <c:ptCount val="4"/>
                <c:pt idx="0">
                  <c:v>2.1825143196858985</c:v>
                </c:pt>
                <c:pt idx="1">
                  <c:v>2.15051438480983</c:v>
                </c:pt>
                <c:pt idx="2">
                  <c:v>2.1505150027442266</c:v>
                </c:pt>
                <c:pt idx="3">
                  <c:v>2.1825145101164849</c:v>
                </c:pt>
              </c:numCache>
            </c:numRef>
          </c:xVal>
          <c:yVal>
            <c:numRef>
              <c:f>'[1]Upper Divertor'!$C$7:$C$10</c:f>
              <c:numCache>
                <c:formatCode>General</c:formatCode>
                <c:ptCount val="4"/>
                <c:pt idx="0">
                  <c:v>0.82282</c:v>
                </c:pt>
                <c:pt idx="1">
                  <c:v>0.82282</c:v>
                </c:pt>
                <c:pt idx="2">
                  <c:v>0.78882000000000008</c:v>
                </c:pt>
                <c:pt idx="3">
                  <c:v>0.78882000000000008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C-4DD9-AF69-6C067DA7A84C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'[1]Upper Divertor'!$B$11:$B$14</c:f>
              <c:numCache>
                <c:formatCode>General</c:formatCode>
                <c:ptCount val="4"/>
                <c:pt idx="0">
                  <c:v>2.0915001637544761</c:v>
                </c:pt>
                <c:pt idx="1">
                  <c:v>2.0595158271071869</c:v>
                </c:pt>
                <c:pt idx="2">
                  <c:v>2.0595154115121352</c:v>
                </c:pt>
                <c:pt idx="3">
                  <c:v>2.0914998969459693</c:v>
                </c:pt>
              </c:numCache>
            </c:numRef>
          </c:xVal>
          <c:yVal>
            <c:numRef>
              <c:f>'[1]Upper Divertor'!$C$11:$C$14</c:f>
              <c:numCache>
                <c:formatCode>General</c:formatCode>
                <c:ptCount val="4"/>
                <c:pt idx="0">
                  <c:v>0.79420000000000002</c:v>
                </c:pt>
                <c:pt idx="1">
                  <c:v>0.79420000000000002</c:v>
                </c:pt>
                <c:pt idx="2">
                  <c:v>0.7602000000000001</c:v>
                </c:pt>
                <c:pt idx="3">
                  <c:v>0.7602000000000001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EC-4DD9-AF69-6C067DA7A84C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'[1]Upper Divertor'!$B$15:$B$18</c:f>
              <c:numCache>
                <c:formatCode>General</c:formatCode>
                <c:ptCount val="4"/>
                <c:pt idx="0">
                  <c:v>2.0275000547001225</c:v>
                </c:pt>
                <c:pt idx="1">
                  <c:v>1.995516451633762</c:v>
                </c:pt>
                <c:pt idx="2">
                  <c:v>1.9955002409446108</c:v>
                </c:pt>
                <c:pt idx="3">
                  <c:v>2.0274998146273653</c:v>
                </c:pt>
              </c:numCache>
            </c:numRef>
          </c:xVal>
          <c:yVal>
            <c:numRef>
              <c:f>'[1]Upper Divertor'!$C$15:$C$18</c:f>
              <c:numCache>
                <c:formatCode>General</c:formatCode>
                <c:ptCount val="4"/>
                <c:pt idx="0">
                  <c:v>0.7602000000000001</c:v>
                </c:pt>
                <c:pt idx="1">
                  <c:v>0.7602000000000001</c:v>
                </c:pt>
                <c:pt idx="2">
                  <c:v>0.72620000000000007</c:v>
                </c:pt>
                <c:pt idx="3">
                  <c:v>0.72620000000000007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EC-4DD9-AF69-6C067DA7A84C}"/>
            </c:ext>
          </c:extLst>
        </c:ser>
        <c:ser>
          <c:idx val="4"/>
          <c:order val="4"/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'[1]Upper Divertor'!$D$3:$D$18</c:f>
              <c:numCache>
                <c:formatCode>General</c:formatCode>
                <c:ptCount val="16"/>
                <c:pt idx="0">
                  <c:v>2.2304995306679949</c:v>
                </c:pt>
                <c:pt idx="4">
                  <c:v>2.1665144474631575</c:v>
                </c:pt>
                <c:pt idx="8">
                  <c:v>2.0755077876333057</c:v>
                </c:pt>
                <c:pt idx="12">
                  <c:v>2.0115001478223666</c:v>
                </c:pt>
              </c:numCache>
            </c:numRef>
          </c:xVal>
          <c:yVal>
            <c:numRef>
              <c:f>'[1]Upper Divertor'!$E$3:$E$18</c:f>
              <c:numCache>
                <c:formatCode>General</c:formatCode>
                <c:ptCount val="16"/>
                <c:pt idx="0">
                  <c:v>0.83982000000000001</c:v>
                </c:pt>
                <c:pt idx="4">
                  <c:v>0.80581999999999998</c:v>
                </c:pt>
                <c:pt idx="8">
                  <c:v>0.77720000000000011</c:v>
                </c:pt>
                <c:pt idx="12">
                  <c:v>0.74320000000000008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EC-4DD9-AF69-6C067DA7A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37472"/>
        <c:axId val="149739392"/>
      </c:scatterChart>
      <c:valAx>
        <c:axId val="1497374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149739392"/>
        <c:crosses val="autoZero"/>
        <c:crossBetween val="midCat"/>
      </c:valAx>
      <c:valAx>
        <c:axId val="149739392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49737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'UStab Plate'!$B$3:$B$6</c:f>
              <c:numCache>
                <c:formatCode>0.0000</c:formatCode>
                <c:ptCount val="4"/>
                <c:pt idx="0">
                  <c:v>2.38</c:v>
                </c:pt>
                <c:pt idx="1">
                  <c:v>2.3170000000000002</c:v>
                </c:pt>
                <c:pt idx="2">
                  <c:v>2.3170000000000002</c:v>
                </c:pt>
                <c:pt idx="3">
                  <c:v>2.38</c:v>
                </c:pt>
              </c:numCache>
            </c:numRef>
          </c:xVal>
          <c:yVal>
            <c:numRef>
              <c:f>'UStab Plate'!$C$3:$C$6</c:f>
              <c:numCache>
                <c:formatCode>0.0000</c:formatCode>
                <c:ptCount val="4"/>
                <c:pt idx="0">
                  <c:v>0.87129999999999996</c:v>
                </c:pt>
                <c:pt idx="1">
                  <c:v>0.87129999999999996</c:v>
                </c:pt>
                <c:pt idx="2">
                  <c:v>0.82779999999999998</c:v>
                </c:pt>
                <c:pt idx="3">
                  <c:v>0.82699999999999996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4-416A-B8F8-B16B6CE0D970}"/>
            </c:ext>
          </c:extLst>
        </c:ser>
        <c:ser>
          <c:idx val="1"/>
          <c:order val="1"/>
          <c:xVal>
            <c:numRef>
              <c:f>'UStab Plate'!$B$7:$B$10</c:f>
              <c:numCache>
                <c:formatCode>0.0000</c:formatCode>
                <c:ptCount val="4"/>
                <c:pt idx="0">
                  <c:v>2.38</c:v>
                </c:pt>
                <c:pt idx="1">
                  <c:v>2.3170000000000002</c:v>
                </c:pt>
                <c:pt idx="2">
                  <c:v>2.3170000000000002</c:v>
                </c:pt>
                <c:pt idx="3">
                  <c:v>2.38</c:v>
                </c:pt>
              </c:numCache>
            </c:numRef>
          </c:xVal>
          <c:yVal>
            <c:numRef>
              <c:f>'UStab Plate'!$C$7:$C$10</c:f>
              <c:numCache>
                <c:formatCode>0.0000</c:formatCode>
                <c:ptCount val="4"/>
                <c:pt idx="0">
                  <c:v>0.91479999999999995</c:v>
                </c:pt>
                <c:pt idx="1">
                  <c:v>0.91479999999999995</c:v>
                </c:pt>
                <c:pt idx="2">
                  <c:v>0.87129999999999996</c:v>
                </c:pt>
                <c:pt idx="3">
                  <c:v>0.87129999999999996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4-416A-B8F8-B16B6CE0D970}"/>
            </c:ext>
          </c:extLst>
        </c:ser>
        <c:ser>
          <c:idx val="2"/>
          <c:order val="2"/>
          <c:xVal>
            <c:numRef>
              <c:f>'UStab Plate'!$D$3:$D$6</c:f>
              <c:numCache>
                <c:formatCode>0.0000</c:formatCode>
                <c:ptCount val="4"/>
                <c:pt idx="0">
                  <c:v>2.3485</c:v>
                </c:pt>
              </c:numCache>
            </c:numRef>
          </c:xVal>
          <c:yVal>
            <c:numRef>
              <c:f>'UStab Plate'!$E$3:$E$6</c:f>
              <c:numCache>
                <c:formatCode>0.0000</c:formatCode>
                <c:ptCount val="4"/>
                <c:pt idx="0">
                  <c:v>0.84914999999999996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54-416A-B8F8-B16B6CE0D970}"/>
            </c:ext>
          </c:extLst>
        </c:ser>
        <c:ser>
          <c:idx val="3"/>
          <c:order val="3"/>
          <c:xVal>
            <c:numRef>
              <c:f>'UStab Plate'!$D$7:$D$10</c:f>
              <c:numCache>
                <c:formatCode>0.0000</c:formatCode>
                <c:ptCount val="4"/>
                <c:pt idx="0">
                  <c:v>2.3485</c:v>
                </c:pt>
              </c:numCache>
            </c:numRef>
          </c:xVal>
          <c:yVal>
            <c:numRef>
              <c:f>'UStab Plate'!$E$7:$E$10</c:f>
              <c:numCache>
                <c:formatCode>0.0000</c:formatCode>
                <c:ptCount val="4"/>
                <c:pt idx="0">
                  <c:v>0.8930499999999999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54-416A-B8F8-B16B6CE0D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70336"/>
        <c:axId val="150271872"/>
      </c:scatterChart>
      <c:valAx>
        <c:axId val="15027033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50271872"/>
        <c:crosses val="autoZero"/>
        <c:crossBetween val="midCat"/>
      </c:valAx>
      <c:valAx>
        <c:axId val="15027187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0270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1</xdr:row>
      <xdr:rowOff>109537</xdr:rowOff>
    </xdr:from>
    <xdr:to>
      <xdr:col>16</xdr:col>
      <xdr:colOff>495299</xdr:colOff>
      <xdr:row>40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5</xdr:row>
      <xdr:rowOff>52386</xdr:rowOff>
    </xdr:from>
    <xdr:to>
      <xdr:col>16</xdr:col>
      <xdr:colOff>333375</xdr:colOff>
      <xdr:row>38</xdr:row>
      <xdr:rowOff>66674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3</xdr:row>
      <xdr:rowOff>28575</xdr:rowOff>
    </xdr:from>
    <xdr:to>
      <xdr:col>13</xdr:col>
      <xdr:colOff>380999</xdr:colOff>
      <xdr:row>28</xdr:row>
      <xdr:rowOff>104775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733425</xdr:colOff>
      <xdr:row>20</xdr:row>
      <xdr:rowOff>171450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18</xdr:row>
      <xdr:rowOff>100011</xdr:rowOff>
    </xdr:from>
    <xdr:to>
      <xdr:col>11</xdr:col>
      <xdr:colOff>257175</xdr:colOff>
      <xdr:row>41</xdr:row>
      <xdr:rowOff>123824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18</xdr:row>
      <xdr:rowOff>100011</xdr:rowOff>
    </xdr:from>
    <xdr:to>
      <xdr:col>11</xdr:col>
      <xdr:colOff>257175</xdr:colOff>
      <xdr:row>41</xdr:row>
      <xdr:rowOff>123824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0</xdr:colOff>
      <xdr:row>19</xdr:row>
      <xdr:rowOff>66675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0</xdr:colOff>
      <xdr:row>38</xdr:row>
      <xdr:rowOff>66675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733425</xdr:colOff>
      <xdr:row>20</xdr:row>
      <xdr:rowOff>171450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733425</xdr:colOff>
      <xdr:row>20</xdr:row>
      <xdr:rowOff>171450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133350</xdr:rowOff>
    </xdr:from>
    <xdr:to>
      <xdr:col>15</xdr:col>
      <xdr:colOff>438150</xdr:colOff>
      <xdr:row>27</xdr:row>
      <xdr:rowOff>38100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2</xdr:row>
      <xdr:rowOff>133350</xdr:rowOff>
    </xdr:from>
    <xdr:to>
      <xdr:col>15</xdr:col>
      <xdr:colOff>438150</xdr:colOff>
      <xdr:row>27</xdr:row>
      <xdr:rowOff>38100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ordonn&#233;es%20bobines%20diver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per Divertor"/>
      <sheetName val="Lower Divertor"/>
      <sheetName val="Feuil2"/>
      <sheetName val="Feuil3"/>
    </sheetNames>
    <sheetDataSet>
      <sheetData sheetId="0">
        <row r="3">
          <cell r="B3">
            <v>2.246499698506323</v>
          </cell>
          <cell r="C3">
            <v>0.85682000000000003</v>
          </cell>
          <cell r="D3">
            <v>2.2304995306679949</v>
          </cell>
          <cell r="E3">
            <v>0.83982000000000001</v>
          </cell>
        </row>
        <row r="4">
          <cell r="B4">
            <v>2.2145005885074855</v>
          </cell>
          <cell r="C4">
            <v>0.85682000000000003</v>
          </cell>
          <cell r="D4"/>
          <cell r="E4"/>
        </row>
        <row r="5">
          <cell r="B5">
            <v>2.2144993628296672</v>
          </cell>
          <cell r="C5">
            <v>0.82282</v>
          </cell>
          <cell r="D5"/>
          <cell r="E5"/>
        </row>
        <row r="6">
          <cell r="B6">
            <v>2.2464996667923192</v>
          </cell>
          <cell r="C6">
            <v>0.82282</v>
          </cell>
          <cell r="D6"/>
          <cell r="E6"/>
        </row>
        <row r="7">
          <cell r="B7">
            <v>2.1825143196858985</v>
          </cell>
          <cell r="C7">
            <v>0.82282</v>
          </cell>
          <cell r="D7">
            <v>2.1665144474631575</v>
          </cell>
          <cell r="E7">
            <v>0.80581999999999998</v>
          </cell>
        </row>
        <row r="8">
          <cell r="B8">
            <v>2.15051438480983</v>
          </cell>
          <cell r="C8">
            <v>0.82282</v>
          </cell>
          <cell r="D8"/>
          <cell r="E8"/>
        </row>
        <row r="9">
          <cell r="B9">
            <v>2.1505150027442266</v>
          </cell>
          <cell r="C9">
            <v>0.78882000000000008</v>
          </cell>
          <cell r="D9"/>
          <cell r="E9"/>
        </row>
        <row r="10">
          <cell r="B10">
            <v>2.1825145101164849</v>
          </cell>
          <cell r="C10">
            <v>0.78882000000000008</v>
          </cell>
          <cell r="D10"/>
          <cell r="E10"/>
        </row>
        <row r="11">
          <cell r="B11">
            <v>2.0915001637544761</v>
          </cell>
          <cell r="C11">
            <v>0.79420000000000002</v>
          </cell>
          <cell r="D11">
            <v>2.0755077876333057</v>
          </cell>
          <cell r="E11">
            <v>0.77720000000000011</v>
          </cell>
        </row>
        <row r="12">
          <cell r="B12">
            <v>2.0595158271071869</v>
          </cell>
          <cell r="C12">
            <v>0.79420000000000002</v>
          </cell>
          <cell r="D12"/>
          <cell r="E12"/>
        </row>
        <row r="13">
          <cell r="B13">
            <v>2.0595154115121352</v>
          </cell>
          <cell r="C13">
            <v>0.7602000000000001</v>
          </cell>
          <cell r="D13"/>
          <cell r="E13"/>
        </row>
        <row r="14">
          <cell r="B14">
            <v>2.0914998969459693</v>
          </cell>
          <cell r="C14">
            <v>0.7602000000000001</v>
          </cell>
          <cell r="D14"/>
          <cell r="E14"/>
        </row>
        <row r="15">
          <cell r="B15">
            <v>2.0275000547001225</v>
          </cell>
          <cell r="C15">
            <v>0.7602000000000001</v>
          </cell>
          <cell r="D15">
            <v>2.0115001478223666</v>
          </cell>
          <cell r="E15">
            <v>0.74320000000000008</v>
          </cell>
        </row>
        <row r="16">
          <cell r="B16">
            <v>1.995516451633762</v>
          </cell>
          <cell r="C16">
            <v>0.7602000000000001</v>
          </cell>
          <cell r="D16"/>
          <cell r="E16"/>
        </row>
        <row r="17">
          <cell r="B17">
            <v>1.9955002409446108</v>
          </cell>
          <cell r="C17">
            <v>0.72620000000000007</v>
          </cell>
          <cell r="D17"/>
          <cell r="E17"/>
        </row>
        <row r="18">
          <cell r="B18">
            <v>2.0274998146273653</v>
          </cell>
          <cell r="C18">
            <v>0.72620000000000007</v>
          </cell>
          <cell r="D18"/>
          <cell r="E18"/>
        </row>
      </sheetData>
      <sheetData sheetId="1">
        <row r="3">
          <cell r="B3">
            <v>2.2465142257613238</v>
          </cell>
          <cell r="C3">
            <v>-0.81991999999999998</v>
          </cell>
          <cell r="D3">
            <v>2.2305140744398342</v>
          </cell>
          <cell r="E3">
            <v>-0.83692</v>
          </cell>
        </row>
        <row r="4">
          <cell r="B4">
            <v>2.2145146638182371</v>
          </cell>
          <cell r="C4">
            <v>-0.81991999999999998</v>
          </cell>
          <cell r="D4"/>
          <cell r="E4"/>
        </row>
        <row r="5">
          <cell r="B5">
            <v>2.2145139231183442</v>
          </cell>
          <cell r="C5">
            <v>-0.85392000000000001</v>
          </cell>
          <cell r="D5"/>
          <cell r="E5"/>
        </row>
        <row r="6">
          <cell r="B6">
            <v>2.2465141549202401</v>
          </cell>
          <cell r="C6">
            <v>-0.85392000000000001</v>
          </cell>
          <cell r="D6"/>
          <cell r="E6"/>
        </row>
        <row r="7">
          <cell r="B7">
            <v>2.1825144188941801</v>
          </cell>
          <cell r="C7">
            <v>-0.78591999999999995</v>
          </cell>
          <cell r="D7">
            <v>2.1665147076410198</v>
          </cell>
          <cell r="E7">
            <v>-0.80291999999999997</v>
          </cell>
        </row>
        <row r="8">
          <cell r="B8">
            <v>2.1505150904564703</v>
          </cell>
          <cell r="C8">
            <v>-0.78591999999999995</v>
          </cell>
          <cell r="D8"/>
          <cell r="E8"/>
        </row>
        <row r="9">
          <cell r="B9">
            <v>2.1505149230754013</v>
          </cell>
          <cell r="C9">
            <v>-0.81991999999999998</v>
          </cell>
          <cell r="D9"/>
          <cell r="E9"/>
        </row>
        <row r="10">
          <cell r="B10">
            <v>2.1825144922066384</v>
          </cell>
          <cell r="C10">
            <v>-0.81991999999999998</v>
          </cell>
          <cell r="D10"/>
          <cell r="E10"/>
        </row>
        <row r="11">
          <cell r="B11">
            <v>2.0915155798975058</v>
          </cell>
          <cell r="C11">
            <v>-0.75729999999999997</v>
          </cell>
          <cell r="D11">
            <v>2.0755076898867184</v>
          </cell>
          <cell r="E11">
            <v>-0.77429999999999999</v>
          </cell>
        </row>
        <row r="12">
          <cell r="B12">
            <v>2.0595001175299794</v>
          </cell>
          <cell r="C12">
            <v>-0.75729999999999997</v>
          </cell>
          <cell r="D12"/>
          <cell r="E12"/>
        </row>
        <row r="13">
          <cell r="B13">
            <v>2.059499799875931</v>
          </cell>
          <cell r="C13">
            <v>-0.7913</v>
          </cell>
          <cell r="D13"/>
          <cell r="E13"/>
        </row>
        <row r="14">
          <cell r="B14">
            <v>2.0915154980697608</v>
          </cell>
          <cell r="C14">
            <v>-0.7913</v>
          </cell>
          <cell r="D14"/>
          <cell r="E14"/>
        </row>
        <row r="15">
          <cell r="B15">
            <v>2.0275153251731539</v>
          </cell>
          <cell r="C15">
            <v>-0.72329999999999994</v>
          </cell>
          <cell r="D15">
            <v>2.0115158471637264</v>
          </cell>
          <cell r="E15">
            <v>-0.74029999999999996</v>
          </cell>
        </row>
        <row r="16">
          <cell r="B16">
            <v>1.99551616841082</v>
          </cell>
          <cell r="C16">
            <v>-0.72329999999999994</v>
          </cell>
          <cell r="D16"/>
          <cell r="E16"/>
        </row>
        <row r="17">
          <cell r="B17">
            <v>1.995516451633762</v>
          </cell>
          <cell r="C17">
            <v>-0.75729999999999997</v>
          </cell>
          <cell r="D17"/>
          <cell r="E17"/>
        </row>
        <row r="18">
          <cell r="B18">
            <v>2.0275155259166326</v>
          </cell>
          <cell r="C18">
            <v>-0.75729999999999997</v>
          </cell>
          <cell r="D18"/>
          <cell r="E18"/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10" workbookViewId="0">
      <selection activeCell="C22" sqref="C22"/>
    </sheetView>
  </sheetViews>
  <sheetFormatPr baseColWidth="10" defaultRowHeight="14.4" x14ac:dyDescent="0.3"/>
  <cols>
    <col min="2" max="2" width="19.44140625" customWidth="1"/>
    <col min="3" max="3" width="102.44140625" customWidth="1"/>
  </cols>
  <sheetData>
    <row r="1" spans="1:3" ht="25.8" x14ac:dyDescent="0.5">
      <c r="A1" s="57" t="s">
        <v>190</v>
      </c>
    </row>
    <row r="3" spans="1:3" ht="28.8" x14ac:dyDescent="0.3">
      <c r="A3" t="s">
        <v>191</v>
      </c>
      <c r="B3" s="75" t="s">
        <v>194</v>
      </c>
      <c r="C3" s="74" t="s">
        <v>206</v>
      </c>
    </row>
    <row r="4" spans="1:3" ht="28.8" x14ac:dyDescent="0.3">
      <c r="B4" s="75" t="s">
        <v>195</v>
      </c>
      <c r="C4" s="74" t="s">
        <v>206</v>
      </c>
    </row>
    <row r="5" spans="1:3" ht="15" customHeight="1" x14ac:dyDescent="0.3">
      <c r="B5" s="75" t="s">
        <v>196</v>
      </c>
      <c r="C5" t="s">
        <v>212</v>
      </c>
    </row>
    <row r="6" spans="1:3" ht="28.8" x14ac:dyDescent="0.3">
      <c r="B6" s="75" t="s">
        <v>197</v>
      </c>
      <c r="C6" s="74" t="s">
        <v>213</v>
      </c>
    </row>
    <row r="7" spans="1:3" ht="15" customHeight="1" x14ac:dyDescent="0.3">
      <c r="B7" s="75" t="s">
        <v>198</v>
      </c>
      <c r="C7" s="74" t="s">
        <v>206</v>
      </c>
    </row>
    <row r="8" spans="1:3" ht="15" customHeight="1" x14ac:dyDescent="0.3">
      <c r="B8" s="75" t="s">
        <v>199</v>
      </c>
      <c r="C8" s="74" t="s">
        <v>206</v>
      </c>
    </row>
    <row r="9" spans="1:3" ht="43.2" x14ac:dyDescent="0.3">
      <c r="B9" s="75" t="s">
        <v>2</v>
      </c>
      <c r="C9" s="74" t="s">
        <v>208</v>
      </c>
    </row>
    <row r="10" spans="1:3" ht="15" customHeight="1" x14ac:dyDescent="0.3">
      <c r="B10" s="75" t="s">
        <v>200</v>
      </c>
      <c r="C10" s="74" t="s">
        <v>211</v>
      </c>
    </row>
    <row r="11" spans="1:3" ht="15" customHeight="1" x14ac:dyDescent="0.3">
      <c r="B11" s="75" t="s">
        <v>201</v>
      </c>
      <c r="C11" t="s">
        <v>205</v>
      </c>
    </row>
    <row r="12" spans="1:3" ht="15" customHeight="1" x14ac:dyDescent="0.3">
      <c r="B12" s="75" t="s">
        <v>193</v>
      </c>
      <c r="C12" t="s">
        <v>192</v>
      </c>
    </row>
    <row r="13" spans="1:3" ht="15" customHeight="1" x14ac:dyDescent="0.3">
      <c r="B13" s="75" t="s">
        <v>202</v>
      </c>
      <c r="C13" t="s">
        <v>192</v>
      </c>
    </row>
    <row r="14" spans="1:3" ht="15" customHeight="1" x14ac:dyDescent="0.3">
      <c r="B14" s="75" t="s">
        <v>203</v>
      </c>
      <c r="C14" t="s">
        <v>192</v>
      </c>
    </row>
    <row r="15" spans="1:3" ht="15" customHeight="1" x14ac:dyDescent="0.3">
      <c r="B15" s="75" t="s">
        <v>204</v>
      </c>
      <c r="C15" t="s">
        <v>192</v>
      </c>
    </row>
    <row r="17" spans="1:3" ht="28.8" x14ac:dyDescent="0.3">
      <c r="A17" s="78" t="s">
        <v>2</v>
      </c>
      <c r="C17" s="74" t="s">
        <v>207</v>
      </c>
    </row>
    <row r="18" spans="1:3" ht="43.2" x14ac:dyDescent="0.3">
      <c r="A18" s="78" t="s">
        <v>209</v>
      </c>
      <c r="C18" s="74" t="s">
        <v>310</v>
      </c>
    </row>
    <row r="19" spans="1:3" ht="43.2" x14ac:dyDescent="0.3">
      <c r="A19" s="78" t="s">
        <v>210</v>
      </c>
      <c r="C19" s="74" t="s">
        <v>310</v>
      </c>
    </row>
    <row r="20" spans="1:3" ht="28.8" x14ac:dyDescent="0.3">
      <c r="A20" s="78" t="s">
        <v>214</v>
      </c>
      <c r="C20" s="74" t="s">
        <v>215</v>
      </c>
    </row>
    <row r="21" spans="1:3" x14ac:dyDescent="0.3">
      <c r="A21" s="78" t="s">
        <v>311</v>
      </c>
      <c r="C21" s="74" t="s">
        <v>312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72"/>
  <sheetViews>
    <sheetView workbookViewId="0">
      <selection activeCell="B4" sqref="B4"/>
    </sheetView>
  </sheetViews>
  <sheetFormatPr baseColWidth="10" defaultRowHeight="14.4" x14ac:dyDescent="0.3"/>
  <sheetData>
    <row r="1" spans="1:5" ht="15" thickBot="1" x14ac:dyDescent="0.35">
      <c r="B1" s="129" t="s">
        <v>75</v>
      </c>
      <c r="C1" s="129"/>
      <c r="D1" s="129"/>
      <c r="E1" s="129"/>
    </row>
    <row r="2" spans="1:5" ht="15" thickBot="1" x14ac:dyDescent="0.35">
      <c r="B2" s="6" t="s">
        <v>0</v>
      </c>
      <c r="C2" s="8" t="s">
        <v>1</v>
      </c>
      <c r="D2" s="86" t="s">
        <v>3</v>
      </c>
      <c r="E2" s="8" t="s">
        <v>4</v>
      </c>
    </row>
    <row r="3" spans="1:5" x14ac:dyDescent="0.3">
      <c r="A3" s="11" t="s">
        <v>5</v>
      </c>
      <c r="B3" s="38">
        <v>1.96154642813572</v>
      </c>
      <c r="C3" s="39">
        <v>-0.60046600000000006</v>
      </c>
      <c r="D3" s="123">
        <f>(B3+B4)/2</f>
        <v>1.9671094272569749</v>
      </c>
      <c r="E3" s="125">
        <f>(C3+C4)/2</f>
        <v>-0.60271350000000001</v>
      </c>
    </row>
    <row r="4" spans="1:5" ht="15" thickBot="1" x14ac:dyDescent="0.35">
      <c r="A4" s="17" t="s">
        <v>6</v>
      </c>
      <c r="B4" s="34">
        <v>1.97267242637823</v>
      </c>
      <c r="C4" s="37">
        <v>-0.60496099999999997</v>
      </c>
      <c r="D4" s="124"/>
      <c r="E4" s="126"/>
    </row>
    <row r="5" spans="1:5" x14ac:dyDescent="0.3">
      <c r="A5" s="11" t="s">
        <v>7</v>
      </c>
      <c r="B5" s="30">
        <v>1.97313642627797</v>
      </c>
      <c r="C5" s="53">
        <v>-0.60514800000000002</v>
      </c>
      <c r="D5" s="127">
        <f t="shared" ref="D5" si="0">(B5+B6)/2</f>
        <v>1.97869942508287</v>
      </c>
      <c r="E5" s="128">
        <f t="shared" ref="E5" si="1">(C5+C6)/2</f>
        <v>-0.60739600000000005</v>
      </c>
    </row>
    <row r="6" spans="1:5" ht="15" thickBot="1" x14ac:dyDescent="0.35">
      <c r="A6" s="17" t="s">
        <v>8</v>
      </c>
      <c r="B6" s="34">
        <v>1.98426242388777</v>
      </c>
      <c r="C6" s="37">
        <v>-0.60964399999999996</v>
      </c>
      <c r="D6" s="124"/>
      <c r="E6" s="126"/>
    </row>
    <row r="7" spans="1:5" x14ac:dyDescent="0.3">
      <c r="A7" s="11" t="s">
        <v>9</v>
      </c>
      <c r="B7" s="30">
        <v>1.9847264237886799</v>
      </c>
      <c r="C7" s="53">
        <v>-0.60983100000000001</v>
      </c>
      <c r="D7" s="127">
        <f t="shared" ref="D7" si="2">(B7+B8)/2</f>
        <v>1.9902894226074599</v>
      </c>
      <c r="E7" s="128">
        <f t="shared" ref="E7" si="3">(C7+C8)/2</f>
        <v>-0.61207849999999997</v>
      </c>
    </row>
    <row r="8" spans="1:5" ht="15" thickBot="1" x14ac:dyDescent="0.35">
      <c r="A8" s="17" t="s">
        <v>10</v>
      </c>
      <c r="B8" s="34">
        <v>1.9958524214262401</v>
      </c>
      <c r="C8" s="37">
        <v>-0.61432600000000004</v>
      </c>
      <c r="D8" s="124"/>
      <c r="E8" s="126"/>
    </row>
    <row r="9" spans="1:5" x14ac:dyDescent="0.3">
      <c r="A9" s="11" t="s">
        <v>11</v>
      </c>
      <c r="B9" s="30">
        <v>1.99631642132829</v>
      </c>
      <c r="C9" s="53">
        <v>-0.61451299999999998</v>
      </c>
      <c r="D9" s="127">
        <f t="shared" ref="D9" si="4">(B9+B10)/2</f>
        <v>2.0018794204838799</v>
      </c>
      <c r="E9" s="128">
        <f t="shared" ref="E9" si="5">(C9+C10)/2</f>
        <v>-0.616761</v>
      </c>
    </row>
    <row r="10" spans="1:5" ht="15" thickBot="1" x14ac:dyDescent="0.35">
      <c r="A10" s="17" t="s">
        <v>12</v>
      </c>
      <c r="B10" s="34">
        <v>2.00744241963947</v>
      </c>
      <c r="C10" s="37">
        <v>-0.61900900000000003</v>
      </c>
      <c r="D10" s="124"/>
      <c r="E10" s="126"/>
    </row>
    <row r="11" spans="1:5" x14ac:dyDescent="0.3">
      <c r="A11" s="11" t="s">
        <v>13</v>
      </c>
      <c r="B11" s="30">
        <v>2.0079064195425</v>
      </c>
      <c r="C11" s="53">
        <v>-0.61919599999999997</v>
      </c>
      <c r="D11" s="127">
        <f t="shared" ref="D11" si="6">(B11+B12)/2</f>
        <v>2.0134694183865447</v>
      </c>
      <c r="E11" s="128">
        <f t="shared" ref="E11" si="7">(C11+C12)/2</f>
        <v>-0.62144350000000004</v>
      </c>
    </row>
    <row r="12" spans="1:5" ht="15" thickBot="1" x14ac:dyDescent="0.35">
      <c r="A12" s="17" t="s">
        <v>14</v>
      </c>
      <c r="B12" s="34">
        <v>2.0190324172305898</v>
      </c>
      <c r="C12" s="37">
        <v>-0.623691</v>
      </c>
      <c r="D12" s="124"/>
      <c r="E12" s="126"/>
    </row>
    <row r="13" spans="1:5" x14ac:dyDescent="0.3">
      <c r="A13" s="11" t="s">
        <v>15</v>
      </c>
      <c r="B13" s="30">
        <v>2.0194964171347198</v>
      </c>
      <c r="C13" s="53">
        <v>-0.62387899999999996</v>
      </c>
      <c r="D13" s="127">
        <f t="shared" ref="D13" si="8">(B13+B14)/2</f>
        <v>2.0250594159919597</v>
      </c>
      <c r="E13" s="128">
        <f t="shared" ref="E13" si="9">(C13+C14)/2</f>
        <v>-0.62612650000000003</v>
      </c>
    </row>
    <row r="14" spans="1:5" ht="15" thickBot="1" x14ac:dyDescent="0.35">
      <c r="A14" s="17" t="s">
        <v>16</v>
      </c>
      <c r="B14" s="34">
        <v>2.0306224148492</v>
      </c>
      <c r="C14" s="37">
        <v>-0.62837399999999999</v>
      </c>
      <c r="D14" s="124"/>
      <c r="E14" s="126"/>
    </row>
    <row r="15" spans="1:5" x14ac:dyDescent="0.3">
      <c r="A15" s="11" t="s">
        <v>17</v>
      </c>
      <c r="B15" s="30">
        <v>2.0310864147544199</v>
      </c>
      <c r="C15" s="53">
        <v>-0.62856100000000004</v>
      </c>
      <c r="D15" s="127">
        <f t="shared" ref="D15" si="10">(B15+B16)/2</f>
        <v>2.0366494139425448</v>
      </c>
      <c r="E15" s="128">
        <f t="shared" ref="E15" si="11">(C15+C16)/2</f>
        <v>-0.63080849999999999</v>
      </c>
    </row>
    <row r="16" spans="1:5" ht="15" thickBot="1" x14ac:dyDescent="0.35">
      <c r="A16" s="17" t="s">
        <v>18</v>
      </c>
      <c r="B16" s="34">
        <v>2.0422124131306698</v>
      </c>
      <c r="C16" s="37">
        <v>-0.63305599999999995</v>
      </c>
      <c r="D16" s="124"/>
      <c r="E16" s="126"/>
    </row>
    <row r="17" spans="1:5" x14ac:dyDescent="0.3">
      <c r="A17" s="11" t="s">
        <v>19</v>
      </c>
      <c r="B17" s="30">
        <v>2.04267641303682</v>
      </c>
      <c r="C17" s="53">
        <v>-0.63324400000000003</v>
      </c>
      <c r="D17" s="127">
        <f t="shared" ref="D17" si="12">(B17+B18)/2</f>
        <v>2.0482399119179551</v>
      </c>
      <c r="E17" s="128">
        <f t="shared" ref="E17" si="13">(C17+C18)/2</f>
        <v>-0.63549149999999999</v>
      </c>
    </row>
    <row r="18" spans="1:5" ht="15" thickBot="1" x14ac:dyDescent="0.35">
      <c r="A18" s="17" t="s">
        <v>20</v>
      </c>
      <c r="B18" s="34">
        <v>2.0538034107990901</v>
      </c>
      <c r="C18" s="37">
        <v>-0.63773899999999994</v>
      </c>
      <c r="D18" s="124"/>
      <c r="E18" s="126"/>
    </row>
    <row r="19" spans="1:5" x14ac:dyDescent="0.3">
      <c r="A19" s="11" t="s">
        <v>21</v>
      </c>
      <c r="B19" s="30">
        <v>2.0542664107065001</v>
      </c>
      <c r="C19" s="53">
        <v>-0.63792599999999999</v>
      </c>
      <c r="D19" s="127">
        <f t="shared" ref="D19" si="14">(B19+B20)/2</f>
        <v>2.05982990960019</v>
      </c>
      <c r="E19" s="128">
        <f t="shared" ref="E19" si="15">(C19+C20)/2</f>
        <v>-0.64017400000000002</v>
      </c>
    </row>
    <row r="20" spans="1:5" ht="15" thickBot="1" x14ac:dyDescent="0.35">
      <c r="A20" s="17" t="s">
        <v>22</v>
      </c>
      <c r="B20" s="34">
        <v>2.0653934084938799</v>
      </c>
      <c r="C20" s="37">
        <v>-0.64242200000000005</v>
      </c>
      <c r="D20" s="124"/>
      <c r="E20" s="126"/>
    </row>
    <row r="21" spans="1:5" x14ac:dyDescent="0.3">
      <c r="A21" s="11" t="s">
        <v>23</v>
      </c>
      <c r="B21" s="30">
        <v>2.0658564084023299</v>
      </c>
      <c r="C21" s="53">
        <v>-0.64260899999999999</v>
      </c>
      <c r="D21" s="127">
        <f t="shared" ref="D21" si="16">(B21+B22)/2</f>
        <v>2.0714199076212001</v>
      </c>
      <c r="E21" s="128">
        <f t="shared" ref="E21" si="17">(C21+C22)/2</f>
        <v>-0.64485649999999994</v>
      </c>
    </row>
    <row r="22" spans="1:5" ht="15" thickBot="1" x14ac:dyDescent="0.35">
      <c r="A22" s="17" t="s">
        <v>24</v>
      </c>
      <c r="B22" s="34">
        <v>2.0769834068400699</v>
      </c>
      <c r="C22" s="37">
        <v>-0.64710400000000001</v>
      </c>
      <c r="D22" s="124"/>
      <c r="E22" s="126"/>
    </row>
    <row r="23" spans="1:5" x14ac:dyDescent="0.3">
      <c r="A23" s="11" t="s">
        <v>25</v>
      </c>
      <c r="B23" s="30">
        <v>2.0774464067494001</v>
      </c>
      <c r="C23" s="53">
        <v>-0.64729199999999998</v>
      </c>
      <c r="D23" s="127">
        <f t="shared" ref="D23" si="18">(B23+B24)/2</f>
        <v>2.0830099056659099</v>
      </c>
      <c r="E23" s="128">
        <f t="shared" ref="E23" si="19">(C23+C24)/2</f>
        <v>-0.64953949999999994</v>
      </c>
    </row>
    <row r="24" spans="1:5" ht="15" thickBot="1" x14ac:dyDescent="0.35">
      <c r="A24" s="17" t="s">
        <v>26</v>
      </c>
      <c r="B24" s="34">
        <v>2.0885734045824198</v>
      </c>
      <c r="C24" s="37">
        <v>-0.65178700000000001</v>
      </c>
      <c r="D24" s="124"/>
      <c r="E24" s="126"/>
    </row>
    <row r="25" spans="1:5" x14ac:dyDescent="0.3">
      <c r="A25" s="11" t="s">
        <v>27</v>
      </c>
      <c r="B25" s="30">
        <v>2.0890364044927501</v>
      </c>
      <c r="C25" s="53">
        <v>-0.65197400000000005</v>
      </c>
      <c r="D25" s="127">
        <f t="shared" ref="D25" si="20">(B25+B26)/2</f>
        <v>2.0945999034212148</v>
      </c>
      <c r="E25" s="128">
        <f t="shared" ref="E25" si="21">(C25+C26)/2</f>
        <v>-0.65422150000000001</v>
      </c>
    </row>
    <row r="26" spans="1:5" ht="15" thickBot="1" x14ac:dyDescent="0.35">
      <c r="A26" s="17" t="s">
        <v>28</v>
      </c>
      <c r="B26" s="34">
        <v>2.10016340234968</v>
      </c>
      <c r="C26" s="37">
        <v>-0.65646899999999997</v>
      </c>
      <c r="D26" s="124"/>
      <c r="E26" s="126"/>
    </row>
    <row r="27" spans="1:5" x14ac:dyDescent="0.3">
      <c r="A27" s="11" t="s">
        <v>29</v>
      </c>
      <c r="B27" s="30">
        <v>2.1006264022610002</v>
      </c>
      <c r="C27" s="53">
        <v>-0.65665700000000005</v>
      </c>
      <c r="D27" s="127">
        <f t="shared" ref="D27" si="22">(B27+B28)/2</f>
        <v>2.1061899015091452</v>
      </c>
      <c r="E27" s="128">
        <f t="shared" ref="E27" si="23">(C27+C28)/2</f>
        <v>-0.6589045</v>
      </c>
    </row>
    <row r="28" spans="1:5" ht="15" thickBot="1" x14ac:dyDescent="0.35">
      <c r="A28" s="17" t="s">
        <v>30</v>
      </c>
      <c r="B28" s="34">
        <v>2.1117534007572898</v>
      </c>
      <c r="C28" s="37">
        <v>-0.66115199999999996</v>
      </c>
      <c r="D28" s="124"/>
      <c r="E28" s="126"/>
    </row>
    <row r="29" spans="1:5" x14ac:dyDescent="0.3">
      <c r="A29" s="11" t="s">
        <v>31</v>
      </c>
      <c r="B29" s="30">
        <v>2.1122164006694399</v>
      </c>
      <c r="C29" s="53">
        <v>-0.66133900000000001</v>
      </c>
      <c r="D29" s="127">
        <f t="shared" ref="D29" si="24">(B29+B30)/2</f>
        <v>2.1177798996196247</v>
      </c>
      <c r="E29" s="128">
        <f t="shared" ref="E29" si="25">(C29+C30)/2</f>
        <v>-0.66358699999999993</v>
      </c>
    </row>
    <row r="30" spans="1:5" ht="15" thickBot="1" x14ac:dyDescent="0.35">
      <c r="A30" s="17" t="s">
        <v>32</v>
      </c>
      <c r="B30" s="34">
        <v>2.1233433985698098</v>
      </c>
      <c r="C30" s="37">
        <v>-0.66583499999999995</v>
      </c>
      <c r="D30" s="124"/>
      <c r="E30" s="126"/>
    </row>
    <row r="31" spans="1:5" x14ac:dyDescent="0.3">
      <c r="A31" s="11" t="s">
        <v>33</v>
      </c>
      <c r="B31" s="30">
        <v>2.1238073984827301</v>
      </c>
      <c r="C31" s="53">
        <v>-0.666022</v>
      </c>
      <c r="D31" s="127">
        <f t="shared" ref="D31" si="26">(B31+B32)/2</f>
        <v>2.1293703974444051</v>
      </c>
      <c r="E31" s="128">
        <f t="shared" ref="E31" si="27">(C31+C32)/2</f>
        <v>-0.66826950000000007</v>
      </c>
    </row>
    <row r="32" spans="1:5" ht="15" thickBot="1" x14ac:dyDescent="0.35">
      <c r="A32" s="17" t="s">
        <v>34</v>
      </c>
      <c r="B32" s="34">
        <v>2.1349333964060802</v>
      </c>
      <c r="C32" s="37">
        <v>-0.67051700000000003</v>
      </c>
      <c r="D32" s="124"/>
      <c r="E32" s="126"/>
    </row>
    <row r="33" spans="1:5" x14ac:dyDescent="0.3">
      <c r="A33" s="11" t="s">
        <v>35</v>
      </c>
      <c r="B33" s="30">
        <v>2.1353973963199402</v>
      </c>
      <c r="C33" s="53">
        <v>-0.67070399999999997</v>
      </c>
      <c r="D33" s="127">
        <f t="shared" ref="D33" si="28">(B33+B34)/2</f>
        <v>2.1409603955959904</v>
      </c>
      <c r="E33" s="128">
        <f t="shared" ref="E33" si="29">(C33+C34)/2</f>
        <v>-0.67295199999999999</v>
      </c>
    </row>
    <row r="34" spans="1:5" ht="15" thickBot="1" x14ac:dyDescent="0.35">
      <c r="A34" s="17" t="s">
        <v>36</v>
      </c>
      <c r="B34" s="34">
        <v>2.1465233948720401</v>
      </c>
      <c r="C34" s="37">
        <v>-0.67520000000000002</v>
      </c>
      <c r="D34" s="124"/>
      <c r="E34" s="126"/>
    </row>
    <row r="35" spans="1:5" x14ac:dyDescent="0.3">
      <c r="A35" s="11" t="s">
        <v>37</v>
      </c>
      <c r="B35" s="30">
        <v>2.1469873947867</v>
      </c>
      <c r="C35" s="53">
        <v>-0.67538699999999996</v>
      </c>
      <c r="D35" s="127">
        <f t="shared" ref="D35" si="30">(B35+B36)/2</f>
        <v>2.15255039376905</v>
      </c>
      <c r="E35" s="128">
        <f t="shared" ref="E35" si="31">(C35+C36)/2</f>
        <v>-0.67763449999999992</v>
      </c>
    </row>
    <row r="36" spans="1:5" ht="15" thickBot="1" x14ac:dyDescent="0.35">
      <c r="A36" s="17" t="s">
        <v>38</v>
      </c>
      <c r="B36" s="34">
        <v>2.1581133927514</v>
      </c>
      <c r="C36" s="37">
        <v>-0.67988199999999999</v>
      </c>
      <c r="D36" s="124"/>
      <c r="E36" s="126"/>
    </row>
    <row r="37" spans="1:5" x14ac:dyDescent="0.3">
      <c r="A37" s="11" t="s">
        <v>39</v>
      </c>
      <c r="B37" s="30">
        <v>2.15857739266698</v>
      </c>
      <c r="C37" s="53">
        <v>-0.68006999999999995</v>
      </c>
      <c r="D37" s="127">
        <f t="shared" ref="D37" si="32">(B37+B38)/2</f>
        <v>2.1641403916602053</v>
      </c>
      <c r="E37" s="128">
        <f t="shared" ref="E37" si="33">(C37+C38)/2</f>
        <v>-0.68231749999999991</v>
      </c>
    </row>
    <row r="38" spans="1:5" ht="15" thickBot="1" x14ac:dyDescent="0.35">
      <c r="A38" s="17" t="s">
        <v>40</v>
      </c>
      <c r="B38" s="34">
        <v>2.1697033906534302</v>
      </c>
      <c r="C38" s="37">
        <v>-0.68456499999999998</v>
      </c>
      <c r="D38" s="124"/>
      <c r="E38" s="126"/>
    </row>
    <row r="39" spans="1:5" x14ac:dyDescent="0.3">
      <c r="A39" s="11" t="s">
        <v>41</v>
      </c>
      <c r="B39" s="30">
        <v>2.1701673905699002</v>
      </c>
      <c r="C39" s="53">
        <v>-0.68475200000000003</v>
      </c>
      <c r="D39" s="127">
        <f t="shared" ref="D39" si="34">(B39+B40)/2</f>
        <v>2.1757303898723848</v>
      </c>
      <c r="E39" s="128">
        <f t="shared" ref="E39" si="35">(C39+C40)/2</f>
        <v>-0.68699949999999999</v>
      </c>
    </row>
    <row r="40" spans="1:5" ht="15" thickBot="1" x14ac:dyDescent="0.35">
      <c r="A40" s="17" t="s">
        <v>42</v>
      </c>
      <c r="B40" s="34">
        <v>2.1812933891748698</v>
      </c>
      <c r="C40" s="37">
        <v>-0.68924700000000005</v>
      </c>
      <c r="D40" s="124"/>
      <c r="E40" s="126"/>
    </row>
    <row r="41" spans="1:5" x14ac:dyDescent="0.3">
      <c r="A41" s="11" t="s">
        <v>43</v>
      </c>
      <c r="B41" s="30">
        <v>2.1817573890921</v>
      </c>
      <c r="C41" s="53">
        <v>-0.68943500000000002</v>
      </c>
      <c r="D41" s="127">
        <f t="shared" ref="D41" si="36">(B41+B42)/2</f>
        <v>2.1873203881050349</v>
      </c>
      <c r="E41" s="128">
        <f t="shared" ref="E41" si="37">(C41+C42)/2</f>
        <v>-0.69168249999999998</v>
      </c>
    </row>
    <row r="42" spans="1:5" ht="15" thickBot="1" x14ac:dyDescent="0.35">
      <c r="A42" s="17" t="s">
        <v>44</v>
      </c>
      <c r="B42" s="34">
        <v>2.1928833871179698</v>
      </c>
      <c r="C42" s="37">
        <v>-0.69393000000000005</v>
      </c>
      <c r="D42" s="124"/>
      <c r="E42" s="126"/>
    </row>
    <row r="43" spans="1:5" x14ac:dyDescent="0.3">
      <c r="A43" s="11" t="s">
        <v>45</v>
      </c>
      <c r="B43" s="30">
        <v>2.1933473870360798</v>
      </c>
      <c r="C43" s="53">
        <v>-0.69411699999999998</v>
      </c>
      <c r="D43" s="127">
        <f t="shared" ref="D43" si="38">(B43+B44)/2</f>
        <v>2.1989103860593899</v>
      </c>
      <c r="E43" s="128">
        <f t="shared" ref="E43" si="39">(C43+C44)/2</f>
        <v>-0.69636500000000001</v>
      </c>
    </row>
    <row r="44" spans="1:5" ht="15" thickBot="1" x14ac:dyDescent="0.35">
      <c r="A44" s="17" t="s">
        <v>46</v>
      </c>
      <c r="B44" s="34">
        <v>2.2044733850827001</v>
      </c>
      <c r="C44" s="37">
        <v>-0.69861300000000004</v>
      </c>
      <c r="D44" s="124"/>
      <c r="E44" s="126"/>
    </row>
    <row r="45" spans="1:5" x14ac:dyDescent="0.3">
      <c r="A45" s="11" t="s">
        <v>47</v>
      </c>
      <c r="B45" s="30">
        <v>2.20493738500166</v>
      </c>
      <c r="C45" s="53">
        <v>-0.69879999999999998</v>
      </c>
      <c r="D45" s="127">
        <f t="shared" ref="D45" si="40">(B45+B46)/2</f>
        <v>2.2105008843292051</v>
      </c>
      <c r="E45" s="128">
        <f t="shared" ref="E45" si="41">(C45+C46)/2</f>
        <v>-0.70104750000000005</v>
      </c>
    </row>
    <row r="46" spans="1:5" ht="15" thickBot="1" x14ac:dyDescent="0.35">
      <c r="A46" s="17" t="s">
        <v>48</v>
      </c>
      <c r="B46" s="34">
        <v>2.2160643836567502</v>
      </c>
      <c r="C46" s="37">
        <v>-0.703295</v>
      </c>
      <c r="D46" s="124"/>
      <c r="E46" s="126"/>
    </row>
    <row r="47" spans="1:5" x14ac:dyDescent="0.3">
      <c r="A47" s="11" t="s">
        <v>49</v>
      </c>
      <c r="B47" s="30">
        <v>2.2165273835766102</v>
      </c>
      <c r="C47" s="53">
        <v>-0.70348200000000005</v>
      </c>
      <c r="D47" s="127">
        <f t="shared" ref="D47" si="42">(B47+B48)/2</f>
        <v>2.2220908826186401</v>
      </c>
      <c r="E47" s="128">
        <f t="shared" ref="E47" si="43">(C47+C48)/2</f>
        <v>-0.70572999999999997</v>
      </c>
    </row>
    <row r="48" spans="1:5" ht="15" thickBot="1" x14ac:dyDescent="0.35">
      <c r="A48" s="17" t="s">
        <v>50</v>
      </c>
      <c r="B48" s="34">
        <v>2.22765438166067</v>
      </c>
      <c r="C48" s="37">
        <v>-0.707978</v>
      </c>
      <c r="D48" s="124"/>
      <c r="E48" s="126"/>
    </row>
    <row r="49" spans="1:5" x14ac:dyDescent="0.3">
      <c r="A49" s="11" t="s">
        <v>51</v>
      </c>
      <c r="B49" s="30">
        <v>2.22811738158136</v>
      </c>
      <c r="C49" s="53">
        <v>-0.70816500000000004</v>
      </c>
      <c r="D49" s="127">
        <f t="shared" ref="D49" si="44">(B49+B50)/2</f>
        <v>2.2336808806333051</v>
      </c>
      <c r="E49" s="128">
        <f t="shared" ref="E49" si="45">(C49+C50)/2</f>
        <v>-0.7104125</v>
      </c>
    </row>
    <row r="50" spans="1:5" ht="15" thickBot="1" x14ac:dyDescent="0.35">
      <c r="A50" s="17" t="s">
        <v>52</v>
      </c>
      <c r="B50" s="34">
        <v>2.2392443796852501</v>
      </c>
      <c r="C50" s="37">
        <v>-0.71265999999999996</v>
      </c>
      <c r="D50" s="124"/>
      <c r="E50" s="126"/>
    </row>
    <row r="51" spans="1:5" x14ac:dyDescent="0.3">
      <c r="A51" s="11" t="s">
        <v>53</v>
      </c>
      <c r="B51" s="30">
        <v>2.2397073796067599</v>
      </c>
      <c r="C51" s="53">
        <v>-0.71284800000000004</v>
      </c>
      <c r="D51" s="127">
        <f t="shared" ref="D51" si="46">(B51+B52)/2</f>
        <v>2.2452708789582498</v>
      </c>
      <c r="E51" s="128">
        <f t="shared" ref="E51" si="47">(C51+C52)/2</f>
        <v>-0.7150955</v>
      </c>
    </row>
    <row r="52" spans="1:5" ht="15" thickBot="1" x14ac:dyDescent="0.35">
      <c r="A52" s="17" t="s">
        <v>54</v>
      </c>
      <c r="B52" s="34">
        <v>2.2508343783097402</v>
      </c>
      <c r="C52" s="37">
        <v>-0.71734299999999995</v>
      </c>
      <c r="D52" s="124"/>
      <c r="E52" s="126"/>
    </row>
    <row r="53" spans="1:5" x14ac:dyDescent="0.3">
      <c r="A53" s="11" t="s">
        <v>55</v>
      </c>
      <c r="B53" s="30">
        <v>2.2512973782319299</v>
      </c>
      <c r="C53" s="53">
        <v>-0.71753</v>
      </c>
      <c r="D53" s="127">
        <f t="shared" ref="D53" si="48">(B53+B54)/2</f>
        <v>2.2568608773018246</v>
      </c>
      <c r="E53" s="128">
        <f t="shared" ref="E53" si="49">(C53+C54)/2</f>
        <v>-0.71977800000000003</v>
      </c>
    </row>
    <row r="54" spans="1:5" ht="15" thickBot="1" x14ac:dyDescent="0.35">
      <c r="A54" s="17" t="s">
        <v>56</v>
      </c>
      <c r="B54" s="34">
        <v>2.2624243763717198</v>
      </c>
      <c r="C54" s="37">
        <v>-0.72202599999999995</v>
      </c>
      <c r="D54" s="124"/>
      <c r="E54" s="126"/>
    </row>
    <row r="55" spans="1:5" x14ac:dyDescent="0.3">
      <c r="A55" s="11" t="s">
        <v>57</v>
      </c>
      <c r="B55" s="30">
        <v>2.2628873762947199</v>
      </c>
      <c r="C55" s="53">
        <v>-0.72221299999999999</v>
      </c>
      <c r="D55" s="127">
        <f t="shared" ref="D55" si="50">(B55+B56)/2</f>
        <v>2.2684508753740902</v>
      </c>
      <c r="E55" s="128">
        <f t="shared" ref="E55" si="51">(C55+C56)/2</f>
        <v>-0.72446049999999995</v>
      </c>
    </row>
    <row r="56" spans="1:5" ht="15" thickBot="1" x14ac:dyDescent="0.35">
      <c r="A56" s="17" t="s">
        <v>58</v>
      </c>
      <c r="B56" s="34">
        <v>2.27401437445346</v>
      </c>
      <c r="C56" s="37">
        <v>-0.72670800000000002</v>
      </c>
      <c r="D56" s="124"/>
      <c r="E56" s="126"/>
    </row>
    <row r="57" spans="1:5" x14ac:dyDescent="0.3">
      <c r="A57" s="11" t="s">
        <v>59</v>
      </c>
      <c r="B57" s="30">
        <v>2.27447737437724</v>
      </c>
      <c r="C57" s="53">
        <v>-0.72689499999999996</v>
      </c>
      <c r="D57" s="127">
        <f t="shared" ref="D57" si="52">(B57+B58)/2</f>
        <v>2.2800408737515401</v>
      </c>
      <c r="E57" s="128">
        <f t="shared" ref="E57" si="53">(C57+C58)/2</f>
        <v>-0.72914299999999999</v>
      </c>
    </row>
    <row r="58" spans="1:5" ht="15" thickBot="1" x14ac:dyDescent="0.35">
      <c r="A58" s="17" t="s">
        <v>60</v>
      </c>
      <c r="B58" s="34">
        <v>2.2856043731258402</v>
      </c>
      <c r="C58" s="37">
        <v>-0.73139100000000001</v>
      </c>
      <c r="D58" s="124"/>
      <c r="E58" s="126"/>
    </row>
    <row r="59" spans="1:5" x14ac:dyDescent="0.3">
      <c r="A59" s="11" t="s">
        <v>61</v>
      </c>
      <c r="B59" s="30">
        <v>2.2860683730501101</v>
      </c>
      <c r="C59" s="53">
        <v>-0.73157799999999995</v>
      </c>
      <c r="D59" s="127">
        <f t="shared" ref="D59" si="54">(B59+B60)/2</f>
        <v>2.291631372146715</v>
      </c>
      <c r="E59" s="128">
        <f t="shared" ref="E59" si="55">(C59+C60)/2</f>
        <v>-0.73382550000000002</v>
      </c>
    </row>
    <row r="60" spans="1:5" ht="15" thickBot="1" x14ac:dyDescent="0.35">
      <c r="A60" s="17" t="s">
        <v>62</v>
      </c>
      <c r="B60" s="34">
        <v>2.2971943712433198</v>
      </c>
      <c r="C60" s="37">
        <v>-0.73607299999999998</v>
      </c>
      <c r="D60" s="124"/>
      <c r="E60" s="126"/>
    </row>
    <row r="61" spans="1:5" x14ac:dyDescent="0.3">
      <c r="A61" s="11" t="s">
        <v>63</v>
      </c>
      <c r="B61" s="30">
        <v>2.29765837116835</v>
      </c>
      <c r="C61" s="53">
        <v>-0.73626100000000005</v>
      </c>
      <c r="D61" s="127">
        <f t="shared" ref="D61" si="56">(B61+B62)/2</f>
        <v>2.3032213702740201</v>
      </c>
      <c r="E61" s="128">
        <f t="shared" ref="E61" si="57">(C61+C62)/2</f>
        <v>-0.73850850000000001</v>
      </c>
    </row>
    <row r="62" spans="1:5" ht="15" thickBot="1" x14ac:dyDescent="0.35">
      <c r="A62" s="17" t="s">
        <v>64</v>
      </c>
      <c r="B62" s="34">
        <v>2.3087843693796901</v>
      </c>
      <c r="C62" s="37">
        <v>-0.74075599999999997</v>
      </c>
      <c r="D62" s="124"/>
      <c r="E62" s="126"/>
    </row>
    <row r="63" spans="1:5" x14ac:dyDescent="0.3">
      <c r="A63" s="11" t="s">
        <v>65</v>
      </c>
      <c r="B63" s="30">
        <v>2.30924836930547</v>
      </c>
      <c r="C63" s="53">
        <v>-0.74094300000000002</v>
      </c>
      <c r="D63" s="127">
        <f t="shared" ref="D63" si="58">(B63+B64)/2</f>
        <v>2.314811368701605</v>
      </c>
      <c r="E63" s="128">
        <f t="shared" ref="E63" si="59">(C63+C64)/2</f>
        <v>-0.74319050000000009</v>
      </c>
    </row>
    <row r="64" spans="1:5" ht="15" thickBot="1" x14ac:dyDescent="0.35">
      <c r="A64" s="17" t="s">
        <v>66</v>
      </c>
      <c r="B64" s="34">
        <v>2.32037436809774</v>
      </c>
      <c r="C64" s="37">
        <v>-0.74543800000000005</v>
      </c>
      <c r="D64" s="124"/>
      <c r="E64" s="126"/>
    </row>
    <row r="65" spans="1:5" x14ac:dyDescent="0.3">
      <c r="A65" s="11" t="s">
        <v>67</v>
      </c>
      <c r="B65" s="30">
        <v>2.32083836802415</v>
      </c>
      <c r="C65" s="53">
        <v>-0.74562600000000001</v>
      </c>
      <c r="D65" s="127">
        <f t="shared" ref="D65" si="60">(B65+B66)/2</f>
        <v>2.32640136714621</v>
      </c>
      <c r="E65" s="128">
        <f t="shared" ref="E65" si="61">(C65+C66)/2</f>
        <v>-0.74787350000000008</v>
      </c>
    </row>
    <row r="66" spans="1:5" ht="15" thickBot="1" x14ac:dyDescent="0.35">
      <c r="A66" s="17" t="s">
        <v>68</v>
      </c>
      <c r="B66" s="34">
        <v>2.3319643662682701</v>
      </c>
      <c r="C66" s="37">
        <v>-0.75012100000000004</v>
      </c>
      <c r="D66" s="124"/>
      <c r="E66" s="126"/>
    </row>
    <row r="67" spans="1:5" x14ac:dyDescent="0.3">
      <c r="A67" s="11" t="s">
        <v>69</v>
      </c>
      <c r="B67" s="30">
        <v>2.3324283661954102</v>
      </c>
      <c r="C67" s="53">
        <v>-0.75030799999999997</v>
      </c>
      <c r="D67" s="127">
        <f t="shared" ref="D67" si="62">(B67+B68)/2</f>
        <v>2.3379913653261548</v>
      </c>
      <c r="E67" s="128">
        <f t="shared" ref="E67" si="63">(C67+C68)/2</f>
        <v>-0.752556</v>
      </c>
    </row>
    <row r="68" spans="1:5" ht="15" thickBot="1" x14ac:dyDescent="0.35">
      <c r="A68" s="17" t="s">
        <v>70</v>
      </c>
      <c r="B68" s="34">
        <v>2.3435543644568999</v>
      </c>
      <c r="C68" s="37">
        <v>-0.75480400000000003</v>
      </c>
      <c r="D68" s="124"/>
      <c r="E68" s="126"/>
    </row>
    <row r="69" spans="1:5" x14ac:dyDescent="0.3">
      <c r="A69" s="11" t="s">
        <v>71</v>
      </c>
      <c r="B69" s="30">
        <v>2.3440183643847501</v>
      </c>
      <c r="C69" s="53">
        <v>-0.75499099999999997</v>
      </c>
      <c r="D69" s="127">
        <f t="shared" ref="D69" si="64">(B69+B70)/2</f>
        <v>2.3495813638016347</v>
      </c>
      <c r="E69" s="128">
        <f t="shared" ref="E69" si="65">(C69+C70)/2</f>
        <v>-0.75723849999999993</v>
      </c>
    </row>
    <row r="70" spans="1:5" ht="15" thickBot="1" x14ac:dyDescent="0.35">
      <c r="A70" s="17" t="s">
        <v>72</v>
      </c>
      <c r="B70" s="34">
        <v>2.3551443632185198</v>
      </c>
      <c r="C70" s="37">
        <v>-0.75948599999999999</v>
      </c>
      <c r="D70" s="124"/>
      <c r="E70" s="126"/>
    </row>
    <row r="71" spans="1:5" x14ac:dyDescent="0.3">
      <c r="A71" s="21" t="s">
        <v>73</v>
      </c>
      <c r="B71" s="38">
        <v>2.3556083631469802</v>
      </c>
      <c r="C71" s="39">
        <v>-0.75967300000000004</v>
      </c>
      <c r="D71" s="123">
        <f t="shared" ref="D71" si="66">(B71+B72)/2</f>
        <v>2.3611713622934052</v>
      </c>
      <c r="E71" s="125">
        <f t="shared" ref="E71" si="67">(C71+C72)/2</f>
        <v>-0.76192100000000007</v>
      </c>
    </row>
    <row r="72" spans="1:5" ht="15" thickBot="1" x14ac:dyDescent="0.35">
      <c r="A72" s="17" t="s">
        <v>74</v>
      </c>
      <c r="B72" s="54">
        <v>2.3667343614398302</v>
      </c>
      <c r="C72" s="37">
        <v>-0.76416899999999999</v>
      </c>
      <c r="D72" s="124"/>
      <c r="E72" s="126"/>
    </row>
  </sheetData>
  <mergeCells count="71">
    <mergeCell ref="D67:D68"/>
    <mergeCell ref="E67:E68"/>
    <mergeCell ref="D69:D70"/>
    <mergeCell ref="E69:E70"/>
    <mergeCell ref="D71:D72"/>
    <mergeCell ref="E71:E72"/>
    <mergeCell ref="D61:D62"/>
    <mergeCell ref="E61:E62"/>
    <mergeCell ref="D63:D64"/>
    <mergeCell ref="E63:E64"/>
    <mergeCell ref="D65:D66"/>
    <mergeCell ref="E65:E66"/>
    <mergeCell ref="D55:D56"/>
    <mergeCell ref="E55:E56"/>
    <mergeCell ref="D57:D58"/>
    <mergeCell ref="E57:E58"/>
    <mergeCell ref="D59:D60"/>
    <mergeCell ref="E59:E60"/>
    <mergeCell ref="D49:D50"/>
    <mergeCell ref="E49:E50"/>
    <mergeCell ref="D51:D52"/>
    <mergeCell ref="E51:E52"/>
    <mergeCell ref="D53:D54"/>
    <mergeCell ref="E53:E54"/>
    <mergeCell ref="D43:D44"/>
    <mergeCell ref="E43:E44"/>
    <mergeCell ref="D45:D46"/>
    <mergeCell ref="E45:E46"/>
    <mergeCell ref="D47:D48"/>
    <mergeCell ref="E47:E48"/>
    <mergeCell ref="D37:D38"/>
    <mergeCell ref="E37:E38"/>
    <mergeCell ref="D39:D40"/>
    <mergeCell ref="E39:E40"/>
    <mergeCell ref="D41:D42"/>
    <mergeCell ref="E41:E42"/>
    <mergeCell ref="D31:D32"/>
    <mergeCell ref="E31:E32"/>
    <mergeCell ref="D33:D34"/>
    <mergeCell ref="E33:E34"/>
    <mergeCell ref="D35:D36"/>
    <mergeCell ref="E35:E36"/>
    <mergeCell ref="D25:D26"/>
    <mergeCell ref="E25:E26"/>
    <mergeCell ref="D27:D28"/>
    <mergeCell ref="E27:E28"/>
    <mergeCell ref="D29:D30"/>
    <mergeCell ref="E29:E30"/>
    <mergeCell ref="D19:D20"/>
    <mergeCell ref="E19:E20"/>
    <mergeCell ref="D21:D22"/>
    <mergeCell ref="E21:E22"/>
    <mergeCell ref="D23:D24"/>
    <mergeCell ref="E23:E24"/>
    <mergeCell ref="D13:D14"/>
    <mergeCell ref="E13:E14"/>
    <mergeCell ref="D15:D16"/>
    <mergeCell ref="E15:E16"/>
    <mergeCell ref="D17:D18"/>
    <mergeCell ref="E17:E18"/>
    <mergeCell ref="D7:D8"/>
    <mergeCell ref="E7:E8"/>
    <mergeCell ref="D9:D10"/>
    <mergeCell ref="E9:E10"/>
    <mergeCell ref="D11:D12"/>
    <mergeCell ref="E11:E12"/>
    <mergeCell ref="D3:D4"/>
    <mergeCell ref="E3:E4"/>
    <mergeCell ref="D5:D6"/>
    <mergeCell ref="E5:E6"/>
    <mergeCell ref="B1:E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42"/>
  <sheetViews>
    <sheetView workbookViewId="0">
      <selection activeCell="F3" sqref="F3"/>
    </sheetView>
  </sheetViews>
  <sheetFormatPr baseColWidth="10" defaultRowHeight="14.4" x14ac:dyDescent="0.3"/>
  <sheetData>
    <row r="1" spans="1:3" ht="15" thickBot="1" x14ac:dyDescent="0.35">
      <c r="B1" s="112" t="s">
        <v>75</v>
      </c>
      <c r="C1" s="112"/>
    </row>
    <row r="2" spans="1:3" ht="15" thickBot="1" x14ac:dyDescent="0.35">
      <c r="B2" s="6" t="s">
        <v>0</v>
      </c>
      <c r="C2" s="8" t="s">
        <v>1</v>
      </c>
    </row>
    <row r="3" spans="1:3" x14ac:dyDescent="0.3">
      <c r="A3" s="91" t="s">
        <v>270</v>
      </c>
      <c r="B3" s="98">
        <v>1.9458186770000001</v>
      </c>
      <c r="C3" s="99">
        <v>-0.63940699999999995</v>
      </c>
    </row>
    <row r="4" spans="1:3" x14ac:dyDescent="0.3">
      <c r="A4" s="89" t="s">
        <v>271</v>
      </c>
      <c r="B4" s="94">
        <v>1.9569447289999999</v>
      </c>
      <c r="C4" s="95">
        <v>-0.643903</v>
      </c>
    </row>
    <row r="5" spans="1:3" x14ac:dyDescent="0.3">
      <c r="A5" s="89" t="s">
        <v>272</v>
      </c>
      <c r="B5" s="94">
        <v>1.9726805629999999</v>
      </c>
      <c r="C5" s="95">
        <v>-0.60496223000000005</v>
      </c>
    </row>
    <row r="6" spans="1:3" ht="15" thickBot="1" x14ac:dyDescent="0.35">
      <c r="A6" s="90" t="s">
        <v>273</v>
      </c>
      <c r="B6" s="96">
        <v>1.9615545109999999</v>
      </c>
      <c r="C6" s="97">
        <v>-0.60046622999999999</v>
      </c>
    </row>
    <row r="7" spans="1:3" x14ac:dyDescent="0.3">
      <c r="A7" s="91" t="s">
        <v>274</v>
      </c>
      <c r="B7" s="92">
        <v>1.963402343</v>
      </c>
      <c r="C7" s="93">
        <v>-0.62925500000000001</v>
      </c>
    </row>
    <row r="8" spans="1:3" x14ac:dyDescent="0.3">
      <c r="A8" s="89" t="s">
        <v>275</v>
      </c>
      <c r="B8" s="94">
        <v>1.9745293939999999</v>
      </c>
      <c r="C8" s="95">
        <v>-0.63375000000000004</v>
      </c>
    </row>
    <row r="9" spans="1:3" x14ac:dyDescent="0.3">
      <c r="A9" s="89" t="s">
        <v>276</v>
      </c>
      <c r="B9" s="94">
        <v>1.9842680100000001</v>
      </c>
      <c r="C9" s="95">
        <v>-0.60964275300000004</v>
      </c>
    </row>
    <row r="10" spans="1:3" ht="15" thickBot="1" x14ac:dyDescent="0.35">
      <c r="A10" s="90" t="s">
        <v>277</v>
      </c>
      <c r="B10" s="96">
        <v>1.9731409579999999</v>
      </c>
      <c r="C10" s="97">
        <v>-0.60514775300000001</v>
      </c>
    </row>
    <row r="11" spans="1:3" x14ac:dyDescent="0.3">
      <c r="A11" s="91" t="s">
        <v>278</v>
      </c>
      <c r="B11" s="92">
        <v>1.9749924329999999</v>
      </c>
      <c r="C11" s="93">
        <v>-0.633938</v>
      </c>
    </row>
    <row r="12" spans="1:3" x14ac:dyDescent="0.3">
      <c r="A12" s="89" t="s">
        <v>279</v>
      </c>
      <c r="B12" s="94">
        <v>1.9861194849999999</v>
      </c>
      <c r="C12" s="95">
        <v>-0.63843300000000003</v>
      </c>
    </row>
    <row r="13" spans="1:3" x14ac:dyDescent="0.3">
      <c r="A13" s="89" t="s">
        <v>280</v>
      </c>
      <c r="B13" s="94">
        <v>1.9958581</v>
      </c>
      <c r="C13" s="95">
        <v>-0.61432575300000003</v>
      </c>
    </row>
    <row r="14" spans="1:3" ht="15" thickBot="1" x14ac:dyDescent="0.35">
      <c r="A14" s="90" t="s">
        <v>281</v>
      </c>
      <c r="B14" s="96">
        <v>1.984731048</v>
      </c>
      <c r="C14" s="97">
        <v>-0.609830753</v>
      </c>
    </row>
    <row r="15" spans="1:3" x14ac:dyDescent="0.3">
      <c r="A15" s="91" t="s">
        <v>282</v>
      </c>
      <c r="B15" s="92">
        <v>1.986582538</v>
      </c>
      <c r="C15" s="93">
        <v>-0.63861999999999997</v>
      </c>
    </row>
    <row r="16" spans="1:3" x14ac:dyDescent="0.3">
      <c r="A16" s="89" t="s">
        <v>283</v>
      </c>
      <c r="B16" s="94">
        <v>1.9977095890000001</v>
      </c>
      <c r="C16" s="95">
        <v>-0.64311499999999999</v>
      </c>
    </row>
    <row r="17" spans="1:3" x14ac:dyDescent="0.3">
      <c r="A17" s="89" t="s">
        <v>284</v>
      </c>
      <c r="B17" s="94">
        <v>2.0074482050000002</v>
      </c>
      <c r="C17" s="95">
        <v>-0.61900775299999999</v>
      </c>
    </row>
    <row r="18" spans="1:3" ht="15" thickBot="1" x14ac:dyDescent="0.35">
      <c r="A18" s="90" t="s">
        <v>285</v>
      </c>
      <c r="B18" s="96">
        <v>1.996321153</v>
      </c>
      <c r="C18" s="97">
        <v>-0.61451275299999997</v>
      </c>
    </row>
    <row r="19" spans="1:3" x14ac:dyDescent="0.3">
      <c r="A19" s="91" t="s">
        <v>286</v>
      </c>
      <c r="B19" s="92">
        <v>1.9981726280000001</v>
      </c>
      <c r="C19" s="93">
        <v>-0.64330299999999996</v>
      </c>
    </row>
    <row r="20" spans="1:3" x14ac:dyDescent="0.3">
      <c r="A20" s="89" t="s">
        <v>287</v>
      </c>
      <c r="B20" s="94">
        <v>2.0092996799999998</v>
      </c>
      <c r="C20" s="95">
        <v>-0.64779799999999998</v>
      </c>
    </row>
    <row r="21" spans="1:3" x14ac:dyDescent="0.3">
      <c r="A21" s="89" t="s">
        <v>288</v>
      </c>
      <c r="B21" s="94">
        <v>2.0190382950000001</v>
      </c>
      <c r="C21" s="95">
        <v>-0.62369075299999999</v>
      </c>
    </row>
    <row r="22" spans="1:3" ht="15" thickBot="1" x14ac:dyDescent="0.35">
      <c r="A22" s="90" t="s">
        <v>289</v>
      </c>
      <c r="B22" s="96">
        <v>2.0079112430000001</v>
      </c>
      <c r="C22" s="97">
        <v>-0.61919575299999996</v>
      </c>
    </row>
    <row r="23" spans="1:3" x14ac:dyDescent="0.3">
      <c r="A23" s="91" t="s">
        <v>290</v>
      </c>
      <c r="B23" s="92">
        <v>2.0097627189999998</v>
      </c>
      <c r="C23" s="93">
        <v>-0.64798500000000003</v>
      </c>
    </row>
    <row r="24" spans="1:3" x14ac:dyDescent="0.3">
      <c r="A24" s="89" t="s">
        <v>291</v>
      </c>
      <c r="B24" s="94">
        <v>2.0208897709999998</v>
      </c>
      <c r="C24" s="95">
        <v>-0.65248099999999998</v>
      </c>
    </row>
    <row r="25" spans="1:3" x14ac:dyDescent="0.3">
      <c r="A25" s="89" t="s">
        <v>292</v>
      </c>
      <c r="B25" s="94">
        <v>2.030630248</v>
      </c>
      <c r="C25" s="95">
        <v>-0.62837450500000003</v>
      </c>
    </row>
    <row r="26" spans="1:3" ht="15" thickBot="1" x14ac:dyDescent="0.35">
      <c r="A26" s="90" t="s">
        <v>293</v>
      </c>
      <c r="B26" s="96">
        <v>2.0195031970000001</v>
      </c>
      <c r="C26" s="97">
        <v>-0.62387850499999997</v>
      </c>
    </row>
    <row r="27" spans="1:3" x14ac:dyDescent="0.3">
      <c r="A27" s="91" t="s">
        <v>294</v>
      </c>
      <c r="B27" s="92">
        <v>2.021352823</v>
      </c>
      <c r="C27" s="93">
        <v>-0.65266800000000003</v>
      </c>
    </row>
    <row r="28" spans="1:3" x14ac:dyDescent="0.3">
      <c r="A28" s="89" t="s">
        <v>295</v>
      </c>
      <c r="B28" s="94">
        <v>2.0324798749999999</v>
      </c>
      <c r="C28" s="95">
        <v>-0.65716300000000005</v>
      </c>
    </row>
    <row r="29" spans="1:3" x14ac:dyDescent="0.3">
      <c r="A29" s="89" t="s">
        <v>296</v>
      </c>
      <c r="B29" s="94">
        <v>2.0422184900000002</v>
      </c>
      <c r="C29" s="95">
        <v>-0.63305575300000005</v>
      </c>
    </row>
    <row r="30" spans="1:3" ht="15" thickBot="1" x14ac:dyDescent="0.35">
      <c r="A30" s="90" t="s">
        <v>297</v>
      </c>
      <c r="B30" s="96">
        <v>2.0310914379999998</v>
      </c>
      <c r="C30" s="97">
        <v>-0.62856075300000003</v>
      </c>
    </row>
    <row r="31" spans="1:3" x14ac:dyDescent="0.3">
      <c r="A31" s="91" t="s">
        <v>298</v>
      </c>
      <c r="B31" s="92">
        <v>2.0329429139999999</v>
      </c>
      <c r="C31" s="93">
        <v>-0.65735100000000002</v>
      </c>
    </row>
    <row r="32" spans="1:3" x14ac:dyDescent="0.3">
      <c r="A32" s="89" t="s">
        <v>299</v>
      </c>
      <c r="B32" s="94">
        <v>2.0440689660000002</v>
      </c>
      <c r="C32" s="95">
        <v>-0.66184600000000005</v>
      </c>
    </row>
    <row r="33" spans="1:3" x14ac:dyDescent="0.3">
      <c r="A33" s="89" t="s">
        <v>300</v>
      </c>
      <c r="B33" s="94">
        <v>2.0538083330000001</v>
      </c>
      <c r="C33" s="95">
        <v>-0.637739057</v>
      </c>
    </row>
    <row r="34" spans="1:3" ht="15" thickBot="1" x14ac:dyDescent="0.35">
      <c r="A34" s="90" t="s">
        <v>301</v>
      </c>
      <c r="B34" s="96">
        <v>2.0426822809999998</v>
      </c>
      <c r="C34" s="97">
        <v>-0.63324405699999997</v>
      </c>
    </row>
    <row r="35" spans="1:3" x14ac:dyDescent="0.3">
      <c r="A35" s="91" t="s">
        <v>302</v>
      </c>
      <c r="B35" s="92">
        <v>2.0445330039999998</v>
      </c>
      <c r="C35" s="93">
        <v>-0.66203299999999998</v>
      </c>
    </row>
    <row r="36" spans="1:3" x14ac:dyDescent="0.3">
      <c r="A36" s="89" t="s">
        <v>303</v>
      </c>
      <c r="B36" s="94">
        <v>2.0556590560000001</v>
      </c>
      <c r="C36" s="95">
        <v>-0.66652800000000001</v>
      </c>
    </row>
    <row r="37" spans="1:3" x14ac:dyDescent="0.3">
      <c r="A37" s="89" t="s">
        <v>304</v>
      </c>
      <c r="B37" s="94">
        <v>2.0653984240000001</v>
      </c>
      <c r="C37" s="95">
        <v>-0.64242105699999996</v>
      </c>
    </row>
    <row r="38" spans="1:3" ht="15" thickBot="1" x14ac:dyDescent="0.35">
      <c r="A38" s="90" t="s">
        <v>305</v>
      </c>
      <c r="B38" s="96">
        <v>2.0542723719999998</v>
      </c>
      <c r="C38" s="97">
        <v>-0.63792605700000005</v>
      </c>
    </row>
    <row r="39" spans="1:3" x14ac:dyDescent="0.3">
      <c r="A39" s="91" t="s">
        <v>23</v>
      </c>
      <c r="B39" s="92">
        <v>2.0561231090000001</v>
      </c>
      <c r="C39" s="93">
        <v>-0.66671599999999998</v>
      </c>
    </row>
    <row r="40" spans="1:3" x14ac:dyDescent="0.3">
      <c r="A40" s="89" t="s">
        <v>24</v>
      </c>
      <c r="B40" s="94">
        <v>2.0672491609999999</v>
      </c>
      <c r="C40" s="95">
        <v>-0.671211</v>
      </c>
    </row>
    <row r="41" spans="1:3" x14ac:dyDescent="0.3">
      <c r="A41" s="89" t="s">
        <v>218</v>
      </c>
      <c r="B41" s="94">
        <v>2.0769885279999998</v>
      </c>
      <c r="C41" s="95">
        <v>-0.64710405699999995</v>
      </c>
    </row>
    <row r="42" spans="1:3" ht="15" thickBot="1" x14ac:dyDescent="0.35">
      <c r="A42" s="90" t="s">
        <v>219</v>
      </c>
      <c r="B42" s="96">
        <v>2.0658624759999999</v>
      </c>
      <c r="C42" s="97">
        <v>-0.64260905700000004</v>
      </c>
    </row>
    <row r="43" spans="1:3" x14ac:dyDescent="0.3">
      <c r="A43" s="91" t="s">
        <v>25</v>
      </c>
      <c r="B43" s="92">
        <v>2.0677131989999999</v>
      </c>
      <c r="C43" s="93">
        <v>-0.67139800000000005</v>
      </c>
    </row>
    <row r="44" spans="1:3" x14ac:dyDescent="0.3">
      <c r="A44" s="89" t="s">
        <v>26</v>
      </c>
      <c r="B44" s="94">
        <v>2.0788392510000002</v>
      </c>
      <c r="C44" s="95">
        <v>-0.67589399999999999</v>
      </c>
    </row>
    <row r="45" spans="1:3" x14ac:dyDescent="0.3">
      <c r="A45" s="89" t="s">
        <v>220</v>
      </c>
      <c r="B45" s="94">
        <v>2.0885804810000002</v>
      </c>
      <c r="C45" s="95">
        <v>-0.651787809</v>
      </c>
    </row>
    <row r="46" spans="1:3" ht="15" thickBot="1" x14ac:dyDescent="0.35">
      <c r="A46" s="90" t="s">
        <v>221</v>
      </c>
      <c r="B46" s="96">
        <v>2.0774544289999999</v>
      </c>
      <c r="C46" s="97">
        <v>-0.64729180900000005</v>
      </c>
    </row>
    <row r="47" spans="1:3" x14ac:dyDescent="0.3">
      <c r="A47" s="91" t="s">
        <v>27</v>
      </c>
      <c r="B47" s="92">
        <v>2.073309729</v>
      </c>
      <c r="C47" s="93">
        <v>-0.69091599999999997</v>
      </c>
    </row>
    <row r="48" spans="1:3" x14ac:dyDescent="0.3">
      <c r="A48" s="89" t="s">
        <v>28</v>
      </c>
      <c r="B48" s="94">
        <v>2.0844357809999998</v>
      </c>
      <c r="C48" s="95">
        <v>-0.695411</v>
      </c>
    </row>
    <row r="49" spans="1:3" x14ac:dyDescent="0.3">
      <c r="A49" s="89" t="s">
        <v>222</v>
      </c>
      <c r="B49" s="94">
        <v>2.100168606</v>
      </c>
      <c r="C49" s="95">
        <v>-0.65646901499999999</v>
      </c>
    </row>
    <row r="50" spans="1:3" ht="15" thickBot="1" x14ac:dyDescent="0.35">
      <c r="A50" s="90" t="s">
        <v>223</v>
      </c>
      <c r="B50" s="96">
        <v>2.0890425540000002</v>
      </c>
      <c r="C50" s="97">
        <v>-0.65197401499999996</v>
      </c>
    </row>
    <row r="51" spans="1:3" x14ac:dyDescent="0.3">
      <c r="A51" s="91" t="s">
        <v>29</v>
      </c>
      <c r="B51" s="92">
        <v>2.0908933940000001</v>
      </c>
      <c r="C51" s="93">
        <v>-0.68076300000000001</v>
      </c>
    </row>
    <row r="52" spans="1:3" x14ac:dyDescent="0.3">
      <c r="A52" s="89" t="s">
        <v>30</v>
      </c>
      <c r="B52" s="94">
        <v>2.1020194459999999</v>
      </c>
      <c r="C52" s="95">
        <v>-0.68525899999999995</v>
      </c>
    </row>
    <row r="53" spans="1:3" x14ac:dyDescent="0.3">
      <c r="A53" s="89" t="s">
        <v>224</v>
      </c>
      <c r="B53" s="94">
        <v>2.1117606759999998</v>
      </c>
      <c r="C53" s="95">
        <v>-0.66115280899999995</v>
      </c>
    </row>
    <row r="54" spans="1:3" ht="15" thickBot="1" x14ac:dyDescent="0.35">
      <c r="A54" s="90" t="s">
        <v>225</v>
      </c>
      <c r="B54" s="96">
        <v>2.100634624</v>
      </c>
      <c r="C54" s="97">
        <v>-0.65665680900000001</v>
      </c>
    </row>
    <row r="55" spans="1:3" x14ac:dyDescent="0.3">
      <c r="A55" s="91" t="s">
        <v>31</v>
      </c>
      <c r="B55" s="92">
        <v>2.102483485</v>
      </c>
      <c r="C55" s="93">
        <v>-0.685446</v>
      </c>
    </row>
    <row r="56" spans="1:3" x14ac:dyDescent="0.3">
      <c r="A56" s="89" t="s">
        <v>32</v>
      </c>
      <c r="B56" s="94">
        <v>2.1136095369999999</v>
      </c>
      <c r="C56" s="95">
        <v>-0.68994100000000003</v>
      </c>
    </row>
    <row r="57" spans="1:3" x14ac:dyDescent="0.3">
      <c r="A57" s="89" t="s">
        <v>226</v>
      </c>
      <c r="B57" s="94">
        <v>2.1233489040000002</v>
      </c>
      <c r="C57" s="95">
        <v>-0.66583405699999998</v>
      </c>
    </row>
    <row r="58" spans="1:3" ht="15" thickBot="1" x14ac:dyDescent="0.35">
      <c r="A58" s="90" t="s">
        <v>227</v>
      </c>
      <c r="B58" s="96">
        <v>2.1122228519999999</v>
      </c>
      <c r="C58" s="97">
        <v>-0.66133905699999995</v>
      </c>
    </row>
    <row r="59" spans="1:3" x14ac:dyDescent="0.3">
      <c r="A59" s="91" t="s">
        <v>33</v>
      </c>
      <c r="B59" s="92">
        <v>2.1140735890000002</v>
      </c>
      <c r="C59" s="93">
        <v>-0.69012899999999999</v>
      </c>
    </row>
    <row r="60" spans="1:3" x14ac:dyDescent="0.3">
      <c r="A60" s="89" t="s">
        <v>34</v>
      </c>
      <c r="B60" s="94">
        <v>2.125199641</v>
      </c>
      <c r="C60" s="95">
        <v>-0.69462400000000002</v>
      </c>
    </row>
    <row r="61" spans="1:3" x14ac:dyDescent="0.3">
      <c r="A61" s="89" t="s">
        <v>228</v>
      </c>
      <c r="B61" s="94">
        <v>2.134939009</v>
      </c>
      <c r="C61" s="95">
        <v>-0.67051705699999997</v>
      </c>
    </row>
    <row r="62" spans="1:3" ht="15" thickBot="1" x14ac:dyDescent="0.35">
      <c r="A62" s="90" t="s">
        <v>229</v>
      </c>
      <c r="B62" s="96">
        <v>2.1238129570000002</v>
      </c>
      <c r="C62" s="97">
        <v>-0.66602205699999995</v>
      </c>
    </row>
    <row r="63" spans="1:3" x14ac:dyDescent="0.3">
      <c r="A63" s="91" t="s">
        <v>35</v>
      </c>
      <c r="B63" s="92">
        <v>2.1256636800000002</v>
      </c>
      <c r="C63" s="93">
        <v>-0.69481099999999996</v>
      </c>
    </row>
    <row r="64" spans="1:3" x14ac:dyDescent="0.3">
      <c r="A64" s="89" t="s">
        <v>36</v>
      </c>
      <c r="B64" s="94">
        <v>2.136789732</v>
      </c>
      <c r="C64" s="95">
        <v>-0.69930599999999998</v>
      </c>
    </row>
    <row r="65" spans="1:3" x14ac:dyDescent="0.3">
      <c r="A65" s="89" t="s">
        <v>230</v>
      </c>
      <c r="B65" s="94">
        <v>2.1465290989999999</v>
      </c>
      <c r="C65" s="95">
        <v>-0.67519905700000005</v>
      </c>
    </row>
    <row r="66" spans="1:3" ht="15" thickBot="1" x14ac:dyDescent="0.35">
      <c r="A66" s="90" t="s">
        <v>231</v>
      </c>
      <c r="B66" s="96">
        <v>2.1354030470000001</v>
      </c>
      <c r="C66" s="97">
        <v>-0.67070405700000002</v>
      </c>
    </row>
    <row r="67" spans="1:3" x14ac:dyDescent="0.3">
      <c r="A67" s="91" t="s">
        <v>37</v>
      </c>
      <c r="B67" s="92">
        <v>2.1372537700000001</v>
      </c>
      <c r="C67" s="93">
        <v>-0.69949399999999995</v>
      </c>
    </row>
    <row r="68" spans="1:3" x14ac:dyDescent="0.3">
      <c r="A68" s="89" t="s">
        <v>38</v>
      </c>
      <c r="B68" s="94">
        <v>2.1483798219999999</v>
      </c>
      <c r="C68" s="95">
        <v>-0.70398899999999998</v>
      </c>
    </row>
    <row r="69" spans="1:3" x14ac:dyDescent="0.3">
      <c r="A69" s="89" t="s">
        <v>232</v>
      </c>
      <c r="B69" s="94">
        <v>2.1581191899999999</v>
      </c>
      <c r="C69" s="95">
        <v>-0.67988205700000004</v>
      </c>
    </row>
    <row r="70" spans="1:3" ht="15" thickBot="1" x14ac:dyDescent="0.35">
      <c r="A70" s="90" t="s">
        <v>233</v>
      </c>
      <c r="B70" s="96">
        <v>2.146993138</v>
      </c>
      <c r="C70" s="97">
        <v>-0.67538705700000001</v>
      </c>
    </row>
    <row r="71" spans="1:3" x14ac:dyDescent="0.3">
      <c r="A71" s="91" t="s">
        <v>39</v>
      </c>
      <c r="B71" s="92">
        <v>2.1488438749999998</v>
      </c>
      <c r="C71" s="93">
        <v>-0.70417600000000002</v>
      </c>
    </row>
    <row r="72" spans="1:3" x14ac:dyDescent="0.3">
      <c r="A72" s="89" t="s">
        <v>40</v>
      </c>
      <c r="B72" s="94">
        <v>2.1599699270000001</v>
      </c>
      <c r="C72" s="95">
        <v>-0.70867199999999997</v>
      </c>
    </row>
    <row r="73" spans="1:3" x14ac:dyDescent="0.3">
      <c r="A73" s="89" t="s">
        <v>234</v>
      </c>
      <c r="B73" s="94">
        <v>2.1697111570000001</v>
      </c>
      <c r="C73" s="95">
        <v>-0.68456580899999997</v>
      </c>
    </row>
    <row r="74" spans="1:3" ht="15" thickBot="1" x14ac:dyDescent="0.35">
      <c r="A74" s="90" t="s">
        <v>235</v>
      </c>
      <c r="B74" s="96">
        <v>2.1585851049999998</v>
      </c>
      <c r="C74" s="97">
        <v>-0.68006980900000003</v>
      </c>
    </row>
    <row r="75" spans="1:3" x14ac:dyDescent="0.3">
      <c r="A75" s="91" t="s">
        <v>41</v>
      </c>
      <c r="B75" s="92">
        <v>2.1604339650000002</v>
      </c>
      <c r="C75" s="93">
        <v>-0.70885900000000002</v>
      </c>
    </row>
    <row r="76" spans="1:3" x14ac:dyDescent="0.3">
      <c r="A76" s="89" t="s">
        <v>42</v>
      </c>
      <c r="B76" s="94">
        <v>2.171560017</v>
      </c>
      <c r="C76" s="95">
        <v>-0.71335400000000004</v>
      </c>
    </row>
    <row r="77" spans="1:3" x14ac:dyDescent="0.3">
      <c r="A77" s="89" t="s">
        <v>236</v>
      </c>
      <c r="B77" s="94">
        <v>2.181299385</v>
      </c>
      <c r="C77" s="95">
        <v>-0.689247057</v>
      </c>
    </row>
    <row r="78" spans="1:3" ht="15" thickBot="1" x14ac:dyDescent="0.35">
      <c r="A78" s="90" t="s">
        <v>237</v>
      </c>
      <c r="B78" s="96">
        <v>2.1701733330000001</v>
      </c>
      <c r="C78" s="97">
        <v>-0.68475205699999997</v>
      </c>
    </row>
    <row r="79" spans="1:3" x14ac:dyDescent="0.3">
      <c r="A79" s="91" t="s">
        <v>43</v>
      </c>
      <c r="B79" s="92">
        <v>2.1720240560000001</v>
      </c>
      <c r="C79" s="93">
        <v>-0.71354200000000001</v>
      </c>
    </row>
    <row r="80" spans="1:3" x14ac:dyDescent="0.3">
      <c r="A80" s="89" t="s">
        <v>44</v>
      </c>
      <c r="B80" s="94">
        <v>2.183150108</v>
      </c>
      <c r="C80" s="95">
        <v>-0.71803700000000004</v>
      </c>
    </row>
    <row r="81" spans="1:3" x14ac:dyDescent="0.3">
      <c r="A81" s="89" t="s">
        <v>238</v>
      </c>
      <c r="B81" s="94">
        <v>2.1928894759999999</v>
      </c>
      <c r="C81" s="95">
        <v>-0.69393005699999999</v>
      </c>
    </row>
    <row r="82" spans="1:3" ht="15" thickBot="1" x14ac:dyDescent="0.35">
      <c r="A82" s="90" t="s">
        <v>239</v>
      </c>
      <c r="B82" s="96">
        <v>2.1817634240000001</v>
      </c>
      <c r="C82" s="97">
        <v>-0.68943505699999996</v>
      </c>
    </row>
    <row r="83" spans="1:3" x14ac:dyDescent="0.3">
      <c r="A83" s="91" t="s">
        <v>45</v>
      </c>
      <c r="B83" s="92">
        <v>2.1836141599999999</v>
      </c>
      <c r="C83" s="93">
        <v>-0.71822399999999997</v>
      </c>
    </row>
    <row r="84" spans="1:3" x14ac:dyDescent="0.3">
      <c r="A84" s="89" t="s">
        <v>46</v>
      </c>
      <c r="B84" s="94">
        <v>2.1947402120000001</v>
      </c>
      <c r="C84" s="95">
        <v>-0.722719</v>
      </c>
    </row>
    <row r="85" spans="1:3" x14ac:dyDescent="0.3">
      <c r="A85" s="89" t="s">
        <v>240</v>
      </c>
      <c r="B85" s="94">
        <v>2.2044795800000001</v>
      </c>
      <c r="C85" s="95">
        <v>-0.69861205699999995</v>
      </c>
    </row>
    <row r="86" spans="1:3" ht="15" thickBot="1" x14ac:dyDescent="0.35">
      <c r="A86" s="90" t="s">
        <v>241</v>
      </c>
      <c r="B86" s="96">
        <v>2.1933535279999998</v>
      </c>
      <c r="C86" s="97">
        <v>-0.69411705700000004</v>
      </c>
    </row>
    <row r="87" spans="1:3" x14ac:dyDescent="0.3">
      <c r="A87" s="91" t="s">
        <v>47</v>
      </c>
      <c r="B87" s="92">
        <v>2.1952042509999998</v>
      </c>
      <c r="C87" s="93">
        <v>-0.72290699999999997</v>
      </c>
    </row>
    <row r="88" spans="1:3" x14ac:dyDescent="0.3">
      <c r="A88" s="89" t="s">
        <v>48</v>
      </c>
      <c r="B88" s="94">
        <v>2.2063303030000001</v>
      </c>
      <c r="C88" s="95">
        <v>-0.72740199999999999</v>
      </c>
    </row>
    <row r="89" spans="1:3" x14ac:dyDescent="0.3">
      <c r="A89" s="89" t="s">
        <v>242</v>
      </c>
      <c r="B89" s="94">
        <v>2.21606967</v>
      </c>
      <c r="C89" s="95">
        <v>-0.70329505699999995</v>
      </c>
    </row>
    <row r="90" spans="1:3" ht="15" thickBot="1" x14ac:dyDescent="0.35">
      <c r="A90" s="90" t="s">
        <v>243</v>
      </c>
      <c r="B90" s="96">
        <v>2.2049436180000002</v>
      </c>
      <c r="C90" s="97">
        <v>-0.69880005700000003</v>
      </c>
    </row>
    <row r="91" spans="1:3" x14ac:dyDescent="0.3">
      <c r="A91" s="91" t="s">
        <v>49</v>
      </c>
      <c r="B91" s="92">
        <v>2.2007997810000002</v>
      </c>
      <c r="C91" s="93">
        <v>-0.74242399999999997</v>
      </c>
    </row>
    <row r="92" spans="1:3" x14ac:dyDescent="0.3">
      <c r="A92" s="89" t="s">
        <v>50</v>
      </c>
      <c r="B92" s="94">
        <v>2.2119268330000001</v>
      </c>
      <c r="C92" s="95">
        <v>-0.746919</v>
      </c>
    </row>
    <row r="93" spans="1:3" x14ac:dyDescent="0.3">
      <c r="A93" s="89" t="s">
        <v>244</v>
      </c>
      <c r="B93" s="94">
        <v>2.2276584420000001</v>
      </c>
      <c r="C93" s="95">
        <v>-0.707976524</v>
      </c>
    </row>
    <row r="94" spans="1:3" ht="15" thickBot="1" x14ac:dyDescent="0.35">
      <c r="A94" s="90" t="s">
        <v>245</v>
      </c>
      <c r="B94" s="96">
        <v>2.2165313900000001</v>
      </c>
      <c r="C94" s="97">
        <v>-0.70348152399999997</v>
      </c>
    </row>
    <row r="95" spans="1:3" x14ac:dyDescent="0.3">
      <c r="A95" s="91" t="s">
        <v>51</v>
      </c>
      <c r="B95" s="92">
        <v>2.218384446</v>
      </c>
      <c r="C95" s="93">
        <v>-0.73227200000000003</v>
      </c>
    </row>
    <row r="96" spans="1:3" x14ac:dyDescent="0.3">
      <c r="A96" s="89" t="s">
        <v>52</v>
      </c>
      <c r="B96" s="94">
        <v>2.2295104979999998</v>
      </c>
      <c r="C96" s="95">
        <v>-0.73676699999999995</v>
      </c>
    </row>
    <row r="97" spans="1:3" x14ac:dyDescent="0.3">
      <c r="A97" s="89" t="s">
        <v>246</v>
      </c>
      <c r="B97" s="94">
        <v>2.2392498650000001</v>
      </c>
      <c r="C97" s="95">
        <v>-0.71266005700000001</v>
      </c>
    </row>
    <row r="98" spans="1:3" ht="15" thickBot="1" x14ac:dyDescent="0.35">
      <c r="A98" s="90" t="s">
        <v>247</v>
      </c>
      <c r="B98" s="96">
        <v>2.2281238129999998</v>
      </c>
      <c r="C98" s="97">
        <v>-0.70816505699999999</v>
      </c>
    </row>
    <row r="99" spans="1:3" x14ac:dyDescent="0.3">
      <c r="A99" s="91" t="s">
        <v>53</v>
      </c>
      <c r="B99" s="92">
        <v>2.2299745359999998</v>
      </c>
      <c r="C99" s="93">
        <v>-0.736954</v>
      </c>
    </row>
    <row r="100" spans="1:3" x14ac:dyDescent="0.3">
      <c r="A100" s="89" t="s">
        <v>54</v>
      </c>
      <c r="B100" s="94">
        <v>2.2411005880000001</v>
      </c>
      <c r="C100" s="95">
        <v>-0.74145000000000005</v>
      </c>
    </row>
    <row r="101" spans="1:3" x14ac:dyDescent="0.3">
      <c r="A101" s="89" t="s">
        <v>248</v>
      </c>
      <c r="B101" s="94">
        <v>2.2508418190000001</v>
      </c>
      <c r="C101" s="95">
        <v>-0.71734380900000005</v>
      </c>
    </row>
    <row r="102" spans="1:3" ht="15" thickBot="1" x14ac:dyDescent="0.35">
      <c r="A102" s="90" t="s">
        <v>249</v>
      </c>
      <c r="B102" s="96">
        <v>2.2397157669999999</v>
      </c>
      <c r="C102" s="97">
        <v>-0.712847809</v>
      </c>
    </row>
    <row r="103" spans="1:3" x14ac:dyDescent="0.3">
      <c r="A103" s="91" t="s">
        <v>55</v>
      </c>
      <c r="B103" s="92">
        <v>2.2415646269999998</v>
      </c>
      <c r="C103" s="93">
        <v>-0.74163699999999999</v>
      </c>
    </row>
    <row r="104" spans="1:3" x14ac:dyDescent="0.3">
      <c r="A104" s="89" t="s">
        <v>56</v>
      </c>
      <c r="B104" s="94">
        <v>2.2526906790000001</v>
      </c>
      <c r="C104" s="95">
        <v>-0.74613200000000002</v>
      </c>
    </row>
    <row r="105" spans="1:3" x14ac:dyDescent="0.3">
      <c r="A105" s="89" t="s">
        <v>250</v>
      </c>
      <c r="B105" s="94">
        <v>2.2624300470000001</v>
      </c>
      <c r="C105" s="95">
        <v>-0.72202505699999997</v>
      </c>
    </row>
    <row r="106" spans="1:3" ht="15" thickBot="1" x14ac:dyDescent="0.35">
      <c r="A106" s="90" t="s">
        <v>251</v>
      </c>
      <c r="B106" s="96">
        <v>2.2513039949999998</v>
      </c>
      <c r="C106" s="97">
        <v>-0.71753005700000005</v>
      </c>
    </row>
    <row r="107" spans="1:3" x14ac:dyDescent="0.3">
      <c r="A107" s="91" t="s">
        <v>57</v>
      </c>
      <c r="B107" s="92">
        <v>2.253154731</v>
      </c>
      <c r="C107" s="93">
        <v>-0.74631999999999998</v>
      </c>
    </row>
    <row r="108" spans="1:3" x14ac:dyDescent="0.3">
      <c r="A108" s="89" t="s">
        <v>58</v>
      </c>
      <c r="B108" s="94">
        <v>2.2642807829999998</v>
      </c>
      <c r="C108" s="95">
        <v>-0.75081500000000001</v>
      </c>
    </row>
    <row r="109" spans="1:3" x14ac:dyDescent="0.3">
      <c r="A109" s="89" t="s">
        <v>252</v>
      </c>
      <c r="B109" s="94">
        <v>2.2740201510000002</v>
      </c>
      <c r="C109" s="95">
        <v>-0.72670805699999996</v>
      </c>
    </row>
    <row r="110" spans="1:3" ht="15" thickBot="1" x14ac:dyDescent="0.35">
      <c r="A110" s="90" t="s">
        <v>253</v>
      </c>
      <c r="B110" s="96">
        <v>2.2628940989999999</v>
      </c>
      <c r="C110" s="97">
        <v>-0.72221305700000005</v>
      </c>
    </row>
    <row r="111" spans="1:3" x14ac:dyDescent="0.3">
      <c r="A111" s="91" t="s">
        <v>59</v>
      </c>
      <c r="B111" s="92">
        <v>2.2647448219999999</v>
      </c>
      <c r="C111" s="93">
        <v>-0.75100199999999995</v>
      </c>
    </row>
    <row r="112" spans="1:3" x14ac:dyDescent="0.3">
      <c r="A112" s="89" t="s">
        <v>60</v>
      </c>
      <c r="B112" s="94">
        <v>2.2758708740000002</v>
      </c>
      <c r="C112" s="95">
        <v>-0.75549699999999997</v>
      </c>
    </row>
    <row r="113" spans="1:3" x14ac:dyDescent="0.3">
      <c r="A113" s="89" t="s">
        <v>254</v>
      </c>
      <c r="B113" s="94">
        <v>2.2856102420000002</v>
      </c>
      <c r="C113" s="95">
        <v>-0.73139005700000004</v>
      </c>
    </row>
    <row r="114" spans="1:3" ht="15" thickBot="1" x14ac:dyDescent="0.35">
      <c r="A114" s="90" t="s">
        <v>255</v>
      </c>
      <c r="B114" s="96">
        <v>2.2744841899999999</v>
      </c>
      <c r="C114" s="97">
        <v>-0.72689505700000001</v>
      </c>
    </row>
    <row r="115" spans="1:3" x14ac:dyDescent="0.3">
      <c r="A115" s="91" t="s">
        <v>61</v>
      </c>
      <c r="B115" s="92">
        <v>2.2763349129999999</v>
      </c>
      <c r="C115" s="93">
        <v>-0.75568500000000005</v>
      </c>
    </row>
    <row r="116" spans="1:3" x14ac:dyDescent="0.3">
      <c r="A116" s="89" t="s">
        <v>62</v>
      </c>
      <c r="B116" s="94">
        <v>2.2874609650000002</v>
      </c>
      <c r="C116" s="95">
        <v>-0.76017999999999997</v>
      </c>
    </row>
    <row r="117" spans="1:3" x14ac:dyDescent="0.3">
      <c r="A117" s="89" t="s">
        <v>256</v>
      </c>
      <c r="B117" s="94">
        <v>2.2972003320000001</v>
      </c>
      <c r="C117" s="95">
        <v>-0.73607305700000003</v>
      </c>
    </row>
    <row r="118" spans="1:3" ht="15" thickBot="1" x14ac:dyDescent="0.35">
      <c r="A118" s="90" t="s">
        <v>257</v>
      </c>
      <c r="B118" s="96">
        <v>2.2860742799999998</v>
      </c>
      <c r="C118" s="97">
        <v>-0.731578057</v>
      </c>
    </row>
    <row r="119" spans="1:3" x14ac:dyDescent="0.3">
      <c r="A119" s="91" t="s">
        <v>63</v>
      </c>
      <c r="B119" s="92">
        <v>2.2879240169999999</v>
      </c>
      <c r="C119" s="93">
        <v>-0.76036700000000002</v>
      </c>
    </row>
    <row r="120" spans="1:3" x14ac:dyDescent="0.3">
      <c r="A120" s="89" t="s">
        <v>64</v>
      </c>
      <c r="B120" s="94">
        <v>2.2990510689999999</v>
      </c>
      <c r="C120" s="95">
        <v>-0.76486299999999996</v>
      </c>
    </row>
    <row r="121" spans="1:3" x14ac:dyDescent="0.3">
      <c r="A121" s="89" t="s">
        <v>258</v>
      </c>
      <c r="B121" s="94">
        <v>2.3087915470000002</v>
      </c>
      <c r="C121" s="95">
        <v>-0.74075650500000001</v>
      </c>
    </row>
    <row r="122" spans="1:3" ht="15" thickBot="1" x14ac:dyDescent="0.35">
      <c r="A122" s="90" t="s">
        <v>259</v>
      </c>
      <c r="B122" s="96">
        <v>2.2976644949999998</v>
      </c>
      <c r="C122" s="97">
        <v>-0.73626050499999995</v>
      </c>
    </row>
    <row r="123" spans="1:3" x14ac:dyDescent="0.3">
      <c r="A123" s="91" t="s">
        <v>65</v>
      </c>
      <c r="B123" s="92">
        <v>2.2995141079999999</v>
      </c>
      <c r="C123" s="93">
        <v>-0.76505000000000001</v>
      </c>
    </row>
    <row r="124" spans="1:3" x14ac:dyDescent="0.3">
      <c r="A124" s="89" t="s">
        <v>66</v>
      </c>
      <c r="B124" s="94">
        <v>2.3106411599999999</v>
      </c>
      <c r="C124" s="95">
        <v>-0.76954500000000003</v>
      </c>
    </row>
    <row r="125" spans="1:3" x14ac:dyDescent="0.3">
      <c r="A125" s="89" t="s">
        <v>260</v>
      </c>
      <c r="B125" s="94">
        <v>2.3203797750000001</v>
      </c>
      <c r="C125" s="95">
        <v>-0.74543775300000004</v>
      </c>
    </row>
    <row r="126" spans="1:3" ht="15" thickBot="1" x14ac:dyDescent="0.35">
      <c r="A126" s="90" t="s">
        <v>261</v>
      </c>
      <c r="B126" s="96">
        <v>2.3092527230000002</v>
      </c>
      <c r="C126" s="97">
        <v>-0.74094275300000001</v>
      </c>
    </row>
    <row r="127" spans="1:3" x14ac:dyDescent="0.3">
      <c r="A127" s="91" t="s">
        <v>67</v>
      </c>
      <c r="B127" s="92">
        <v>2.3111041980000002</v>
      </c>
      <c r="C127" s="93">
        <v>-0.769733</v>
      </c>
    </row>
    <row r="128" spans="1:3" x14ac:dyDescent="0.3">
      <c r="A128" s="89" t="s">
        <v>68</v>
      </c>
      <c r="B128" s="94">
        <v>2.3222312500000002</v>
      </c>
      <c r="C128" s="95">
        <v>-0.77422800000000003</v>
      </c>
    </row>
    <row r="129" spans="1:3" x14ac:dyDescent="0.3">
      <c r="A129" s="89" t="s">
        <v>262</v>
      </c>
      <c r="B129" s="94">
        <v>2.331969865</v>
      </c>
      <c r="C129" s="95">
        <v>-0.75012075300000003</v>
      </c>
    </row>
    <row r="130" spans="1:3" ht="15" thickBot="1" x14ac:dyDescent="0.35">
      <c r="A130" s="90" t="s">
        <v>263</v>
      </c>
      <c r="B130" s="96">
        <v>2.3208428140000001</v>
      </c>
      <c r="C130" s="97">
        <v>-0.745625753</v>
      </c>
    </row>
    <row r="131" spans="1:3" x14ac:dyDescent="0.3">
      <c r="A131" s="91" t="s">
        <v>69</v>
      </c>
      <c r="B131" s="92">
        <v>2.322694303</v>
      </c>
      <c r="C131" s="93">
        <v>-0.77441499999999996</v>
      </c>
    </row>
    <row r="132" spans="1:3" x14ac:dyDescent="0.3">
      <c r="A132" s="89" t="s">
        <v>70</v>
      </c>
      <c r="B132" s="94">
        <v>2.333821355</v>
      </c>
      <c r="C132" s="95">
        <v>-0.77890999999999999</v>
      </c>
    </row>
    <row r="133" spans="1:3" x14ac:dyDescent="0.3">
      <c r="A133" s="89" t="s">
        <v>264</v>
      </c>
      <c r="B133" s="94">
        <v>2.3435599699999998</v>
      </c>
      <c r="C133" s="95">
        <v>-0.75480275299999999</v>
      </c>
    </row>
    <row r="134" spans="1:3" ht="15" thickBot="1" x14ac:dyDescent="0.35">
      <c r="A134" s="90" t="s">
        <v>265</v>
      </c>
      <c r="B134" s="96">
        <v>2.3324329179999999</v>
      </c>
      <c r="C134" s="97">
        <v>-0.75030775299999997</v>
      </c>
    </row>
    <row r="135" spans="1:3" x14ac:dyDescent="0.3">
      <c r="A135" s="91" t="s">
        <v>71</v>
      </c>
      <c r="B135" s="92">
        <v>2.3342843929999999</v>
      </c>
      <c r="C135" s="93">
        <v>-0.77909799999999996</v>
      </c>
    </row>
    <row r="136" spans="1:3" x14ac:dyDescent="0.3">
      <c r="A136" s="89" t="s">
        <v>72</v>
      </c>
      <c r="B136" s="94">
        <v>2.3454114449999999</v>
      </c>
      <c r="C136" s="95">
        <v>-0.78359299999999998</v>
      </c>
    </row>
    <row r="137" spans="1:3" x14ac:dyDescent="0.3">
      <c r="A137" s="89" t="s">
        <v>266</v>
      </c>
      <c r="B137" s="94">
        <v>2.3551500600000002</v>
      </c>
      <c r="C137" s="95">
        <v>-0.75948575299999999</v>
      </c>
    </row>
    <row r="138" spans="1:3" ht="15" thickBot="1" x14ac:dyDescent="0.35">
      <c r="A138" s="90" t="s">
        <v>267</v>
      </c>
      <c r="B138" s="96">
        <v>2.3440230089999998</v>
      </c>
      <c r="C138" s="97">
        <v>-0.75499075299999996</v>
      </c>
    </row>
    <row r="139" spans="1:3" x14ac:dyDescent="0.3">
      <c r="A139" s="91" t="s">
        <v>73</v>
      </c>
      <c r="B139" s="92">
        <v>2.3398809229999999</v>
      </c>
      <c r="C139" s="93">
        <v>-0.79861499999999996</v>
      </c>
    </row>
    <row r="140" spans="1:3" x14ac:dyDescent="0.3">
      <c r="A140" s="89" t="s">
        <v>74</v>
      </c>
      <c r="B140" s="94">
        <v>2.3510079749999999</v>
      </c>
      <c r="C140" s="95">
        <v>-0.80310999999999999</v>
      </c>
    </row>
    <row r="141" spans="1:3" x14ac:dyDescent="0.3">
      <c r="A141" s="89" t="s">
        <v>268</v>
      </c>
      <c r="B141" s="94">
        <v>2.3667395839999998</v>
      </c>
      <c r="C141" s="95">
        <v>-0.76416752399999999</v>
      </c>
    </row>
    <row r="142" spans="1:3" ht="15" thickBot="1" x14ac:dyDescent="0.35">
      <c r="A142" s="90" t="s">
        <v>269</v>
      </c>
      <c r="B142" s="96">
        <v>2.3556125319999999</v>
      </c>
      <c r="C142" s="97">
        <v>-0.75967252399999996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46"/>
  <sheetViews>
    <sheetView workbookViewId="0">
      <selection activeCell="C46" sqref="C46"/>
    </sheetView>
  </sheetViews>
  <sheetFormatPr baseColWidth="10" defaultRowHeight="14.4" x14ac:dyDescent="0.3"/>
  <sheetData>
    <row r="1" spans="2:4" x14ac:dyDescent="0.3">
      <c r="B1" s="129" t="s">
        <v>2</v>
      </c>
      <c r="C1" s="129"/>
    </row>
    <row r="2" spans="2:4" x14ac:dyDescent="0.3">
      <c r="B2" s="1" t="s">
        <v>0</v>
      </c>
      <c r="C2" s="1" t="s">
        <v>1</v>
      </c>
    </row>
    <row r="3" spans="2:4" x14ac:dyDescent="0.3">
      <c r="B3" s="9">
        <v>2.58</v>
      </c>
      <c r="C3" s="9">
        <v>-0.85940000000000005</v>
      </c>
      <c r="D3" s="9"/>
    </row>
    <row r="4" spans="2:4" x14ac:dyDescent="0.3">
      <c r="B4" s="9">
        <v>2.58</v>
      </c>
      <c r="C4" s="9">
        <v>-0.83940000000000003</v>
      </c>
      <c r="D4" s="9"/>
    </row>
    <row r="5" spans="2:4" x14ac:dyDescent="0.3">
      <c r="B5" s="9">
        <v>2.6150000000000002</v>
      </c>
      <c r="C5" s="9">
        <v>-0.83940000000000003</v>
      </c>
      <c r="D5" s="9"/>
    </row>
    <row r="6" spans="2:4" x14ac:dyDescent="0.3">
      <c r="B6" s="9">
        <v>2.6150000000000002</v>
      </c>
      <c r="C6" s="9">
        <v>-0.73040000000000005</v>
      </c>
      <c r="D6" s="9"/>
    </row>
    <row r="7" spans="2:4" x14ac:dyDescent="0.3">
      <c r="B7" s="9">
        <v>2.5</v>
      </c>
      <c r="C7" s="9">
        <v>-0.73040000000000005</v>
      </c>
      <c r="D7" s="9"/>
    </row>
    <row r="8" spans="2:4" x14ac:dyDescent="0.3">
      <c r="B8" s="9">
        <v>2.4969999999999999</v>
      </c>
      <c r="C8" s="9">
        <v>-0.73040000000000005</v>
      </c>
      <c r="D8" s="9"/>
    </row>
    <row r="9" spans="2:4" x14ac:dyDescent="0.3">
      <c r="B9" s="9">
        <v>2.472</v>
      </c>
      <c r="C9" s="9">
        <v>-0.73040000000000005</v>
      </c>
      <c r="D9" s="9"/>
    </row>
    <row r="10" spans="2:4" x14ac:dyDescent="0.3">
      <c r="B10" s="9">
        <v>2.4620000000000002</v>
      </c>
      <c r="C10" s="9">
        <v>-0.71340000000000003</v>
      </c>
      <c r="D10" s="9"/>
    </row>
    <row r="11" spans="2:4" x14ac:dyDescent="0.3">
      <c r="B11" s="9">
        <v>2.4620000000000002</v>
      </c>
      <c r="C11" s="9">
        <v>-0.69340000000000002</v>
      </c>
      <c r="D11" s="9"/>
    </row>
    <row r="12" spans="2:4" x14ac:dyDescent="0.3">
      <c r="B12" s="9">
        <v>2.3895</v>
      </c>
      <c r="C12" s="9">
        <v>-0.69340000000000002</v>
      </c>
      <c r="D12" s="9"/>
    </row>
    <row r="13" spans="2:4" x14ac:dyDescent="0.3">
      <c r="B13" s="9">
        <v>2.3895</v>
      </c>
      <c r="C13" s="9">
        <v>-0.69340000000000002</v>
      </c>
      <c r="D13" s="9"/>
    </row>
    <row r="14" spans="2:4" x14ac:dyDescent="0.3">
      <c r="B14" s="9">
        <v>2.3880921000000002</v>
      </c>
      <c r="C14" s="9">
        <v>-0.69328920000000005</v>
      </c>
      <c r="D14" s="9"/>
    </row>
    <row r="15" spans="2:4" x14ac:dyDescent="0.3">
      <c r="B15" s="9">
        <v>2.3867188000000001</v>
      </c>
      <c r="C15" s="9">
        <v>-0.69295951</v>
      </c>
      <c r="D15" s="9"/>
    </row>
    <row r="16" spans="2:4" x14ac:dyDescent="0.3">
      <c r="B16" s="9">
        <v>2.3854141000000002</v>
      </c>
      <c r="C16" s="9">
        <v>-0.69241905999999998</v>
      </c>
      <c r="D16" s="9"/>
    </row>
    <row r="17" spans="2:4" x14ac:dyDescent="0.3">
      <c r="B17" s="9">
        <v>2.3842099000000001</v>
      </c>
      <c r="C17" s="9">
        <v>-0.69168114999999997</v>
      </c>
      <c r="D17" s="9"/>
    </row>
    <row r="18" spans="2:4" x14ac:dyDescent="0.3">
      <c r="B18" s="9">
        <v>2.3831359999999999</v>
      </c>
      <c r="C18" s="9">
        <v>-0.69076395999999995</v>
      </c>
      <c r="D18" s="9"/>
    </row>
    <row r="19" spans="2:4" x14ac:dyDescent="0.3">
      <c r="B19" s="9">
        <v>2.3822188</v>
      </c>
      <c r="C19" s="9">
        <v>-0.68969007000000004</v>
      </c>
      <c r="D19" s="9"/>
    </row>
    <row r="20" spans="2:4" x14ac:dyDescent="0.3">
      <c r="B20" s="9">
        <v>2.3814809000000001</v>
      </c>
      <c r="C20" s="9">
        <v>-0.68848591000000003</v>
      </c>
      <c r="D20" s="9"/>
    </row>
    <row r="21" spans="2:4" x14ac:dyDescent="0.3">
      <c r="B21" s="9">
        <v>2.3809404999999999</v>
      </c>
      <c r="C21" s="9">
        <v>-0.68718115000000002</v>
      </c>
      <c r="D21" s="9"/>
    </row>
    <row r="22" spans="2:4" x14ac:dyDescent="0.3">
      <c r="B22" s="9">
        <v>2.3806107999999999</v>
      </c>
      <c r="C22" s="9">
        <v>-0.68580790999999997</v>
      </c>
      <c r="D22" s="9"/>
    </row>
    <row r="23" spans="2:4" x14ac:dyDescent="0.3">
      <c r="B23" s="9">
        <v>2.3805000000000001</v>
      </c>
      <c r="C23" s="9">
        <v>-0.68440000000000001</v>
      </c>
      <c r="D23" s="9"/>
    </row>
    <row r="24" spans="2:4" x14ac:dyDescent="0.3">
      <c r="B24" s="9">
        <v>2.3806107999999999</v>
      </c>
      <c r="C24" s="9">
        <v>-0.68299209000000005</v>
      </c>
      <c r="D24" s="9"/>
    </row>
    <row r="25" spans="2:4" x14ac:dyDescent="0.3">
      <c r="B25" s="9">
        <v>2.3809404999999999</v>
      </c>
      <c r="C25" s="9">
        <v>-0.68161885</v>
      </c>
      <c r="D25" s="9"/>
    </row>
    <row r="26" spans="2:4" x14ac:dyDescent="0.3">
      <c r="B26" s="9">
        <v>2.3814809000000001</v>
      </c>
      <c r="C26" s="9">
        <v>-0.68031408999999998</v>
      </c>
      <c r="D26" s="9"/>
    </row>
    <row r="27" spans="2:4" x14ac:dyDescent="0.3">
      <c r="B27" s="9">
        <v>2.3822188</v>
      </c>
      <c r="C27" s="9">
        <v>-0.67910992999999997</v>
      </c>
      <c r="D27" s="9"/>
    </row>
    <row r="28" spans="2:4" x14ac:dyDescent="0.3">
      <c r="B28" s="9">
        <v>2.3831359999999999</v>
      </c>
      <c r="C28" s="9">
        <v>-0.67803603999999995</v>
      </c>
      <c r="D28" s="9"/>
    </row>
    <row r="29" spans="2:4" x14ac:dyDescent="0.3">
      <c r="B29" s="9">
        <v>2.3842099000000001</v>
      </c>
      <c r="C29" s="9">
        <v>-0.67711885000000005</v>
      </c>
      <c r="D29" s="9"/>
    </row>
    <row r="30" spans="2:4" x14ac:dyDescent="0.3">
      <c r="B30" s="9">
        <v>2.3854141000000002</v>
      </c>
      <c r="C30" s="9">
        <v>-0.67638094000000004</v>
      </c>
      <c r="D30" s="9"/>
    </row>
    <row r="31" spans="2:4" x14ac:dyDescent="0.3">
      <c r="B31" s="9">
        <v>2.3867188000000001</v>
      </c>
      <c r="C31" s="9">
        <v>-0.67584049000000002</v>
      </c>
      <c r="D31" s="9"/>
    </row>
    <row r="32" spans="2:4" x14ac:dyDescent="0.3">
      <c r="B32" s="9">
        <v>2.3880921000000002</v>
      </c>
      <c r="C32" s="9">
        <v>-0.67551079999999997</v>
      </c>
      <c r="D32" s="9"/>
    </row>
    <row r="33" spans="2:5" x14ac:dyDescent="0.3">
      <c r="B33" s="9">
        <v>2.3895</v>
      </c>
      <c r="C33" s="9">
        <v>-0.6754</v>
      </c>
      <c r="D33" s="9"/>
    </row>
    <row r="34" spans="2:5" x14ac:dyDescent="0.3">
      <c r="B34" s="9">
        <v>2.3895</v>
      </c>
      <c r="C34" s="9">
        <v>-0.6754</v>
      </c>
      <c r="D34" s="9"/>
    </row>
    <row r="35" spans="2:5" x14ac:dyDescent="0.3">
      <c r="B35" s="9">
        <v>2.7856000000000001</v>
      </c>
      <c r="C35" s="9">
        <v>-0.6754</v>
      </c>
      <c r="D35" s="9"/>
    </row>
    <row r="36" spans="2:5" x14ac:dyDescent="0.3">
      <c r="B36" s="9">
        <v>2.7856000000000001</v>
      </c>
      <c r="C36" s="9">
        <v>-0.69340000000000002</v>
      </c>
      <c r="D36" s="9"/>
    </row>
    <row r="37" spans="2:5" x14ac:dyDescent="0.3">
      <c r="B37" s="9">
        <v>2.75</v>
      </c>
      <c r="C37" s="9">
        <v>-0.69340000000000002</v>
      </c>
      <c r="D37" s="9"/>
    </row>
    <row r="38" spans="2:5" x14ac:dyDescent="0.3">
      <c r="B38" s="9">
        <v>2.75</v>
      </c>
      <c r="C38" s="9">
        <v>-0.70840000000000003</v>
      </c>
      <c r="D38" s="9"/>
    </row>
    <row r="39" spans="2:5" x14ac:dyDescent="0.3">
      <c r="B39" s="9">
        <v>2.698</v>
      </c>
      <c r="C39" s="9">
        <v>-0.70840000000000003</v>
      </c>
      <c r="D39" s="9"/>
    </row>
    <row r="40" spans="2:5" x14ac:dyDescent="0.3">
      <c r="B40" s="9">
        <v>2.6949999999999998</v>
      </c>
      <c r="C40" s="9">
        <v>-0.73040000000000005</v>
      </c>
      <c r="D40" s="9"/>
      <c r="E40" s="9"/>
    </row>
    <row r="41" spans="2:5" x14ac:dyDescent="0.3">
      <c r="B41" s="9">
        <v>2.6349999999999998</v>
      </c>
      <c r="C41" s="9">
        <v>-0.73040000000000005</v>
      </c>
      <c r="D41" s="9"/>
    </row>
    <row r="42" spans="2:5" x14ac:dyDescent="0.3">
      <c r="B42" s="9">
        <v>2.6349999999999998</v>
      </c>
      <c r="C42" s="9">
        <v>-0.83940000000000003</v>
      </c>
      <c r="D42" s="9"/>
    </row>
    <row r="43" spans="2:5" x14ac:dyDescent="0.3">
      <c r="B43" s="9">
        <v>2.67</v>
      </c>
      <c r="C43" s="9">
        <v>-0.83940000000000003</v>
      </c>
      <c r="D43" s="9"/>
    </row>
    <row r="44" spans="2:5" x14ac:dyDescent="0.3">
      <c r="B44" s="9">
        <v>2.67</v>
      </c>
      <c r="C44" s="9">
        <v>-0.85940000000000005</v>
      </c>
      <c r="D44" s="9"/>
    </row>
    <row r="45" spans="2:5" x14ac:dyDescent="0.3">
      <c r="B45" s="9">
        <v>2.58</v>
      </c>
      <c r="C45" s="9">
        <v>-0.85940000000000005</v>
      </c>
      <c r="D45" s="9"/>
    </row>
    <row r="46" spans="2:5" x14ac:dyDescent="0.3">
      <c r="C46" s="56"/>
    </row>
  </sheetData>
  <mergeCells count="1">
    <mergeCell ref="B1:C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F11" sqref="F11:F14"/>
    </sheetView>
  </sheetViews>
  <sheetFormatPr baseColWidth="10" defaultRowHeight="14.4" x14ac:dyDescent="0.3"/>
  <cols>
    <col min="1" max="1" width="12.6640625" bestFit="1" customWidth="1"/>
  </cols>
  <sheetData>
    <row r="1" spans="1:8" ht="15" thickBot="1" x14ac:dyDescent="0.35">
      <c r="B1" s="112" t="s">
        <v>79</v>
      </c>
      <c r="C1" s="112"/>
      <c r="D1" s="112"/>
      <c r="E1" s="112"/>
      <c r="F1" s="112"/>
      <c r="G1" s="112"/>
      <c r="H1" s="112"/>
    </row>
    <row r="2" spans="1:8" ht="15" thickBot="1" x14ac:dyDescent="0.35">
      <c r="B2" s="6" t="s">
        <v>0</v>
      </c>
      <c r="C2" s="7" t="s">
        <v>1</v>
      </c>
      <c r="D2" s="7" t="s">
        <v>3</v>
      </c>
      <c r="E2" s="8" t="s">
        <v>4</v>
      </c>
      <c r="F2" s="88" t="s">
        <v>216</v>
      </c>
      <c r="G2" s="88" t="s">
        <v>217</v>
      </c>
      <c r="H2" s="8" t="s">
        <v>174</v>
      </c>
    </row>
    <row r="3" spans="1:8" x14ac:dyDescent="0.3">
      <c r="A3" s="11" t="s">
        <v>80</v>
      </c>
      <c r="B3" s="12">
        <v>0.80549999999999999</v>
      </c>
      <c r="C3" s="13">
        <v>0.875</v>
      </c>
      <c r="D3" s="117">
        <f>AVERAGE(B3:B6)</f>
        <v>0.73799999999999999</v>
      </c>
      <c r="E3" s="133">
        <f>AVERAGE(C3:C6)</f>
        <v>0</v>
      </c>
      <c r="F3" s="132">
        <f>(MAX(B3:B6)-MIN(B3:B6))</f>
        <v>0.13500000000000001</v>
      </c>
      <c r="G3" s="102">
        <f>(MAX(C3:C6)-MIN(C3:C6))</f>
        <v>1.75</v>
      </c>
      <c r="H3" s="136">
        <v>195</v>
      </c>
    </row>
    <row r="4" spans="1:8" x14ac:dyDescent="0.3">
      <c r="A4" s="14" t="s">
        <v>81</v>
      </c>
      <c r="B4" s="15">
        <v>0.67049999999999998</v>
      </c>
      <c r="C4" s="16">
        <v>0.875</v>
      </c>
      <c r="D4" s="114"/>
      <c r="E4" s="134"/>
      <c r="F4" s="130"/>
      <c r="G4" s="103"/>
      <c r="H4" s="137"/>
    </row>
    <row r="5" spans="1:8" x14ac:dyDescent="0.3">
      <c r="A5" s="14" t="s">
        <v>82</v>
      </c>
      <c r="B5" s="15">
        <v>0.67049999999999998</v>
      </c>
      <c r="C5" s="16">
        <v>-0.875</v>
      </c>
      <c r="D5" s="114"/>
      <c r="E5" s="134"/>
      <c r="F5" s="130"/>
      <c r="G5" s="103"/>
      <c r="H5" s="137"/>
    </row>
    <row r="6" spans="1:8" ht="15" thickBot="1" x14ac:dyDescent="0.35">
      <c r="A6" s="17" t="s">
        <v>83</v>
      </c>
      <c r="B6" s="18">
        <v>0.80549999999999999</v>
      </c>
      <c r="C6" s="19">
        <v>-0.875</v>
      </c>
      <c r="D6" s="115"/>
      <c r="E6" s="135"/>
      <c r="F6" s="130"/>
      <c r="G6" s="103"/>
      <c r="H6" s="138"/>
    </row>
    <row r="7" spans="1:8" x14ac:dyDescent="0.3">
      <c r="A7" s="11" t="s">
        <v>84</v>
      </c>
      <c r="B7" s="12">
        <v>1.1555</v>
      </c>
      <c r="C7" s="13">
        <v>2.2999999999999998</v>
      </c>
      <c r="D7" s="117">
        <f>AVERAGE(B7:B10)</f>
        <v>1.1179999999999999</v>
      </c>
      <c r="E7" s="133">
        <f t="shared" ref="E7" si="0">AVERAGE(C7:C10)</f>
        <v>1.75</v>
      </c>
      <c r="F7" s="130">
        <f t="shared" ref="F7:G7" si="1">(MAX(B7:B10)-MIN(B7:B10))</f>
        <v>7.4999999999999956E-2</v>
      </c>
      <c r="G7" s="103">
        <f t="shared" si="1"/>
        <v>1.0999999999999999</v>
      </c>
      <c r="H7" s="136">
        <v>176</v>
      </c>
    </row>
    <row r="8" spans="1:8" x14ac:dyDescent="0.3">
      <c r="A8" s="14" t="s">
        <v>85</v>
      </c>
      <c r="B8" s="15">
        <v>1.0805</v>
      </c>
      <c r="C8" s="16">
        <v>2.2999999999999998</v>
      </c>
      <c r="D8" s="114"/>
      <c r="E8" s="134"/>
      <c r="F8" s="130"/>
      <c r="G8" s="103"/>
      <c r="H8" s="137"/>
    </row>
    <row r="9" spans="1:8" x14ac:dyDescent="0.3">
      <c r="A9" s="14" t="s">
        <v>86</v>
      </c>
      <c r="B9" s="15">
        <v>1.0805</v>
      </c>
      <c r="C9" s="16">
        <v>1.2</v>
      </c>
      <c r="D9" s="114"/>
      <c r="E9" s="134"/>
      <c r="F9" s="130"/>
      <c r="G9" s="103"/>
      <c r="H9" s="137"/>
    </row>
    <row r="10" spans="1:8" ht="15" thickBot="1" x14ac:dyDescent="0.35">
      <c r="A10" s="17" t="s">
        <v>87</v>
      </c>
      <c r="B10" s="18">
        <v>1.1555</v>
      </c>
      <c r="C10" s="19">
        <v>1.2</v>
      </c>
      <c r="D10" s="115"/>
      <c r="E10" s="135"/>
      <c r="F10" s="130"/>
      <c r="G10" s="103"/>
      <c r="H10" s="138"/>
    </row>
    <row r="11" spans="1:8" x14ac:dyDescent="0.3">
      <c r="A11" s="11" t="s">
        <v>88</v>
      </c>
      <c r="B11" s="12">
        <v>3.02</v>
      </c>
      <c r="C11" s="13">
        <v>2.0950000000000002</v>
      </c>
      <c r="D11" s="117">
        <f t="shared" ref="D11:E11" si="2">AVERAGE(B11:B14)</f>
        <v>2.8849999999999998</v>
      </c>
      <c r="E11" s="133">
        <f t="shared" si="2"/>
        <v>1.9200000000000002</v>
      </c>
      <c r="F11" s="130">
        <f t="shared" ref="F11:G11" si="3">(MAX(B11:B14)-MIN(B11:B14))</f>
        <v>0.27</v>
      </c>
      <c r="G11" s="103">
        <f t="shared" si="3"/>
        <v>0.35000000000000009</v>
      </c>
      <c r="H11" s="136">
        <v>95</v>
      </c>
    </row>
    <row r="12" spans="1:8" x14ac:dyDescent="0.3">
      <c r="A12" s="14" t="s">
        <v>89</v>
      </c>
      <c r="B12" s="15">
        <v>2.75</v>
      </c>
      <c r="C12" s="16">
        <v>2.0950000000000002</v>
      </c>
      <c r="D12" s="114"/>
      <c r="E12" s="134"/>
      <c r="F12" s="130"/>
      <c r="G12" s="103"/>
      <c r="H12" s="137"/>
    </row>
    <row r="13" spans="1:8" x14ac:dyDescent="0.3">
      <c r="A13" s="14" t="s">
        <v>90</v>
      </c>
      <c r="B13" s="15">
        <v>2.75</v>
      </c>
      <c r="C13" s="16">
        <v>1.7450000000000001</v>
      </c>
      <c r="D13" s="114"/>
      <c r="E13" s="134"/>
      <c r="F13" s="130"/>
      <c r="G13" s="103"/>
      <c r="H13" s="137"/>
    </row>
    <row r="14" spans="1:8" ht="15" thickBot="1" x14ac:dyDescent="0.35">
      <c r="A14" s="17" t="s">
        <v>91</v>
      </c>
      <c r="B14" s="18">
        <v>3.02</v>
      </c>
      <c r="C14" s="19">
        <v>1.7450000000000001</v>
      </c>
      <c r="D14" s="115"/>
      <c r="E14" s="135"/>
      <c r="F14" s="130"/>
      <c r="G14" s="103"/>
      <c r="H14" s="138"/>
    </row>
    <row r="15" spans="1:8" x14ac:dyDescent="0.3">
      <c r="A15" s="21" t="s">
        <v>92</v>
      </c>
      <c r="B15" s="22">
        <v>3.915</v>
      </c>
      <c r="C15" s="27">
        <v>1.7104999999999999</v>
      </c>
      <c r="D15" s="132">
        <f t="shared" ref="D15:E15" si="4">AVERAGE(B15:B18)</f>
        <v>3.7699999999999996</v>
      </c>
      <c r="E15" s="133">
        <f t="shared" si="4"/>
        <v>1.5229999999999999</v>
      </c>
      <c r="F15" s="130">
        <f t="shared" ref="F15:G15" si="5">(MAX(B15:B18)-MIN(B15:B18))</f>
        <v>0.29000000000000004</v>
      </c>
      <c r="G15" s="103">
        <f t="shared" si="5"/>
        <v>0.375</v>
      </c>
      <c r="H15" s="136">
        <v>96</v>
      </c>
    </row>
    <row r="16" spans="1:8" x14ac:dyDescent="0.3">
      <c r="A16" s="14" t="s">
        <v>93</v>
      </c>
      <c r="B16" s="15">
        <v>3.625</v>
      </c>
      <c r="C16" s="28">
        <v>1.7104999999999999</v>
      </c>
      <c r="D16" s="130"/>
      <c r="E16" s="134"/>
      <c r="F16" s="130"/>
      <c r="G16" s="103"/>
      <c r="H16" s="137"/>
    </row>
    <row r="17" spans="1:8" x14ac:dyDescent="0.3">
      <c r="A17" s="14" t="s">
        <v>94</v>
      </c>
      <c r="B17" s="15">
        <v>3.625</v>
      </c>
      <c r="C17" s="28">
        <v>1.3354999999999999</v>
      </c>
      <c r="D17" s="130"/>
      <c r="E17" s="134"/>
      <c r="F17" s="130"/>
      <c r="G17" s="103"/>
      <c r="H17" s="137"/>
    </row>
    <row r="18" spans="1:8" ht="15" thickBot="1" x14ac:dyDescent="0.35">
      <c r="A18" s="24" t="s">
        <v>95</v>
      </c>
      <c r="B18" s="25">
        <v>3.915</v>
      </c>
      <c r="C18" s="29">
        <v>1.3354999999999999</v>
      </c>
      <c r="D18" s="131"/>
      <c r="E18" s="135"/>
      <c r="F18" s="130"/>
      <c r="G18" s="103"/>
      <c r="H18" s="138"/>
    </row>
    <row r="19" spans="1:8" x14ac:dyDescent="0.3">
      <c r="A19" s="26" t="s">
        <v>96</v>
      </c>
      <c r="B19" s="30">
        <v>4.5199999999999996</v>
      </c>
      <c r="C19" s="31">
        <v>0.82450000000000001</v>
      </c>
      <c r="D19" s="132">
        <f t="shared" ref="D19" si="6">AVERAGE(B19:B22)</f>
        <v>4.375</v>
      </c>
      <c r="E19" s="133">
        <f t="shared" ref="E19" si="7">AVERAGE(C19:C22)</f>
        <v>0.63700000000000001</v>
      </c>
      <c r="F19" s="130">
        <f t="shared" ref="F19:G19" si="8">(MAX(B19:B22)-MIN(B19:B22))</f>
        <v>0.28999999999999915</v>
      </c>
      <c r="G19" s="103">
        <f t="shared" si="8"/>
        <v>0.375</v>
      </c>
      <c r="H19" s="136">
        <v>96</v>
      </c>
    </row>
    <row r="20" spans="1:8" x14ac:dyDescent="0.3">
      <c r="A20" s="14" t="s">
        <v>97</v>
      </c>
      <c r="B20" s="32">
        <v>4.2300000000000004</v>
      </c>
      <c r="C20" s="33">
        <v>0.82450000000000001</v>
      </c>
      <c r="D20" s="130"/>
      <c r="E20" s="134"/>
      <c r="F20" s="130"/>
      <c r="G20" s="103"/>
      <c r="H20" s="137"/>
    </row>
    <row r="21" spans="1:8" x14ac:dyDescent="0.3">
      <c r="A21" s="14" t="s">
        <v>98</v>
      </c>
      <c r="B21" s="32">
        <v>4.2300000000000004</v>
      </c>
      <c r="C21" s="33">
        <v>0.44950000000000001</v>
      </c>
      <c r="D21" s="130"/>
      <c r="E21" s="134"/>
      <c r="F21" s="130"/>
      <c r="G21" s="103"/>
      <c r="H21" s="137"/>
    </row>
    <row r="22" spans="1:8" ht="15" thickBot="1" x14ac:dyDescent="0.35">
      <c r="A22" s="17" t="s">
        <v>99</v>
      </c>
      <c r="B22" s="34">
        <v>4.5199999999999996</v>
      </c>
      <c r="C22" s="35">
        <v>0.44950000000000001</v>
      </c>
      <c r="D22" s="131"/>
      <c r="E22" s="135"/>
      <c r="F22" s="130"/>
      <c r="G22" s="103"/>
      <c r="H22" s="138"/>
    </row>
    <row r="23" spans="1:8" x14ac:dyDescent="0.3">
      <c r="A23" s="11" t="s">
        <v>100</v>
      </c>
      <c r="B23" s="30">
        <v>4.5199999999999996</v>
      </c>
      <c r="C23" s="31">
        <v>-0.44950000000000001</v>
      </c>
      <c r="D23" s="132">
        <f t="shared" ref="D23" si="9">AVERAGE(B23:B26)</f>
        <v>4.375</v>
      </c>
      <c r="E23" s="133">
        <f t="shared" ref="E23" si="10">AVERAGE(C23:C26)</f>
        <v>-0.63700000000000001</v>
      </c>
      <c r="F23" s="130">
        <f t="shared" ref="F23:G23" si="11">(MAX(B23:B26)-MIN(B23:B26))</f>
        <v>0.28999999999999915</v>
      </c>
      <c r="G23" s="103">
        <f t="shared" si="11"/>
        <v>0.375</v>
      </c>
      <c r="H23" s="136">
        <v>96</v>
      </c>
    </row>
    <row r="24" spans="1:8" x14ac:dyDescent="0.3">
      <c r="A24" s="14" t="s">
        <v>101</v>
      </c>
      <c r="B24" s="32">
        <v>4.2300000000000004</v>
      </c>
      <c r="C24" s="33">
        <v>-0.44950000000000001</v>
      </c>
      <c r="D24" s="130"/>
      <c r="E24" s="134"/>
      <c r="F24" s="130"/>
      <c r="G24" s="103"/>
      <c r="H24" s="137"/>
    </row>
    <row r="25" spans="1:8" x14ac:dyDescent="0.3">
      <c r="A25" s="14" t="s">
        <v>102</v>
      </c>
      <c r="B25" s="32">
        <v>4.2300000000000004</v>
      </c>
      <c r="C25" s="33">
        <v>-0.82450000000000001</v>
      </c>
      <c r="D25" s="130"/>
      <c r="E25" s="134"/>
      <c r="F25" s="130"/>
      <c r="G25" s="103"/>
      <c r="H25" s="137"/>
    </row>
    <row r="26" spans="1:8" ht="15" thickBot="1" x14ac:dyDescent="0.35">
      <c r="A26" s="17" t="s">
        <v>103</v>
      </c>
      <c r="B26" s="34">
        <v>4.5199999999999996</v>
      </c>
      <c r="C26" s="35">
        <v>-0.82450000000000001</v>
      </c>
      <c r="D26" s="131"/>
      <c r="E26" s="135"/>
      <c r="F26" s="130"/>
      <c r="G26" s="103"/>
      <c r="H26" s="138"/>
    </row>
    <row r="27" spans="1:8" x14ac:dyDescent="0.3">
      <c r="A27" s="11" t="s">
        <v>104</v>
      </c>
      <c r="B27" s="30">
        <v>3.915</v>
      </c>
      <c r="C27" s="31">
        <v>-1.3354999999999999</v>
      </c>
      <c r="D27" s="132">
        <f t="shared" ref="D27" si="12">AVERAGE(B27:B30)</f>
        <v>3.7699999999999996</v>
      </c>
      <c r="E27" s="133">
        <f t="shared" ref="E27" si="13">AVERAGE(C27:C30)</f>
        <v>-1.5229999999999999</v>
      </c>
      <c r="F27" s="130">
        <f t="shared" ref="F27:G27" si="14">(MAX(B27:B30)-MIN(B27:B30))</f>
        <v>0.29000000000000004</v>
      </c>
      <c r="G27" s="103">
        <f t="shared" si="14"/>
        <v>0.375</v>
      </c>
      <c r="H27" s="136">
        <v>96</v>
      </c>
    </row>
    <row r="28" spans="1:8" x14ac:dyDescent="0.3">
      <c r="A28" s="14" t="s">
        <v>105</v>
      </c>
      <c r="B28" s="32">
        <v>3.625</v>
      </c>
      <c r="C28" s="33">
        <v>-1.3354999999999999</v>
      </c>
      <c r="D28" s="130"/>
      <c r="E28" s="134"/>
      <c r="F28" s="130"/>
      <c r="G28" s="103"/>
      <c r="H28" s="137"/>
    </row>
    <row r="29" spans="1:8" x14ac:dyDescent="0.3">
      <c r="A29" s="14" t="s">
        <v>106</v>
      </c>
      <c r="B29" s="32">
        <v>3.625</v>
      </c>
      <c r="C29" s="33">
        <v>-1.7104999999999999</v>
      </c>
      <c r="D29" s="130"/>
      <c r="E29" s="134"/>
      <c r="F29" s="130"/>
      <c r="G29" s="103"/>
      <c r="H29" s="137"/>
    </row>
    <row r="30" spans="1:8" ht="15" thickBot="1" x14ac:dyDescent="0.35">
      <c r="A30" s="17" t="s">
        <v>107</v>
      </c>
      <c r="B30" s="34">
        <v>3.915</v>
      </c>
      <c r="C30" s="35">
        <v>-1.7104999999999999</v>
      </c>
      <c r="D30" s="131"/>
      <c r="E30" s="135"/>
      <c r="F30" s="130"/>
      <c r="G30" s="103"/>
      <c r="H30" s="138"/>
    </row>
    <row r="31" spans="1:8" x14ac:dyDescent="0.3">
      <c r="A31" s="11" t="s">
        <v>108</v>
      </c>
      <c r="B31" s="30">
        <v>3.02</v>
      </c>
      <c r="C31" s="31">
        <v>-1.7450000000000001</v>
      </c>
      <c r="D31" s="132">
        <f t="shared" ref="D31" si="15">AVERAGE(B31:B34)</f>
        <v>2.8849999999999998</v>
      </c>
      <c r="E31" s="133">
        <f t="shared" ref="E31" si="16">AVERAGE(C31:C34)</f>
        <v>-1.9200000000000004</v>
      </c>
      <c r="F31" s="130">
        <f t="shared" ref="F31:G31" si="17">(MAX(B31:B34)-MIN(B31:B34))</f>
        <v>0.27</v>
      </c>
      <c r="G31" s="103">
        <f t="shared" si="17"/>
        <v>0.35000000000000009</v>
      </c>
      <c r="H31" s="136">
        <v>95</v>
      </c>
    </row>
    <row r="32" spans="1:8" x14ac:dyDescent="0.3">
      <c r="A32" s="14" t="s">
        <v>109</v>
      </c>
      <c r="B32" s="32">
        <v>2.75</v>
      </c>
      <c r="C32" s="33">
        <v>-1.7450000000000001</v>
      </c>
      <c r="D32" s="130"/>
      <c r="E32" s="134"/>
      <c r="F32" s="130"/>
      <c r="G32" s="103"/>
      <c r="H32" s="137"/>
    </row>
    <row r="33" spans="1:8" x14ac:dyDescent="0.3">
      <c r="A33" s="14" t="s">
        <v>110</v>
      </c>
      <c r="B33" s="32">
        <v>2.75</v>
      </c>
      <c r="C33" s="33">
        <v>-2.0950000000000002</v>
      </c>
      <c r="D33" s="130"/>
      <c r="E33" s="134"/>
      <c r="F33" s="130"/>
      <c r="G33" s="103"/>
      <c r="H33" s="137"/>
    </row>
    <row r="34" spans="1:8" ht="15" thickBot="1" x14ac:dyDescent="0.35">
      <c r="A34" s="17" t="s">
        <v>111</v>
      </c>
      <c r="B34" s="34">
        <v>3.02</v>
      </c>
      <c r="C34" s="35">
        <v>-2.0950000000000002</v>
      </c>
      <c r="D34" s="131"/>
      <c r="E34" s="135"/>
      <c r="F34" s="130"/>
      <c r="G34" s="103"/>
      <c r="H34" s="138"/>
    </row>
    <row r="35" spans="1:8" x14ac:dyDescent="0.3">
      <c r="A35" s="11" t="s">
        <v>112</v>
      </c>
      <c r="B35" s="30">
        <v>1.1555</v>
      </c>
      <c r="C35" s="31">
        <v>-1.2</v>
      </c>
      <c r="D35" s="132">
        <f t="shared" ref="D35" si="18">AVERAGE(B35:B38)</f>
        <v>1.1179999999999999</v>
      </c>
      <c r="E35" s="133">
        <f t="shared" ref="E35" si="19">AVERAGE(C35:C38)</f>
        <v>-1.7499999999999998</v>
      </c>
      <c r="F35" s="130">
        <f t="shared" ref="F35:G35" si="20">(MAX(B35:B38)-MIN(B35:B38))</f>
        <v>7.4999999999999956E-2</v>
      </c>
      <c r="G35" s="103">
        <f t="shared" si="20"/>
        <v>1.0999999999999999</v>
      </c>
      <c r="H35" s="136">
        <v>176</v>
      </c>
    </row>
    <row r="36" spans="1:8" x14ac:dyDescent="0.3">
      <c r="A36" s="14" t="s">
        <v>113</v>
      </c>
      <c r="B36" s="32">
        <v>1.0805</v>
      </c>
      <c r="C36" s="33">
        <v>-1.2</v>
      </c>
      <c r="D36" s="130"/>
      <c r="E36" s="134"/>
      <c r="F36" s="130"/>
      <c r="G36" s="103"/>
      <c r="H36" s="137"/>
    </row>
    <row r="37" spans="1:8" x14ac:dyDescent="0.3">
      <c r="A37" s="14" t="s">
        <v>114</v>
      </c>
      <c r="B37" s="32">
        <v>1.0805</v>
      </c>
      <c r="C37" s="33">
        <v>-2.2999999999999998</v>
      </c>
      <c r="D37" s="130"/>
      <c r="E37" s="134"/>
      <c r="F37" s="130"/>
      <c r="G37" s="103"/>
      <c r="H37" s="137"/>
    </row>
    <row r="38" spans="1:8" ht="15" thickBot="1" x14ac:dyDescent="0.35">
      <c r="A38" s="17" t="s">
        <v>115</v>
      </c>
      <c r="B38" s="34">
        <v>1.1555</v>
      </c>
      <c r="C38" s="35">
        <v>-2.2999999999999998</v>
      </c>
      <c r="D38" s="131"/>
      <c r="E38" s="135"/>
      <c r="F38" s="131"/>
      <c r="G38" s="104"/>
      <c r="H38" s="138"/>
    </row>
  </sheetData>
  <mergeCells count="46">
    <mergeCell ref="H35:H38"/>
    <mergeCell ref="H15:H18"/>
    <mergeCell ref="H19:H22"/>
    <mergeCell ref="H23:H26"/>
    <mergeCell ref="H27:H30"/>
    <mergeCell ref="H31:H34"/>
    <mergeCell ref="B1:H1"/>
    <mergeCell ref="H3:H6"/>
    <mergeCell ref="H7:H10"/>
    <mergeCell ref="H11:H14"/>
    <mergeCell ref="D15:D18"/>
    <mergeCell ref="E15:E18"/>
    <mergeCell ref="D11:D14"/>
    <mergeCell ref="E11:E14"/>
    <mergeCell ref="D3:D6"/>
    <mergeCell ref="E3:E6"/>
    <mergeCell ref="D7:D10"/>
    <mergeCell ref="E7:E10"/>
    <mergeCell ref="F3:F6"/>
    <mergeCell ref="G3:G6"/>
    <mergeCell ref="F7:F10"/>
    <mergeCell ref="G7:G10"/>
    <mergeCell ref="D31:D34"/>
    <mergeCell ref="E31:E34"/>
    <mergeCell ref="D35:D38"/>
    <mergeCell ref="E35:E38"/>
    <mergeCell ref="D19:D22"/>
    <mergeCell ref="E19:E22"/>
    <mergeCell ref="D23:D26"/>
    <mergeCell ref="E23:E26"/>
    <mergeCell ref="D27:D30"/>
    <mergeCell ref="E27:E30"/>
    <mergeCell ref="F11:F14"/>
    <mergeCell ref="G11:G14"/>
    <mergeCell ref="F15:F18"/>
    <mergeCell ref="G15:G18"/>
    <mergeCell ref="F19:F22"/>
    <mergeCell ref="G19:G22"/>
    <mergeCell ref="F35:F38"/>
    <mergeCell ref="G35:G38"/>
    <mergeCell ref="F23:F26"/>
    <mergeCell ref="G23:G26"/>
    <mergeCell ref="F27:F30"/>
    <mergeCell ref="G27:G30"/>
    <mergeCell ref="F31:F34"/>
    <mergeCell ref="G31:G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628"/>
  <sheetViews>
    <sheetView tabSelected="1" zoomScale="85" zoomScaleNormal="85" workbookViewId="0">
      <selection activeCell="D15" sqref="D15"/>
    </sheetView>
  </sheetViews>
  <sheetFormatPr baseColWidth="10" defaultRowHeight="14.4" x14ac:dyDescent="0.3"/>
  <sheetData>
    <row r="1" spans="1:35" ht="32.25" customHeight="1" thickBot="1" x14ac:dyDescent="0.35">
      <c r="B1" s="100" t="s">
        <v>175</v>
      </c>
      <c r="C1" s="101"/>
      <c r="D1" s="100" t="s">
        <v>176</v>
      </c>
      <c r="E1" s="101"/>
      <c r="F1" s="100" t="s">
        <v>177</v>
      </c>
      <c r="G1" s="101"/>
      <c r="H1" s="100" t="s">
        <v>178</v>
      </c>
      <c r="I1" s="101"/>
      <c r="J1" s="100" t="s">
        <v>182</v>
      </c>
      <c r="K1" s="101"/>
      <c r="L1" s="100" t="s">
        <v>183</v>
      </c>
      <c r="M1" s="101"/>
      <c r="N1" s="100" t="s">
        <v>179</v>
      </c>
      <c r="O1" s="101"/>
      <c r="P1" s="100" t="s">
        <v>180</v>
      </c>
      <c r="Q1" s="101"/>
      <c r="R1" s="100" t="s">
        <v>181</v>
      </c>
      <c r="S1" s="101"/>
      <c r="T1" s="100" t="s">
        <v>184</v>
      </c>
      <c r="U1" s="101"/>
      <c r="V1" s="100" t="s">
        <v>185</v>
      </c>
      <c r="W1" s="101"/>
      <c r="X1" s="100" t="s">
        <v>308</v>
      </c>
      <c r="Y1" s="101"/>
      <c r="Z1" s="100" t="s">
        <v>309</v>
      </c>
      <c r="AA1" s="101"/>
      <c r="AB1" s="100" t="s">
        <v>186</v>
      </c>
      <c r="AC1" s="101"/>
      <c r="AD1" s="100" t="s">
        <v>187</v>
      </c>
      <c r="AE1" s="101"/>
      <c r="AF1" s="100" t="s">
        <v>307</v>
      </c>
      <c r="AG1" s="101"/>
      <c r="AH1" s="100" t="s">
        <v>306</v>
      </c>
      <c r="AI1" s="101"/>
    </row>
    <row r="2" spans="1:35" ht="15" thickBot="1" x14ac:dyDescent="0.35">
      <c r="B2" s="2" t="s">
        <v>0</v>
      </c>
      <c r="C2" s="3" t="s">
        <v>1</v>
      </c>
      <c r="D2" s="2" t="s">
        <v>0</v>
      </c>
      <c r="E2" s="3" t="s">
        <v>1</v>
      </c>
      <c r="F2" s="2" t="s">
        <v>0</v>
      </c>
      <c r="G2" s="3" t="s">
        <v>1</v>
      </c>
      <c r="H2" s="2" t="s">
        <v>0</v>
      </c>
      <c r="I2" s="3" t="s">
        <v>1</v>
      </c>
      <c r="J2" s="51" t="s">
        <v>0</v>
      </c>
      <c r="K2" s="52" t="s">
        <v>1</v>
      </c>
      <c r="L2" s="2" t="s">
        <v>0</v>
      </c>
      <c r="M2" s="3" t="s">
        <v>1</v>
      </c>
      <c r="N2" s="51" t="s">
        <v>0</v>
      </c>
      <c r="O2" s="52" t="s">
        <v>1</v>
      </c>
      <c r="P2" s="2" t="s">
        <v>0</v>
      </c>
      <c r="Q2" s="4" t="s">
        <v>1</v>
      </c>
      <c r="R2" s="2" t="s">
        <v>0</v>
      </c>
      <c r="S2" s="3" t="s">
        <v>1</v>
      </c>
      <c r="T2" s="51" t="s">
        <v>0</v>
      </c>
      <c r="U2" s="52" t="s">
        <v>1</v>
      </c>
      <c r="V2" s="51" t="s">
        <v>0</v>
      </c>
      <c r="W2" s="52" t="s">
        <v>1</v>
      </c>
      <c r="X2" s="51" t="s">
        <v>0</v>
      </c>
      <c r="Y2" s="52" t="s">
        <v>1</v>
      </c>
      <c r="Z2" s="51" t="s">
        <v>0</v>
      </c>
      <c r="AA2" s="52" t="s">
        <v>1</v>
      </c>
      <c r="AB2" s="51" t="s">
        <v>0</v>
      </c>
      <c r="AC2" s="52" t="s">
        <v>1</v>
      </c>
      <c r="AD2" s="51" t="s">
        <v>0</v>
      </c>
      <c r="AE2" s="52" t="s">
        <v>1</v>
      </c>
      <c r="AF2" s="51" t="s">
        <v>0</v>
      </c>
      <c r="AG2" s="52" t="s">
        <v>1</v>
      </c>
      <c r="AH2" s="51" t="s">
        <v>0</v>
      </c>
      <c r="AI2" s="52" t="s">
        <v>1</v>
      </c>
    </row>
    <row r="3" spans="1:35" x14ac:dyDescent="0.3">
      <c r="B3" s="70">
        <v>3.4186999999999999</v>
      </c>
      <c r="C3" s="71">
        <v>0</v>
      </c>
      <c r="D3" s="70">
        <v>3.3637000000000001</v>
      </c>
      <c r="E3" s="71">
        <v>0</v>
      </c>
      <c r="F3" s="70">
        <v>2.8022740000000002</v>
      </c>
      <c r="G3" s="71">
        <v>-0.78901166</v>
      </c>
      <c r="H3" s="70">
        <v>1.8966603</v>
      </c>
      <c r="I3" s="71">
        <v>0.55500000000000005</v>
      </c>
      <c r="J3" s="76">
        <v>2.4445999999999999</v>
      </c>
      <c r="K3" s="77">
        <v>0.79859999999999998</v>
      </c>
      <c r="L3" s="70">
        <v>1.9091</v>
      </c>
      <c r="M3" s="80">
        <v>-0.57979999999999998</v>
      </c>
      <c r="N3" s="76">
        <v>2.3805000000000001</v>
      </c>
      <c r="O3" s="77">
        <f t="shared" ref="O3:O43" si="0">-0.672-(0.0034)</f>
        <v>-0.6754</v>
      </c>
      <c r="P3" s="79">
        <v>2.766</v>
      </c>
      <c r="Q3" s="80">
        <v>0.74919999999999998</v>
      </c>
      <c r="R3" s="70">
        <v>3.2976999999999999</v>
      </c>
      <c r="S3" s="80">
        <v>-5.7500000000000002E-2</v>
      </c>
      <c r="T3" s="58">
        <v>1.8800005045108363</v>
      </c>
      <c r="U3" s="59">
        <v>0.66109999999999991</v>
      </c>
      <c r="V3" s="58">
        <v>2.3149995995267476</v>
      </c>
      <c r="W3" s="59">
        <v>-0.98839999999999995</v>
      </c>
      <c r="X3" s="58">
        <v>2.3104</v>
      </c>
      <c r="Y3" s="59">
        <v>0.9143</v>
      </c>
      <c r="Z3" s="58">
        <v>2.3104</v>
      </c>
      <c r="AA3" s="65">
        <v>-0.91139999999999999</v>
      </c>
      <c r="AB3" s="66">
        <v>2.2989995791702529</v>
      </c>
      <c r="AC3" s="59">
        <v>0.80160399999999998</v>
      </c>
      <c r="AD3" s="58">
        <v>1.9441997799701554</v>
      </c>
      <c r="AE3" s="59">
        <v>-0.70429999999999993</v>
      </c>
      <c r="AF3" s="58">
        <v>2.38</v>
      </c>
      <c r="AG3" s="65">
        <v>-0.8237000000000001</v>
      </c>
      <c r="AH3" s="66">
        <v>2.38</v>
      </c>
      <c r="AI3" s="65">
        <v>0.81828499999999993</v>
      </c>
    </row>
    <row r="4" spans="1:35" x14ac:dyDescent="0.3">
      <c r="B4" s="70">
        <v>3.4186497</v>
      </c>
      <c r="C4" s="71">
        <v>1.0012715E-2</v>
      </c>
      <c r="D4" s="70">
        <v>3.3636468000000002</v>
      </c>
      <c r="E4" s="71">
        <v>1.0004002999999999E-2</v>
      </c>
      <c r="F4" s="70">
        <v>2.8112773</v>
      </c>
      <c r="G4" s="71">
        <v>-0.78460534999999998</v>
      </c>
      <c r="H4" s="70">
        <v>1.8944422999999999</v>
      </c>
      <c r="I4" s="71">
        <v>0.54516299999999995</v>
      </c>
      <c r="J4" s="70">
        <v>2.4323000000000001</v>
      </c>
      <c r="K4" s="71">
        <v>0.79359999999999997</v>
      </c>
      <c r="L4" s="70">
        <v>1.9185000000000001</v>
      </c>
      <c r="M4" s="80">
        <v>-0.58360000000000001</v>
      </c>
      <c r="N4" s="70">
        <v>2.3906274999999999</v>
      </c>
      <c r="O4" s="71">
        <f t="shared" si="0"/>
        <v>-0.6754</v>
      </c>
      <c r="P4" s="79">
        <v>2.7556666999999999</v>
      </c>
      <c r="Q4" s="80">
        <v>0.74919999999999998</v>
      </c>
      <c r="R4" s="70">
        <v>3.2872347999999998</v>
      </c>
      <c r="S4" s="80">
        <v>-5.7500000000000002E-2</v>
      </c>
      <c r="T4" s="60">
        <v>1.8800005045108363</v>
      </c>
      <c r="U4" s="61">
        <v>0.69444499999999998</v>
      </c>
      <c r="V4" s="60">
        <v>2.3149995995267476</v>
      </c>
      <c r="W4" s="61">
        <v>-0.82369999999999988</v>
      </c>
      <c r="X4" s="60">
        <v>2.3149999999999999</v>
      </c>
      <c r="Y4" s="61">
        <v>0.9103</v>
      </c>
      <c r="Z4" s="60">
        <v>2.3149999999999999</v>
      </c>
      <c r="AA4" s="62">
        <v>-0.90739999999999998</v>
      </c>
      <c r="AB4" s="67">
        <v>2.2989995791702529</v>
      </c>
      <c r="AC4" s="61">
        <v>0.81559999999999988</v>
      </c>
      <c r="AD4" s="60">
        <v>1.9421998137375052</v>
      </c>
      <c r="AE4" s="61">
        <v>-0.70229999999999992</v>
      </c>
      <c r="AF4" s="60">
        <v>2.3050000000000002</v>
      </c>
      <c r="AG4" s="62">
        <v>-0.8237000000000001</v>
      </c>
      <c r="AH4" s="67">
        <v>1.9270959999999999</v>
      </c>
      <c r="AI4" s="62">
        <v>0.63529999999999998</v>
      </c>
    </row>
    <row r="5" spans="1:35" x14ac:dyDescent="0.3">
      <c r="B5" s="70">
        <v>3.4184986999999998</v>
      </c>
      <c r="C5" s="71">
        <v>2.0024419000000002E-2</v>
      </c>
      <c r="D5" s="70">
        <v>3.3634873000000001</v>
      </c>
      <c r="E5" s="71">
        <v>2.0006876E-2</v>
      </c>
      <c r="F5" s="70">
        <v>2.8202294999999999</v>
      </c>
      <c r="G5" s="71">
        <v>-0.78009629999999996</v>
      </c>
      <c r="H5" s="70">
        <v>1.8922639999999999</v>
      </c>
      <c r="I5" s="71">
        <v>0.53531715000000002</v>
      </c>
      <c r="J5" s="70">
        <v>2.4199000000000002</v>
      </c>
      <c r="K5" s="71">
        <v>0.78859999999999997</v>
      </c>
      <c r="L5" s="70">
        <v>1.9279999999999999</v>
      </c>
      <c r="M5" s="80">
        <v>-0.58740000000000003</v>
      </c>
      <c r="N5" s="70">
        <v>2.4007550000000002</v>
      </c>
      <c r="O5" s="71">
        <f t="shared" si="0"/>
        <v>-0.6754</v>
      </c>
      <c r="P5" s="79">
        <v>2.7453333</v>
      </c>
      <c r="Q5" s="80">
        <v>0.74919999999999998</v>
      </c>
      <c r="R5" s="70">
        <v>3.2767696000000002</v>
      </c>
      <c r="S5" s="80">
        <v>-5.7500000000000002E-2</v>
      </c>
      <c r="T5" s="60">
        <v>1.8819510215892974</v>
      </c>
      <c r="U5" s="61">
        <v>0.69788099999999997</v>
      </c>
      <c r="V5" s="60">
        <v>2.3020002115117189</v>
      </c>
      <c r="W5" s="61">
        <v>-0.82369999999999988</v>
      </c>
      <c r="X5" s="60">
        <v>2.3149999999999999</v>
      </c>
      <c r="Y5" s="61">
        <v>0.8266</v>
      </c>
      <c r="Z5" s="60">
        <v>2.3149999999999999</v>
      </c>
      <c r="AA5" s="62">
        <v>-0.82369999999999999</v>
      </c>
      <c r="AB5" s="67">
        <v>2.2665497925340183</v>
      </c>
      <c r="AC5" s="61">
        <v>0.81559999999999988</v>
      </c>
      <c r="AD5" s="60">
        <v>1.9421998137375052</v>
      </c>
      <c r="AE5" s="61">
        <v>-0.6601999999999999</v>
      </c>
      <c r="AF5" s="60">
        <v>2.3050000000000002</v>
      </c>
      <c r="AG5" s="62">
        <v>-0.79924099999999998</v>
      </c>
      <c r="AH5" s="67">
        <v>1.89</v>
      </c>
      <c r="AI5" s="62">
        <v>0.63529999999999998</v>
      </c>
    </row>
    <row r="6" spans="1:35" x14ac:dyDescent="0.3">
      <c r="B6" s="70">
        <v>3.4182470999999999</v>
      </c>
      <c r="C6" s="71">
        <v>3.0034099000000002E-2</v>
      </c>
      <c r="D6" s="70">
        <v>3.3632214</v>
      </c>
      <c r="E6" s="71">
        <v>3.0007486999999999E-2</v>
      </c>
      <c r="F6" s="70">
        <v>2.8291295000000001</v>
      </c>
      <c r="G6" s="71">
        <v>-0.77548512000000003</v>
      </c>
      <c r="H6" s="70">
        <v>1.8901254000000001</v>
      </c>
      <c r="I6" s="71">
        <v>0.52546258000000001</v>
      </c>
      <c r="J6" s="70">
        <v>2.4076</v>
      </c>
      <c r="K6" s="71">
        <v>0.78359999999999996</v>
      </c>
      <c r="L6" s="70">
        <v>1.9374</v>
      </c>
      <c r="M6" s="80">
        <v>-0.59119999999999995</v>
      </c>
      <c r="N6" s="70">
        <v>2.4108825</v>
      </c>
      <c r="O6" s="71">
        <f t="shared" si="0"/>
        <v>-0.6754</v>
      </c>
      <c r="P6" s="79">
        <v>2.7349999999999999</v>
      </c>
      <c r="Q6" s="80">
        <v>0.74919999999999998</v>
      </c>
      <c r="R6" s="70">
        <v>3.2663044000000001</v>
      </c>
      <c r="S6" s="80">
        <v>-5.7500000000000002E-2</v>
      </c>
      <c r="T6" s="60">
        <v>1.8847876783661028</v>
      </c>
      <c r="U6" s="61">
        <v>0.69961230461497181</v>
      </c>
      <c r="V6" s="60">
        <v>2.2989999483292731</v>
      </c>
      <c r="W6" s="61">
        <v>-0.82069999999999999</v>
      </c>
      <c r="X6" s="60">
        <v>2.302</v>
      </c>
      <c r="Y6" s="61">
        <v>0.8266</v>
      </c>
      <c r="Z6" s="60">
        <v>2.302</v>
      </c>
      <c r="AA6" s="62">
        <v>-0.82369999999999999</v>
      </c>
      <c r="AB6" s="67">
        <v>2.2655504502740609</v>
      </c>
      <c r="AC6" s="61">
        <v>0.81459999999999988</v>
      </c>
      <c r="AD6" s="60">
        <v>1.9611998747004344</v>
      </c>
      <c r="AE6" s="61">
        <v>-0.6601999999999999</v>
      </c>
      <c r="AF6" s="60">
        <v>2.3018730000000001</v>
      </c>
      <c r="AG6" s="62">
        <v>-0.79460500000000001</v>
      </c>
      <c r="AH6" s="67">
        <v>1.89</v>
      </c>
      <c r="AI6" s="62">
        <v>0.66110000000000002</v>
      </c>
    </row>
    <row r="7" spans="1:35" x14ac:dyDescent="0.3">
      <c r="B7" s="70">
        <v>3.4178948</v>
      </c>
      <c r="C7" s="71">
        <v>4.0040742999999997E-2</v>
      </c>
      <c r="D7" s="70">
        <v>3.3628493000000002</v>
      </c>
      <c r="E7" s="71">
        <v>4.0004707E-2</v>
      </c>
      <c r="F7" s="70">
        <v>2.8379761999999999</v>
      </c>
      <c r="G7" s="71">
        <v>-0.77077240999999996</v>
      </c>
      <c r="H7" s="70">
        <v>1.8880265000000001</v>
      </c>
      <c r="I7" s="71">
        <v>0.51559948</v>
      </c>
      <c r="J7" s="70">
        <v>2.3952</v>
      </c>
      <c r="K7" s="71">
        <v>0.77869999999999995</v>
      </c>
      <c r="L7" s="70">
        <v>1.9468000000000001</v>
      </c>
      <c r="M7" s="80">
        <v>-0.59499999999999997</v>
      </c>
      <c r="N7" s="70">
        <v>2.4210099999999999</v>
      </c>
      <c r="O7" s="71">
        <f t="shared" si="0"/>
        <v>-0.6754</v>
      </c>
      <c r="P7" s="79">
        <v>2.7246667000000002</v>
      </c>
      <c r="Q7" s="80">
        <v>0.74919999999999998</v>
      </c>
      <c r="R7" s="70">
        <v>3.2558392</v>
      </c>
      <c r="S7" s="80">
        <v>-5.7500000000000002E-2</v>
      </c>
      <c r="T7" s="60">
        <v>1.8894714606441096</v>
      </c>
      <c r="U7" s="61">
        <v>0.70265398839119331</v>
      </c>
      <c r="V7" s="60">
        <v>2.2989999483292731</v>
      </c>
      <c r="W7" s="61">
        <v>-0.81419999999999992</v>
      </c>
      <c r="X7" s="60">
        <v>2.2989999999999999</v>
      </c>
      <c r="Y7" s="61">
        <v>0.8236</v>
      </c>
      <c r="Z7" s="60">
        <v>2.2989999999999999</v>
      </c>
      <c r="AA7" s="62">
        <v>-0.82069999999999999</v>
      </c>
      <c r="AB7" s="67">
        <v>2.265549082196411</v>
      </c>
      <c r="AC7" s="61">
        <v>0.80681999999999998</v>
      </c>
      <c r="AD7" s="60">
        <v>2.2971236661679755</v>
      </c>
      <c r="AE7" s="61">
        <v>-0.79592200000000002</v>
      </c>
      <c r="AF7" s="60">
        <v>1.9632860000000001</v>
      </c>
      <c r="AG7" s="62">
        <v>-0.65820000000000001</v>
      </c>
      <c r="AH7" s="67">
        <v>1.9632860000000001</v>
      </c>
      <c r="AI7" s="62">
        <v>0.66110000000000002</v>
      </c>
    </row>
    <row r="8" spans="1:35" x14ac:dyDescent="0.3">
      <c r="A8" s="5"/>
      <c r="B8" s="70">
        <v>3.4174419999999999</v>
      </c>
      <c r="C8" s="71">
        <v>5.0043340999999998E-2</v>
      </c>
      <c r="D8" s="70">
        <v>3.3623707999999999</v>
      </c>
      <c r="E8" s="71">
        <v>4.9997405000000002E-2</v>
      </c>
      <c r="F8" s="70">
        <v>2.8467684000000002</v>
      </c>
      <c r="G8" s="71">
        <v>-0.76595877000000001</v>
      </c>
      <c r="H8" s="70">
        <v>1.8859675</v>
      </c>
      <c r="I8" s="71">
        <v>0.50572799000000002</v>
      </c>
      <c r="J8" s="70">
        <v>2.3828999999999998</v>
      </c>
      <c r="K8" s="71">
        <v>0.77370000000000005</v>
      </c>
      <c r="L8" s="70">
        <v>1.9561999999999999</v>
      </c>
      <c r="M8" s="80">
        <v>-0.5988</v>
      </c>
      <c r="N8" s="70">
        <v>2.4311375000000002</v>
      </c>
      <c r="O8" s="71">
        <f t="shared" si="0"/>
        <v>-0.6754</v>
      </c>
      <c r="P8" s="79">
        <v>2.7143332999999998</v>
      </c>
      <c r="Q8" s="80">
        <v>0.74919999999999998</v>
      </c>
      <c r="R8" s="70">
        <v>3.245374</v>
      </c>
      <c r="S8" s="80">
        <v>-5.7500000000000002E-2</v>
      </c>
      <c r="T8" s="60">
        <v>1.8940462364555859</v>
      </c>
      <c r="U8" s="61">
        <v>0.70585728090000832</v>
      </c>
      <c r="V8" s="60">
        <v>2.2655000443001541</v>
      </c>
      <c r="W8" s="61">
        <v>-0.81419999999999992</v>
      </c>
      <c r="X8" s="60">
        <v>2.2989999999999999</v>
      </c>
      <c r="Y8" s="61">
        <v>0.81710000000000005</v>
      </c>
      <c r="Z8" s="60">
        <v>2.2989999999999999</v>
      </c>
      <c r="AA8" s="62">
        <v>-0.81420000000000003</v>
      </c>
      <c r="AB8" s="67">
        <v>2.2625505441090148</v>
      </c>
      <c r="AC8" s="61">
        <v>0.80381999999999998</v>
      </c>
      <c r="AD8" s="60">
        <v>2.2989995791702529</v>
      </c>
      <c r="AE8" s="61">
        <v>-0.79870399999999997</v>
      </c>
      <c r="AF8" s="60">
        <v>1.89</v>
      </c>
      <c r="AG8" s="62">
        <v>-0.65820000000000001</v>
      </c>
      <c r="AH8" s="67">
        <v>2.3018730000000001</v>
      </c>
      <c r="AI8" s="62">
        <v>0.79750500000000002</v>
      </c>
    </row>
    <row r="9" spans="1:35" x14ac:dyDescent="0.3">
      <c r="B9" s="70">
        <v>3.4168886999999999</v>
      </c>
      <c r="C9" s="71">
        <v>6.0040880999999997E-2</v>
      </c>
      <c r="D9" s="70">
        <v>3.3617862000000001</v>
      </c>
      <c r="E9" s="71">
        <v>5.9984452000000001E-2</v>
      </c>
      <c r="F9" s="70">
        <v>2.855505</v>
      </c>
      <c r="G9" s="71">
        <v>-0.76104484999999999</v>
      </c>
      <c r="H9" s="70">
        <v>1.8839482000000001</v>
      </c>
      <c r="I9" s="71">
        <v>0.49584827999999997</v>
      </c>
      <c r="J9" s="70">
        <v>2.3704999999999998</v>
      </c>
      <c r="K9" s="71">
        <v>0.76870000000000005</v>
      </c>
      <c r="L9" s="70">
        <v>1.9657</v>
      </c>
      <c r="M9" s="80">
        <v>-0.60260000000000002</v>
      </c>
      <c r="N9" s="70">
        <v>2.441265</v>
      </c>
      <c r="O9" s="71">
        <f t="shared" si="0"/>
        <v>-0.6754</v>
      </c>
      <c r="P9" s="79">
        <v>2.7040000000000002</v>
      </c>
      <c r="Q9" s="80">
        <v>0.74919999999999998</v>
      </c>
      <c r="R9" s="70">
        <v>3.2349087999999999</v>
      </c>
      <c r="S9" s="80">
        <v>-5.7500000000000002E-2</v>
      </c>
      <c r="T9" s="60">
        <v>1.8985064321408955</v>
      </c>
      <c r="U9" s="61">
        <v>0.70921827942292437</v>
      </c>
      <c r="V9" s="60">
        <v>2.2656739065284746</v>
      </c>
      <c r="W9" s="61">
        <v>-0.86991999999999992</v>
      </c>
      <c r="X9" s="60">
        <v>2.2654999999999998</v>
      </c>
      <c r="Y9" s="61">
        <v>0.81710000000000005</v>
      </c>
      <c r="Z9" s="60">
        <v>2.2654999999999998</v>
      </c>
      <c r="AA9" s="62">
        <v>-0.81420000000000003</v>
      </c>
      <c r="AB9" s="67">
        <v>2.2044995016994222</v>
      </c>
      <c r="AC9" s="61">
        <v>0.80381999999999998</v>
      </c>
      <c r="AD9" s="60">
        <v>2.2989995791702529</v>
      </c>
      <c r="AE9" s="61">
        <v>-0.81269999999999998</v>
      </c>
      <c r="AF9" s="60">
        <v>1.89</v>
      </c>
      <c r="AG9" s="62">
        <v>-0.63239999999999996</v>
      </c>
      <c r="AH9" s="67">
        <v>2.3050000000000002</v>
      </c>
      <c r="AI9" s="62">
        <v>0.80214099999999999</v>
      </c>
    </row>
    <row r="10" spans="1:35" x14ac:dyDescent="0.3">
      <c r="B10" s="70">
        <v>3.4162347999999998</v>
      </c>
      <c r="C10" s="71">
        <v>7.0032353000000006E-2</v>
      </c>
      <c r="D10" s="70">
        <v>3.3610954</v>
      </c>
      <c r="E10" s="71">
        <v>6.9964719999999994E-2</v>
      </c>
      <c r="F10" s="70">
        <v>2.8641847</v>
      </c>
      <c r="G10" s="71">
        <v>-0.75603127999999997</v>
      </c>
      <c r="H10" s="70">
        <v>1.8819688000000001</v>
      </c>
      <c r="I10" s="71">
        <v>0.48596051000000001</v>
      </c>
      <c r="J10" s="70">
        <v>2.3582000000000001</v>
      </c>
      <c r="K10" s="71">
        <v>0.76370000000000005</v>
      </c>
      <c r="L10" s="70">
        <v>1.9751000000000001</v>
      </c>
      <c r="M10" s="80">
        <v>-0.60640000000000005</v>
      </c>
      <c r="N10" s="70">
        <v>2.4513924999999999</v>
      </c>
      <c r="O10" s="71">
        <f t="shared" si="0"/>
        <v>-0.6754</v>
      </c>
      <c r="P10" s="79">
        <v>2.6936667000000001</v>
      </c>
      <c r="Q10" s="80">
        <v>0.74919999999999998</v>
      </c>
      <c r="R10" s="70">
        <v>3.2244435999999999</v>
      </c>
      <c r="S10" s="80">
        <v>-5.7500000000000002E-2</v>
      </c>
      <c r="T10" s="60">
        <v>1.9028466136386364</v>
      </c>
      <c r="U10" s="61">
        <v>0.71273288910096344</v>
      </c>
      <c r="V10" s="60">
        <v>2.2625004514971927</v>
      </c>
      <c r="W10" s="61">
        <v>-0.87291999999999992</v>
      </c>
      <c r="X10" s="60">
        <v>2.2656999999999998</v>
      </c>
      <c r="Y10" s="61">
        <v>0.87280000000000002</v>
      </c>
      <c r="Z10" s="60">
        <v>2.2656999999999998</v>
      </c>
      <c r="AA10" s="62">
        <v>-0.86990000000000001</v>
      </c>
      <c r="AB10" s="67">
        <v>2.2014995955343717</v>
      </c>
      <c r="AC10" s="61">
        <v>0.80081999999999998</v>
      </c>
      <c r="AD10" s="60">
        <v>2.2665497925340183</v>
      </c>
      <c r="AE10" s="61">
        <v>-0.81269999999999998</v>
      </c>
      <c r="AF10" s="60">
        <v>1.9270959999999999</v>
      </c>
      <c r="AG10" s="62">
        <v>-0.63239999999999996</v>
      </c>
      <c r="AH10" s="67">
        <v>2.3050000000000002</v>
      </c>
      <c r="AI10" s="62">
        <v>0.8266</v>
      </c>
    </row>
    <row r="11" spans="1:35" ht="15" thickBot="1" x14ac:dyDescent="0.35">
      <c r="B11" s="70">
        <v>3.4154806</v>
      </c>
      <c r="C11" s="71">
        <v>8.0016747999999999E-2</v>
      </c>
      <c r="D11" s="70">
        <v>3.3602986000000001</v>
      </c>
      <c r="E11" s="71">
        <v>7.9937078999999994E-2</v>
      </c>
      <c r="F11" s="70">
        <v>2.8728064999999998</v>
      </c>
      <c r="G11" s="71">
        <v>-0.75091872999999998</v>
      </c>
      <c r="H11" s="70">
        <v>1.8800292999999999</v>
      </c>
      <c r="I11" s="71">
        <v>0.47606483999999999</v>
      </c>
      <c r="J11" s="70">
        <v>2.3458000000000001</v>
      </c>
      <c r="K11" s="71">
        <v>0.75870000000000004</v>
      </c>
      <c r="L11" s="70">
        <v>1.9844999999999999</v>
      </c>
      <c r="M11" s="80">
        <v>-0.61019999999999996</v>
      </c>
      <c r="N11" s="70">
        <v>2.4615200000000002</v>
      </c>
      <c r="O11" s="71">
        <f t="shared" si="0"/>
        <v>-0.6754</v>
      </c>
      <c r="P11" s="79">
        <v>2.6833333000000001</v>
      </c>
      <c r="Q11" s="80">
        <v>0.74919999999999998</v>
      </c>
      <c r="R11" s="70">
        <v>3.2139783999999998</v>
      </c>
      <c r="S11" s="80">
        <v>-5.7500000000000002E-2</v>
      </c>
      <c r="T11" s="60">
        <v>1.9070614931062075</v>
      </c>
      <c r="U11" s="61">
        <v>0.71639682792361681</v>
      </c>
      <c r="V11" s="60">
        <v>2.1985002362419706</v>
      </c>
      <c r="W11" s="61">
        <v>-0.87291999999999992</v>
      </c>
      <c r="X11" s="60">
        <v>2.2625000000000002</v>
      </c>
      <c r="Y11" s="61">
        <v>0.87580000000000002</v>
      </c>
      <c r="Z11" s="60">
        <v>2.2625000000000002</v>
      </c>
      <c r="AA11" s="62">
        <v>-0.87290000000000001</v>
      </c>
      <c r="AB11" s="67">
        <v>2.2014995955343717</v>
      </c>
      <c r="AC11" s="61">
        <v>0.77281999999999995</v>
      </c>
      <c r="AD11" s="60">
        <v>2.2655504502740609</v>
      </c>
      <c r="AE11" s="61">
        <v>-0.81169999999999998</v>
      </c>
      <c r="AF11" s="63">
        <v>2.38</v>
      </c>
      <c r="AG11" s="64">
        <v>-0.81538500000000003</v>
      </c>
      <c r="AH11" s="68">
        <v>2.38</v>
      </c>
      <c r="AI11" s="64">
        <v>0.8266</v>
      </c>
    </row>
    <row r="12" spans="1:35" x14ac:dyDescent="0.3">
      <c r="B12" s="70">
        <v>3.4146260000000002</v>
      </c>
      <c r="C12" s="71">
        <v>8.9993055000000002E-2</v>
      </c>
      <c r="D12" s="70">
        <v>3.3593956999999999</v>
      </c>
      <c r="E12" s="71">
        <v>8.9900403000000004E-2</v>
      </c>
      <c r="F12" s="70">
        <v>2.8813692</v>
      </c>
      <c r="G12" s="71">
        <v>-0.74570784999999995</v>
      </c>
      <c r="H12" s="70">
        <v>1.8781296999999999</v>
      </c>
      <c r="I12" s="71">
        <v>0.46616142999999999</v>
      </c>
      <c r="J12" s="70">
        <v>2.3334999999999999</v>
      </c>
      <c r="K12" s="71">
        <v>0.75370000000000004</v>
      </c>
      <c r="L12" s="70">
        <v>1.994</v>
      </c>
      <c r="M12" s="80">
        <v>-0.61399999999999999</v>
      </c>
      <c r="N12" s="70">
        <v>2.4716475</v>
      </c>
      <c r="O12" s="71">
        <f t="shared" si="0"/>
        <v>-0.6754</v>
      </c>
      <c r="P12" s="79">
        <v>2.673</v>
      </c>
      <c r="Q12" s="80">
        <v>0.74919999999999998</v>
      </c>
      <c r="R12" s="70">
        <v>3.2035133</v>
      </c>
      <c r="S12" s="80">
        <v>-5.7500000000000002E-2</v>
      </c>
      <c r="T12" s="60">
        <v>1.9111459353622298</v>
      </c>
      <c r="U12" s="61">
        <v>0.72020563194581577</v>
      </c>
      <c r="V12" s="60">
        <v>2.1954996586312645</v>
      </c>
      <c r="W12" s="61">
        <v>-0.86991999999999992</v>
      </c>
      <c r="X12" s="60">
        <v>2.1985000000000001</v>
      </c>
      <c r="Y12" s="61">
        <v>0.87580000000000002</v>
      </c>
      <c r="Z12" s="60">
        <v>2.1985000000000001</v>
      </c>
      <c r="AA12" s="62">
        <v>-0.87290000000000001</v>
      </c>
      <c r="AB12" s="67">
        <v>2.1984996893693212</v>
      </c>
      <c r="AC12" s="61">
        <v>0.76981999999999995</v>
      </c>
      <c r="AD12" s="60">
        <v>2.2655504502740609</v>
      </c>
      <c r="AE12" s="62">
        <v>-0.80391999999999997</v>
      </c>
    </row>
    <row r="13" spans="1:35" x14ac:dyDescent="0.3">
      <c r="B13" s="70">
        <v>3.4136712</v>
      </c>
      <c r="C13" s="71">
        <v>9.9960268000000005E-2</v>
      </c>
      <c r="D13" s="70">
        <v>3.3583870999999998</v>
      </c>
      <c r="E13" s="71">
        <v>9.9853566000000005E-2</v>
      </c>
      <c r="F13" s="70">
        <v>2.8898717999999999</v>
      </c>
      <c r="G13" s="71">
        <v>-0.74039933999999996</v>
      </c>
      <c r="H13" s="70">
        <v>1.8762700999999999</v>
      </c>
      <c r="I13" s="71">
        <v>0.45625043999999998</v>
      </c>
      <c r="J13" s="70">
        <v>2.3210999999999999</v>
      </c>
      <c r="K13" s="71">
        <v>0.74870000000000003</v>
      </c>
      <c r="L13" s="70">
        <v>2.0034000000000001</v>
      </c>
      <c r="M13" s="80">
        <v>-0.61780000000000002</v>
      </c>
      <c r="N13" s="70">
        <v>2.4817749999999998</v>
      </c>
      <c r="O13" s="71">
        <f t="shared" si="0"/>
        <v>-0.6754</v>
      </c>
      <c r="P13" s="79">
        <v>2.6626666999999999</v>
      </c>
      <c r="Q13" s="80">
        <v>0.74919999999999998</v>
      </c>
      <c r="R13" s="70">
        <v>3.1930480999999999</v>
      </c>
      <c r="S13" s="80">
        <v>-5.7500000000000002E-2</v>
      </c>
      <c r="T13" s="60">
        <v>1.9150949641429744</v>
      </c>
      <c r="U13" s="61">
        <v>0.72415466072656032</v>
      </c>
      <c r="V13" s="60">
        <v>2.1954996586312645</v>
      </c>
      <c r="W13" s="61">
        <v>-0.84192</v>
      </c>
      <c r="X13" s="60">
        <v>2.1955</v>
      </c>
      <c r="Y13" s="61">
        <v>0.87280000000000002</v>
      </c>
      <c r="Z13" s="60">
        <v>2.1955</v>
      </c>
      <c r="AA13" s="62">
        <v>-0.86990000000000001</v>
      </c>
      <c r="AB13" s="67">
        <v>2.1375000024030411</v>
      </c>
      <c r="AC13" s="61">
        <v>0.76981999999999995</v>
      </c>
      <c r="AD13" s="60">
        <v>2.2625505441090148</v>
      </c>
      <c r="AE13" s="62">
        <v>-0.80091999999999997</v>
      </c>
    </row>
    <row r="14" spans="1:35" x14ac:dyDescent="0.3">
      <c r="B14" s="70">
        <v>3.4126162</v>
      </c>
      <c r="C14" s="71">
        <v>0.10991738</v>
      </c>
      <c r="D14" s="70">
        <v>3.3572725999999999</v>
      </c>
      <c r="E14" s="71">
        <v>0.10979543999999999</v>
      </c>
      <c r="F14" s="70">
        <v>2.8983129999999999</v>
      </c>
      <c r="G14" s="71">
        <v>-0.73499389000000004</v>
      </c>
      <c r="H14" s="70">
        <v>1.8744504</v>
      </c>
      <c r="I14" s="71">
        <v>0.44633202999999999</v>
      </c>
      <c r="J14" s="70">
        <v>2.3088000000000002</v>
      </c>
      <c r="K14" s="71">
        <v>0.74370000000000003</v>
      </c>
      <c r="L14" s="70">
        <v>2.0127999999999999</v>
      </c>
      <c r="M14" s="80">
        <v>-0.62160000000000004</v>
      </c>
      <c r="N14" s="70">
        <v>2.4919025000000001</v>
      </c>
      <c r="O14" s="71">
        <f t="shared" si="0"/>
        <v>-0.6754</v>
      </c>
      <c r="P14" s="79">
        <v>2.6523333</v>
      </c>
      <c r="Q14" s="80">
        <v>0.74919999999999998</v>
      </c>
      <c r="R14" s="70">
        <v>3.1825828999999999</v>
      </c>
      <c r="S14" s="80">
        <v>-5.7500000000000002E-2</v>
      </c>
      <c r="T14" s="60">
        <v>1.9189037681651733</v>
      </c>
      <c r="U14" s="61">
        <v>0.72823910298258265</v>
      </c>
      <c r="V14" s="60">
        <v>2.1925000658282769</v>
      </c>
      <c r="W14" s="61">
        <v>-0.83892</v>
      </c>
      <c r="X14" s="60">
        <v>2.1955</v>
      </c>
      <c r="Y14" s="61">
        <v>0.8448</v>
      </c>
      <c r="Z14" s="60">
        <v>2.1955</v>
      </c>
      <c r="AA14" s="62">
        <v>-0.84189999999999998</v>
      </c>
      <c r="AB14" s="67">
        <v>2.1345000962379923</v>
      </c>
      <c r="AC14" s="61">
        <v>0.76681999999999995</v>
      </c>
      <c r="AD14" s="60">
        <v>2.2044995016994222</v>
      </c>
      <c r="AE14" s="62">
        <v>-0.80091999999999997</v>
      </c>
    </row>
    <row r="15" spans="1:35" x14ac:dyDescent="0.3">
      <c r="B15" s="70">
        <v>3.4114612000000002</v>
      </c>
      <c r="C15" s="71">
        <v>0.11986338000000001</v>
      </c>
      <c r="D15" s="70">
        <v>3.3560525000000001</v>
      </c>
      <c r="E15" s="71">
        <v>0.11972491</v>
      </c>
      <c r="F15" s="70">
        <v>2.9066919000000002</v>
      </c>
      <c r="G15" s="71">
        <v>-0.72949220000000004</v>
      </c>
      <c r="H15" s="70">
        <v>1.8726708000000001</v>
      </c>
      <c r="I15" s="71">
        <v>0.43640636999999999</v>
      </c>
      <c r="J15" s="70">
        <v>2.2965</v>
      </c>
      <c r="K15" s="71">
        <v>0.73880000000000001</v>
      </c>
      <c r="L15" s="70">
        <v>2.0222000000000002</v>
      </c>
      <c r="M15" s="80">
        <v>-0.62539999999999996</v>
      </c>
      <c r="N15" s="70">
        <v>2.50203</v>
      </c>
      <c r="O15" s="71">
        <f t="shared" si="0"/>
        <v>-0.6754</v>
      </c>
      <c r="P15" s="79">
        <v>2.6419999999999999</v>
      </c>
      <c r="Q15" s="80">
        <v>0.74919999999999998</v>
      </c>
      <c r="R15" s="70">
        <v>3.1721176999999998</v>
      </c>
      <c r="S15" s="80">
        <v>-5.7500000000000002E-2</v>
      </c>
      <c r="T15" s="60">
        <v>1.9225677069878266</v>
      </c>
      <c r="U15" s="61">
        <v>0.7324539824501537</v>
      </c>
      <c r="V15" s="60">
        <v>2.1345002545355234</v>
      </c>
      <c r="W15" s="61">
        <v>-0.83892</v>
      </c>
      <c r="X15" s="60">
        <v>2.1924999999999999</v>
      </c>
      <c r="Y15" s="61">
        <v>0.84179999999999999</v>
      </c>
      <c r="Z15" s="60">
        <v>2.1924999999999999</v>
      </c>
      <c r="AA15" s="62">
        <v>-0.83889999999999998</v>
      </c>
      <c r="AB15" s="67">
        <v>2.1345000962379923</v>
      </c>
      <c r="AC15" s="61">
        <v>0.75369999999999993</v>
      </c>
      <c r="AD15" s="60">
        <v>2.2014995955343717</v>
      </c>
      <c r="AE15" s="62">
        <v>-0.79791999999999996</v>
      </c>
    </row>
    <row r="16" spans="1:35" x14ac:dyDescent="0.3">
      <c r="B16" s="70">
        <v>3.4102063</v>
      </c>
      <c r="C16" s="71">
        <v>0.12979726999999999</v>
      </c>
      <c r="D16" s="70">
        <v>3.354727</v>
      </c>
      <c r="E16" s="71">
        <v>0.12964085</v>
      </c>
      <c r="F16" s="70">
        <v>2.9150071999999998</v>
      </c>
      <c r="G16" s="71">
        <v>-0.72389499999999996</v>
      </c>
      <c r="H16" s="70">
        <v>1.8709311</v>
      </c>
      <c r="I16" s="71">
        <v>0.42647361</v>
      </c>
      <c r="J16" s="70">
        <v>2.2841</v>
      </c>
      <c r="K16" s="71">
        <v>0.73380000000000001</v>
      </c>
      <c r="L16" s="70">
        <v>2.0316999999999998</v>
      </c>
      <c r="M16" s="80">
        <v>-0.62919999999999998</v>
      </c>
      <c r="N16" s="70">
        <v>2.5121574999999998</v>
      </c>
      <c r="O16" s="71">
        <f t="shared" si="0"/>
        <v>-0.6754</v>
      </c>
      <c r="P16" s="79">
        <v>2.6316666999999998</v>
      </c>
      <c r="Q16" s="80">
        <v>0.74919999999999998</v>
      </c>
      <c r="R16" s="70">
        <v>3.1616525000000002</v>
      </c>
      <c r="S16" s="80">
        <v>-5.7500000000000002E-2</v>
      </c>
      <c r="T16" s="60">
        <v>1.9260823166658656</v>
      </c>
      <c r="U16" s="61">
        <v>0.73679416394789465</v>
      </c>
      <c r="V16" s="60">
        <v>2.1315002545355233</v>
      </c>
      <c r="W16" s="61">
        <v>-0.83592</v>
      </c>
      <c r="X16" s="60">
        <v>2.1345000000000001</v>
      </c>
      <c r="Y16" s="61">
        <v>0.84179999999999999</v>
      </c>
      <c r="Z16" s="60">
        <v>2.1345000000000001</v>
      </c>
      <c r="AA16" s="62">
        <v>-0.83889999999999998</v>
      </c>
      <c r="AB16" s="67">
        <v>2.1315001900729449</v>
      </c>
      <c r="AC16" s="61">
        <v>0.75069999999999992</v>
      </c>
      <c r="AD16" s="60">
        <v>2.2014995955343717</v>
      </c>
      <c r="AE16" s="62">
        <v>-0.76991999999999994</v>
      </c>
    </row>
    <row r="17" spans="2:31" x14ac:dyDescent="0.3">
      <c r="B17" s="70">
        <v>3.4088514999999999</v>
      </c>
      <c r="C17" s="71">
        <v>0.13971803999999999</v>
      </c>
      <c r="D17" s="70">
        <v>3.3532959999999998</v>
      </c>
      <c r="E17" s="71">
        <v>0.13954212999999999</v>
      </c>
      <c r="F17" s="70">
        <v>2.9232580000000001</v>
      </c>
      <c r="G17" s="71">
        <v>-0.71820302000000003</v>
      </c>
      <c r="H17" s="70">
        <v>1.8692316</v>
      </c>
      <c r="I17" s="71">
        <v>0.41653391000000001</v>
      </c>
      <c r="J17" s="70">
        <v>2.2717999999999998</v>
      </c>
      <c r="K17" s="71">
        <v>0.7288</v>
      </c>
      <c r="L17" s="70">
        <v>2.0411000000000001</v>
      </c>
      <c r="M17" s="80">
        <v>-0.63300000000000001</v>
      </c>
      <c r="N17" s="70">
        <v>2.5222850000000001</v>
      </c>
      <c r="O17" s="71">
        <f t="shared" si="0"/>
        <v>-0.6754</v>
      </c>
      <c r="P17" s="79">
        <v>2.6213332999999999</v>
      </c>
      <c r="Q17" s="80">
        <v>0.74919999999999998</v>
      </c>
      <c r="R17" s="70">
        <v>3.1511873000000001</v>
      </c>
      <c r="S17" s="80">
        <v>-5.7500000000000002E-2</v>
      </c>
      <c r="T17" s="60">
        <v>1.9294433151887818</v>
      </c>
      <c r="U17" s="61">
        <v>0.74125435963320419</v>
      </c>
      <c r="V17" s="60">
        <v>2.1315002545355233</v>
      </c>
      <c r="W17" s="61">
        <v>-0.74879999999999991</v>
      </c>
      <c r="X17" s="60">
        <v>2.1315</v>
      </c>
      <c r="Y17" s="61">
        <v>0.83879999999999999</v>
      </c>
      <c r="Z17" s="60">
        <v>2.1315</v>
      </c>
      <c r="AA17" s="62">
        <v>-0.83589999999999998</v>
      </c>
      <c r="AB17" s="67">
        <v>2.1113799810855931</v>
      </c>
      <c r="AC17" s="61">
        <v>0.75069999999999992</v>
      </c>
      <c r="AD17" s="60">
        <v>2.1984995955343716</v>
      </c>
      <c r="AE17" s="62">
        <v>-0.76691999999999994</v>
      </c>
    </row>
    <row r="18" spans="2:31" x14ac:dyDescent="0.3">
      <c r="B18" s="70">
        <v>3.4073970999999998</v>
      </c>
      <c r="C18" s="71">
        <v>0.14962469</v>
      </c>
      <c r="D18" s="70">
        <v>3.3517598999999998</v>
      </c>
      <c r="E18" s="71">
        <v>0.14942764</v>
      </c>
      <c r="F18" s="70">
        <v>2.9314431000000001</v>
      </c>
      <c r="G18" s="71">
        <v>-0.71241701000000002</v>
      </c>
      <c r="H18" s="70">
        <v>1.8675721000000001</v>
      </c>
      <c r="I18" s="71">
        <v>0.40658745000000002</v>
      </c>
      <c r="J18" s="70">
        <v>2.2593999999999999</v>
      </c>
      <c r="K18" s="71">
        <v>0.7238</v>
      </c>
      <c r="L18" s="70">
        <v>2.0505</v>
      </c>
      <c r="M18" s="80">
        <v>-0.63680000000000003</v>
      </c>
      <c r="N18" s="70">
        <v>2.5324125</v>
      </c>
      <c r="O18" s="71">
        <f t="shared" si="0"/>
        <v>-0.6754</v>
      </c>
      <c r="P18" s="79">
        <v>2.6110000000000002</v>
      </c>
      <c r="Q18" s="80">
        <v>0.74919999999999998</v>
      </c>
      <c r="R18" s="70">
        <v>3.1407221000000001</v>
      </c>
      <c r="S18" s="80">
        <v>-5.7500000000000002E-2</v>
      </c>
      <c r="T18" s="60">
        <v>1.9326466076975968</v>
      </c>
      <c r="U18" s="61">
        <v>0.74582913544468044</v>
      </c>
      <c r="V18" s="60">
        <v>2.1305000041159352</v>
      </c>
      <c r="W18" s="61">
        <v>-0.74779999999999991</v>
      </c>
      <c r="X18" s="60">
        <v>2.1315</v>
      </c>
      <c r="Y18" s="61">
        <v>0.75170000000000003</v>
      </c>
      <c r="Z18" s="60">
        <v>2.1315</v>
      </c>
      <c r="AA18" s="62">
        <v>-0.74880000000000002</v>
      </c>
      <c r="AB18" s="67">
        <v>2.1103793571128389</v>
      </c>
      <c r="AC18" s="61">
        <v>0.74969999999999992</v>
      </c>
      <c r="AD18" s="60">
        <v>2.1375000024030411</v>
      </c>
      <c r="AE18" s="62">
        <v>-0.76691999999999994</v>
      </c>
    </row>
    <row r="19" spans="2:31" x14ac:dyDescent="0.3">
      <c r="B19" s="70">
        <v>3.4058432000000001</v>
      </c>
      <c r="C19" s="71">
        <v>0.15951620999999999</v>
      </c>
      <c r="D19" s="70">
        <v>3.3501188000000002</v>
      </c>
      <c r="E19" s="71">
        <v>0.15929626</v>
      </c>
      <c r="F19" s="70">
        <v>2.9395614000000001</v>
      </c>
      <c r="G19" s="71">
        <v>-0.70653770999999999</v>
      </c>
      <c r="H19" s="70">
        <v>1.8659527</v>
      </c>
      <c r="I19" s="71">
        <v>0.39663437000000001</v>
      </c>
      <c r="J19" s="70">
        <v>2.2471000000000001</v>
      </c>
      <c r="K19" s="71">
        <v>0.71879999999999999</v>
      </c>
      <c r="L19" s="70">
        <v>2.0598999999999998</v>
      </c>
      <c r="M19" s="80">
        <v>-0.64059999999999995</v>
      </c>
      <c r="N19" s="70">
        <v>2.5425399999999998</v>
      </c>
      <c r="O19" s="71">
        <f t="shared" si="0"/>
        <v>-0.6754</v>
      </c>
      <c r="P19" s="79">
        <v>2.6006667000000001</v>
      </c>
      <c r="Q19" s="80">
        <v>0.74919999999999998</v>
      </c>
      <c r="R19" s="70">
        <v>3.1302569</v>
      </c>
      <c r="S19" s="80">
        <v>-5.7500000000000002E-2</v>
      </c>
      <c r="T19" s="60">
        <v>1.9356882914738183</v>
      </c>
      <c r="U19" s="61">
        <v>0.75051291772268713</v>
      </c>
      <c r="V19" s="60">
        <v>2.1115004009111624</v>
      </c>
      <c r="W19" s="61">
        <v>-0.74779999999999991</v>
      </c>
      <c r="X19" s="60">
        <v>2.1305000000000001</v>
      </c>
      <c r="Y19" s="61">
        <v>0.75070000000000003</v>
      </c>
      <c r="Z19" s="60">
        <v>2.1305000000000001</v>
      </c>
      <c r="AA19" s="62">
        <v>-0.74780000000000002</v>
      </c>
      <c r="AB19" s="67">
        <v>2.1103793571128389</v>
      </c>
      <c r="AC19" s="61">
        <v>0.74419999999999997</v>
      </c>
      <c r="AD19" s="60">
        <v>2.1345000962379923</v>
      </c>
      <c r="AE19" s="62">
        <v>-0.76391999999999993</v>
      </c>
    </row>
    <row r="20" spans="2:31" x14ac:dyDescent="0.3">
      <c r="B20" s="70">
        <v>3.4041899</v>
      </c>
      <c r="C20" s="71">
        <v>0.16939161999999999</v>
      </c>
      <c r="D20" s="70">
        <v>3.3483729000000002</v>
      </c>
      <c r="E20" s="71">
        <v>0.16914688</v>
      </c>
      <c r="F20" s="70">
        <v>2.9476119999999999</v>
      </c>
      <c r="G20" s="71">
        <v>-0.70056591000000001</v>
      </c>
      <c r="H20" s="70">
        <v>1.8643734999999999</v>
      </c>
      <c r="I20" s="71">
        <v>0.38667485000000001</v>
      </c>
      <c r="J20" s="70">
        <v>2.2347000000000001</v>
      </c>
      <c r="K20" s="71">
        <v>0.71379999999999999</v>
      </c>
      <c r="L20" s="70">
        <v>2.0693999999999999</v>
      </c>
      <c r="M20" s="80">
        <v>-0.64439999999999997</v>
      </c>
      <c r="N20" s="70">
        <v>2.5526675000000001</v>
      </c>
      <c r="O20" s="71">
        <f t="shared" si="0"/>
        <v>-0.6754</v>
      </c>
      <c r="P20" s="79">
        <v>2.5903333000000002</v>
      </c>
      <c r="Q20" s="80">
        <v>0.74919999999999998</v>
      </c>
      <c r="R20" s="70">
        <v>3.1197916999999999</v>
      </c>
      <c r="S20" s="80">
        <v>-5.7500000000000002E-2</v>
      </c>
      <c r="T20" s="60">
        <v>1.9385646606943003</v>
      </c>
      <c r="U20" s="61">
        <v>0.75529999999999997</v>
      </c>
      <c r="V20" s="60">
        <v>2.1105003241397524</v>
      </c>
      <c r="W20" s="61">
        <v>-0.74879999999999991</v>
      </c>
      <c r="X20" s="60">
        <v>2.1114999999999999</v>
      </c>
      <c r="Y20" s="61">
        <v>0.75070000000000003</v>
      </c>
      <c r="Z20" s="60">
        <v>2.1114999999999999</v>
      </c>
      <c r="AA20" s="62">
        <v>-0.74780000000000002</v>
      </c>
      <c r="AB20" s="67">
        <v>2.1073794509477879</v>
      </c>
      <c r="AC20" s="61">
        <v>0.74119999999999997</v>
      </c>
      <c r="AD20" s="60">
        <v>2.1345000962379923</v>
      </c>
      <c r="AE20" s="62">
        <v>-0.75079999999999991</v>
      </c>
    </row>
    <row r="21" spans="2:31" x14ac:dyDescent="0.3">
      <c r="B21" s="70">
        <v>3.4024374000000002</v>
      </c>
      <c r="C21" s="71">
        <v>0.17924991000000001</v>
      </c>
      <c r="D21" s="70">
        <v>3.3465224</v>
      </c>
      <c r="E21" s="71">
        <v>0.17897837</v>
      </c>
      <c r="F21" s="70">
        <v>2.9555937000000001</v>
      </c>
      <c r="G21" s="71">
        <v>-0.69450237999999997</v>
      </c>
      <c r="H21" s="70">
        <v>1.8628344999999999</v>
      </c>
      <c r="I21" s="71">
        <v>0.37670903</v>
      </c>
      <c r="J21" s="70">
        <v>2.2223999999999999</v>
      </c>
      <c r="K21" s="71">
        <v>0.70879999999999999</v>
      </c>
      <c r="L21" s="70">
        <v>2.0788000000000002</v>
      </c>
      <c r="M21" s="80">
        <v>-0.6482</v>
      </c>
      <c r="N21" s="70">
        <v>2.5627949999999999</v>
      </c>
      <c r="O21" s="71">
        <f t="shared" si="0"/>
        <v>-0.6754</v>
      </c>
      <c r="P21" s="79">
        <v>2.58</v>
      </c>
      <c r="Q21" s="80">
        <v>0.74919999999999998</v>
      </c>
      <c r="R21" s="70">
        <v>3.1093264999999999</v>
      </c>
      <c r="S21" s="80">
        <v>-5.7500000000000002E-2</v>
      </c>
      <c r="T21" s="60">
        <v>1.9412722109462184</v>
      </c>
      <c r="U21" s="61">
        <v>0.76018454995425744</v>
      </c>
      <c r="V21" s="60">
        <v>2.1105003241397524</v>
      </c>
      <c r="W21" s="61">
        <v>-0.80729999999999991</v>
      </c>
      <c r="X21" s="60">
        <v>2.1105</v>
      </c>
      <c r="Y21" s="61">
        <v>0.75170000000000003</v>
      </c>
      <c r="Z21" s="60">
        <v>2.1105</v>
      </c>
      <c r="AA21" s="62">
        <v>-0.74880000000000002</v>
      </c>
      <c r="AB21" s="67">
        <v>2.0494998782385916</v>
      </c>
      <c r="AC21" s="61">
        <v>0.74119999999999997</v>
      </c>
      <c r="AD21" s="60">
        <v>2.1315001900729449</v>
      </c>
      <c r="AE21" s="62">
        <v>-0.74779999999999991</v>
      </c>
    </row>
    <row r="22" spans="2:31" x14ac:dyDescent="0.3">
      <c r="B22" s="70">
        <v>3.4005860000000001</v>
      </c>
      <c r="C22" s="71">
        <v>0.18909007999999999</v>
      </c>
      <c r="D22" s="70">
        <v>3.3445673999999999</v>
      </c>
      <c r="E22" s="71">
        <v>0.18878964000000001</v>
      </c>
      <c r="F22" s="70">
        <v>2.9635053999999998</v>
      </c>
      <c r="G22" s="71">
        <v>-0.68834792</v>
      </c>
      <c r="H22" s="70">
        <v>1.8613356999999999</v>
      </c>
      <c r="I22" s="71">
        <v>0.36673709999999998</v>
      </c>
      <c r="J22" s="70">
        <v>2.21</v>
      </c>
      <c r="K22" s="71">
        <v>0.70389999999999997</v>
      </c>
      <c r="L22" s="70">
        <v>2.0882000000000001</v>
      </c>
      <c r="M22" s="80">
        <v>-0.65200000000000002</v>
      </c>
      <c r="N22" s="70">
        <v>2.5729224999999998</v>
      </c>
      <c r="O22" s="71">
        <f t="shared" si="0"/>
        <v>-0.6754</v>
      </c>
      <c r="P22" s="79">
        <v>2.5696667</v>
      </c>
      <c r="Q22" s="80">
        <v>0.74919999999999998</v>
      </c>
      <c r="R22" s="70">
        <v>3.0988612999999998</v>
      </c>
      <c r="S22" s="80">
        <v>-5.7500000000000002E-2</v>
      </c>
      <c r="T22" s="60">
        <v>1.9438076434966569</v>
      </c>
      <c r="U22" s="61">
        <v>0.76516061651374756</v>
      </c>
      <c r="V22" s="60">
        <v>2.1074999201776974</v>
      </c>
      <c r="W22" s="61">
        <v>-0.81029999999999991</v>
      </c>
      <c r="X22" s="60">
        <v>2.1105</v>
      </c>
      <c r="Y22" s="61">
        <v>0.81020000000000003</v>
      </c>
      <c r="Z22" s="60">
        <v>2.1105</v>
      </c>
      <c r="AA22" s="62">
        <v>-0.80730000000000002</v>
      </c>
      <c r="AB22" s="67">
        <v>2.0464999720735397</v>
      </c>
      <c r="AC22" s="61">
        <v>0.73819999999999997</v>
      </c>
      <c r="AD22" s="60">
        <v>2.1113799810855931</v>
      </c>
      <c r="AE22" s="62">
        <v>-0.74779999999999991</v>
      </c>
    </row>
    <row r="23" spans="2:31" x14ac:dyDescent="0.3">
      <c r="B23" s="70">
        <v>3.3986356</v>
      </c>
      <c r="C23" s="71">
        <v>0.19891113999999999</v>
      </c>
      <c r="D23" s="70">
        <v>3.3425082000000002</v>
      </c>
      <c r="E23" s="71">
        <v>0.19857957000000001</v>
      </c>
      <c r="F23" s="70">
        <v>2.9713463</v>
      </c>
      <c r="G23" s="71">
        <v>-0.68210333999999995</v>
      </c>
      <c r="H23" s="70">
        <v>1.8598771000000001</v>
      </c>
      <c r="I23" s="71">
        <v>0.3567592</v>
      </c>
      <c r="J23" s="70">
        <v>2.1977000000000002</v>
      </c>
      <c r="K23" s="71">
        <v>0.69889999999999997</v>
      </c>
      <c r="L23" s="70">
        <v>2.0977000000000001</v>
      </c>
      <c r="M23" s="80">
        <v>-0.65580000000000005</v>
      </c>
      <c r="N23" s="70">
        <v>2.5830500000000001</v>
      </c>
      <c r="O23" s="71">
        <f t="shared" si="0"/>
        <v>-0.6754</v>
      </c>
      <c r="P23" s="79">
        <v>2.5593333</v>
      </c>
      <c r="Q23" s="80">
        <v>0.74919999999999998</v>
      </c>
      <c r="R23" s="70">
        <v>3.0883961000000002</v>
      </c>
      <c r="S23" s="80">
        <v>-5.7500000000000002E-2</v>
      </c>
      <c r="T23" s="60">
        <v>1.9461678693116062</v>
      </c>
      <c r="U23" s="61">
        <v>0.77022213710787191</v>
      </c>
      <c r="V23" s="60">
        <v>2.0435003424332967</v>
      </c>
      <c r="W23" s="61">
        <v>-0.81029999999999991</v>
      </c>
      <c r="X23" s="60">
        <v>2.1074999999999999</v>
      </c>
      <c r="Y23" s="61">
        <v>0.81320000000000003</v>
      </c>
      <c r="Z23" s="60">
        <v>2.1074999999999999</v>
      </c>
      <c r="AA23" s="62">
        <v>-0.81030000000000002</v>
      </c>
      <c r="AB23" s="67">
        <v>2.0464999720735397</v>
      </c>
      <c r="AC23" s="61">
        <v>0.71019999999999994</v>
      </c>
      <c r="AD23" s="60">
        <v>2.1103793571128389</v>
      </c>
      <c r="AE23" s="62">
        <v>-0.74679999999999991</v>
      </c>
    </row>
    <row r="24" spans="2:31" x14ac:dyDescent="0.3">
      <c r="B24" s="70">
        <v>3.3965866999999998</v>
      </c>
      <c r="C24" s="71">
        <v>0.20871210000000001</v>
      </c>
      <c r="D24" s="70">
        <v>3.3403451</v>
      </c>
      <c r="E24" s="71">
        <v>0.20834706</v>
      </c>
      <c r="F24" s="70">
        <v>2.9791151999999999</v>
      </c>
      <c r="G24" s="71">
        <v>-0.67576944000000005</v>
      </c>
      <c r="H24" s="70">
        <v>1.8584586999999999</v>
      </c>
      <c r="I24" s="71">
        <v>0.34677550000000001</v>
      </c>
      <c r="J24" s="70">
        <v>2.1852999999999998</v>
      </c>
      <c r="K24" s="71">
        <v>0.69389999999999996</v>
      </c>
      <c r="L24" s="70">
        <v>2.1071</v>
      </c>
      <c r="M24" s="80">
        <v>-0.65959999999999996</v>
      </c>
      <c r="N24" s="70">
        <v>2.5931774999999999</v>
      </c>
      <c r="O24" s="71">
        <f t="shared" si="0"/>
        <v>-0.6754</v>
      </c>
      <c r="P24" s="79">
        <v>2.5489999999999999</v>
      </c>
      <c r="Q24" s="80">
        <v>0.74919999999999998</v>
      </c>
      <c r="R24" s="70">
        <v>3.0779309000000001</v>
      </c>
      <c r="S24" s="80">
        <v>-5.7500000000000002E-2</v>
      </c>
      <c r="T24" s="60">
        <v>1.9483500128194762</v>
      </c>
      <c r="U24" s="61">
        <v>0.77536294505345404</v>
      </c>
      <c r="V24" s="60">
        <v>2.0404997648225791</v>
      </c>
      <c r="W24" s="61">
        <v>-0.80729999999999991</v>
      </c>
      <c r="X24" s="60">
        <v>2.0434999999999999</v>
      </c>
      <c r="Y24" s="61">
        <v>0.81320000000000003</v>
      </c>
      <c r="Z24" s="60">
        <v>2.0434999999999999</v>
      </c>
      <c r="AA24" s="62">
        <v>-0.81030000000000002</v>
      </c>
      <c r="AB24" s="67">
        <v>2.0434997238886528</v>
      </c>
      <c r="AC24" s="61">
        <v>0.70719999999999994</v>
      </c>
      <c r="AD24" s="60">
        <v>2.1103793571128389</v>
      </c>
      <c r="AE24" s="62">
        <v>-0.74129999999999996</v>
      </c>
    </row>
    <row r="25" spans="2:31" x14ac:dyDescent="0.3">
      <c r="B25" s="70">
        <v>3.3944393000000002</v>
      </c>
      <c r="C25" s="71">
        <v>0.21849196000000001</v>
      </c>
      <c r="D25" s="70">
        <v>3.3380782</v>
      </c>
      <c r="E25" s="71">
        <v>0.21809100000000001</v>
      </c>
      <c r="F25" s="70">
        <v>2.9868111000000002</v>
      </c>
      <c r="G25" s="71">
        <v>-0.66934707000000004</v>
      </c>
      <c r="H25" s="70">
        <v>1.8570806</v>
      </c>
      <c r="I25" s="71">
        <v>0.33678617</v>
      </c>
      <c r="J25" s="70">
        <v>2.173</v>
      </c>
      <c r="K25" s="71">
        <v>0.68889999999999996</v>
      </c>
      <c r="L25" s="70">
        <v>2.1164999999999998</v>
      </c>
      <c r="M25" s="80">
        <v>-0.66339999999999999</v>
      </c>
      <c r="N25" s="70">
        <v>2.6033050000000002</v>
      </c>
      <c r="O25" s="71">
        <f t="shared" si="0"/>
        <v>-0.6754</v>
      </c>
      <c r="P25" s="79">
        <v>2.5386666999999998</v>
      </c>
      <c r="Q25" s="80">
        <v>0.74919999999999998</v>
      </c>
      <c r="R25" s="70">
        <v>3.0779309000000001</v>
      </c>
      <c r="S25" s="80">
        <v>-5.7500000000000002E-2</v>
      </c>
      <c r="T25" s="60">
        <v>1.9503514154145356</v>
      </c>
      <c r="U25" s="61">
        <v>0.78057677706789297</v>
      </c>
      <c r="V25" s="60">
        <v>2.0404997648225791</v>
      </c>
      <c r="W25" s="61">
        <v>-0.77930999999999995</v>
      </c>
      <c r="X25" s="60">
        <v>2.0405000000000002</v>
      </c>
      <c r="Y25" s="61">
        <v>0.81020000000000003</v>
      </c>
      <c r="Z25" s="60">
        <v>2.0405000000000002</v>
      </c>
      <c r="AA25" s="62">
        <v>-0.80730000000000002</v>
      </c>
      <c r="AB25" s="67">
        <v>1.9441997799701554</v>
      </c>
      <c r="AC25" s="61">
        <v>0.70719999999999994</v>
      </c>
      <c r="AD25" s="60">
        <v>2.1073794509477879</v>
      </c>
      <c r="AE25" s="62">
        <v>-0.73829999999999996</v>
      </c>
    </row>
    <row r="26" spans="2:31" x14ac:dyDescent="0.3">
      <c r="B26" s="70">
        <v>3.3921937</v>
      </c>
      <c r="C26" s="71">
        <v>0.22824975</v>
      </c>
      <c r="D26" s="70">
        <v>3.3357079000000001</v>
      </c>
      <c r="E26" s="71">
        <v>0.22781028</v>
      </c>
      <c r="F26" s="70">
        <v>2.9944329999999999</v>
      </c>
      <c r="G26" s="71">
        <v>-0.66283705000000004</v>
      </c>
      <c r="H26" s="70">
        <v>1.8557428</v>
      </c>
      <c r="I26" s="71">
        <v>0.32679135999999998</v>
      </c>
      <c r="J26" s="70">
        <v>2.1606999999999998</v>
      </c>
      <c r="K26" s="71">
        <v>0.68389999999999995</v>
      </c>
      <c r="L26" s="70">
        <v>2.1259000000000001</v>
      </c>
      <c r="M26" s="80">
        <v>-0.66720000000000002</v>
      </c>
      <c r="N26" s="70">
        <v>2.6134325</v>
      </c>
      <c r="O26" s="71">
        <f t="shared" si="0"/>
        <v>-0.6754</v>
      </c>
      <c r="P26" s="79">
        <v>2.5283332999999999</v>
      </c>
      <c r="Q26" s="80">
        <v>0.74919999999999998</v>
      </c>
      <c r="R26" s="70">
        <v>3.0771400999999998</v>
      </c>
      <c r="S26" s="80">
        <v>-6.7584997999999993E-2</v>
      </c>
      <c r="T26" s="60">
        <v>1.9521696386960148</v>
      </c>
      <c r="U26" s="61">
        <v>0.78585728090000839</v>
      </c>
      <c r="V26" s="60">
        <v>2.0375001720196249</v>
      </c>
      <c r="W26" s="61">
        <v>-0.77630999999999994</v>
      </c>
      <c r="X26" s="60">
        <v>2.0405000000000002</v>
      </c>
      <c r="Y26" s="61">
        <v>0.78220000000000001</v>
      </c>
      <c r="Z26" s="60">
        <v>2.0405000000000002</v>
      </c>
      <c r="AA26" s="62">
        <v>-0.77929999999999999</v>
      </c>
      <c r="AB26" s="67">
        <v>1.9421998137375052</v>
      </c>
      <c r="AC26" s="61">
        <v>0.70519999999999994</v>
      </c>
      <c r="AD26" s="60">
        <v>2.0494998782385916</v>
      </c>
      <c r="AE26" s="62">
        <v>-0.73829999999999996</v>
      </c>
    </row>
    <row r="27" spans="2:31" x14ac:dyDescent="0.3">
      <c r="B27" s="70">
        <v>3.3898500999999999</v>
      </c>
      <c r="C27" s="71">
        <v>0.23798446000000001</v>
      </c>
      <c r="D27" s="70">
        <v>3.3332343999999998</v>
      </c>
      <c r="E27" s="71">
        <v>0.23750382</v>
      </c>
      <c r="F27" s="70">
        <v>3.0019798999999998</v>
      </c>
      <c r="G27" s="71">
        <v>-0.65624024999999997</v>
      </c>
      <c r="H27" s="70">
        <v>1.8544453000000001</v>
      </c>
      <c r="I27" s="71">
        <v>0.31679122999999998</v>
      </c>
      <c r="J27" s="70">
        <v>2.1482999999999999</v>
      </c>
      <c r="K27" s="71">
        <v>0.67889999999999995</v>
      </c>
      <c r="L27" s="70">
        <v>2.1354000000000002</v>
      </c>
      <c r="M27" s="80">
        <v>-0.67100000000000004</v>
      </c>
      <c r="N27" s="70">
        <v>2.6235599999999999</v>
      </c>
      <c r="O27" s="71">
        <f t="shared" si="0"/>
        <v>-0.6754</v>
      </c>
      <c r="P27" s="79">
        <v>2.5179999999999998</v>
      </c>
      <c r="Q27" s="80">
        <v>0.74919999999999998</v>
      </c>
      <c r="R27" s="70">
        <v>3.0762217000000001</v>
      </c>
      <c r="S27" s="80">
        <v>-7.7659189000000003E-2</v>
      </c>
      <c r="T27" s="60">
        <v>1.9538024674389212</v>
      </c>
      <c r="U27" s="61">
        <v>0.79119802306928011</v>
      </c>
      <c r="V27" s="60">
        <v>1.9795001271780712</v>
      </c>
      <c r="W27" s="61">
        <v>-0.77630999999999994</v>
      </c>
      <c r="X27" s="60">
        <v>2.0375000000000001</v>
      </c>
      <c r="Y27" s="61">
        <v>0.7792</v>
      </c>
      <c r="Z27" s="60">
        <v>2.0375000000000001</v>
      </c>
      <c r="AA27" s="62">
        <v>-0.77629999999999999</v>
      </c>
      <c r="AB27" s="67">
        <v>1.9421998137375052</v>
      </c>
      <c r="AC27" s="61">
        <v>0.66309999999999991</v>
      </c>
      <c r="AD27" s="60">
        <v>2.0464998782385915</v>
      </c>
      <c r="AE27" s="62">
        <v>-0.73529999999999995</v>
      </c>
    </row>
    <row r="28" spans="2:31" x14ac:dyDescent="0.3">
      <c r="B28" s="70">
        <v>3.3874088000000002</v>
      </c>
      <c r="C28" s="71">
        <v>0.24769513000000001</v>
      </c>
      <c r="D28" s="70">
        <v>3.3306580000000001</v>
      </c>
      <c r="E28" s="71">
        <v>0.24717052</v>
      </c>
      <c r="F28" s="70">
        <v>3.0094508000000002</v>
      </c>
      <c r="G28" s="71">
        <v>-0.64955753000000005</v>
      </c>
      <c r="H28" s="70">
        <v>1.8531880999999999</v>
      </c>
      <c r="I28" s="71">
        <v>0.30678596000000002</v>
      </c>
      <c r="J28" s="70">
        <v>2.1360000000000001</v>
      </c>
      <c r="K28" s="71">
        <v>0.67390000000000005</v>
      </c>
      <c r="L28" s="70">
        <v>2.1448</v>
      </c>
      <c r="M28" s="80">
        <v>-0.67479999999999996</v>
      </c>
      <c r="N28" s="70">
        <v>2.6336875000000002</v>
      </c>
      <c r="O28" s="71">
        <f t="shared" si="0"/>
        <v>-0.6754</v>
      </c>
      <c r="P28" s="79">
        <v>2.5076667000000001</v>
      </c>
      <c r="Q28" s="80">
        <v>0.74919999999999998</v>
      </c>
      <c r="R28" s="70">
        <v>3.0751761000000002</v>
      </c>
      <c r="S28" s="80">
        <v>-8.7720962999999999E-2</v>
      </c>
      <c r="T28" s="60">
        <v>1.9552479122929496</v>
      </c>
      <c r="U28" s="61">
        <v>0.79659249670405308</v>
      </c>
      <c r="V28" s="60">
        <v>1.9767664330175683</v>
      </c>
      <c r="W28" s="61">
        <v>-0.77330999999999994</v>
      </c>
      <c r="X28" s="60">
        <v>1.9795</v>
      </c>
      <c r="Y28" s="61">
        <v>0.7792</v>
      </c>
      <c r="Z28" s="60">
        <v>1.9795</v>
      </c>
      <c r="AA28" s="62">
        <v>-0.77629999999999999</v>
      </c>
      <c r="AB28" s="67">
        <v>1.9611998747004344</v>
      </c>
      <c r="AC28" s="61">
        <v>0.66309999999999991</v>
      </c>
      <c r="AD28" s="60">
        <v>2.0464999720735397</v>
      </c>
      <c r="AE28" s="62">
        <v>-0.70729999999999993</v>
      </c>
    </row>
    <row r="29" spans="2:31" ht="15" thickBot="1" x14ac:dyDescent="0.35">
      <c r="B29" s="70">
        <v>3.3848699999999998</v>
      </c>
      <c r="C29" s="71">
        <v>0.25738075999999999</v>
      </c>
      <c r="D29" s="70">
        <v>3.327979</v>
      </c>
      <c r="E29" s="71">
        <v>0.25680926999999998</v>
      </c>
      <c r="F29" s="70">
        <v>3.0168447999999999</v>
      </c>
      <c r="G29" s="71">
        <v>-0.64278975999999999</v>
      </c>
      <c r="H29" s="70">
        <v>1.8519713</v>
      </c>
      <c r="I29" s="71">
        <v>0.29677568999999998</v>
      </c>
      <c r="J29" s="70">
        <v>2.1236000000000002</v>
      </c>
      <c r="K29" s="71">
        <v>0.66890000000000005</v>
      </c>
      <c r="L29" s="70">
        <v>2.1541999999999999</v>
      </c>
      <c r="M29" s="80">
        <v>-0.67859999999999998</v>
      </c>
      <c r="N29" s="70">
        <v>2.643815</v>
      </c>
      <c r="O29" s="71">
        <f t="shared" si="0"/>
        <v>-0.6754</v>
      </c>
      <c r="P29" s="79">
        <v>2.4973333000000002</v>
      </c>
      <c r="Q29" s="80">
        <v>0.74919999999999998</v>
      </c>
      <c r="R29" s="70">
        <v>3.0740033000000002</v>
      </c>
      <c r="S29" s="80">
        <v>-9.7768710999999994E-2</v>
      </c>
      <c r="T29" s="60">
        <v>1.9565042122061991</v>
      </c>
      <c r="U29" s="61">
        <v>0.80203412946915842</v>
      </c>
      <c r="V29" s="60">
        <v>1.9767605241467667</v>
      </c>
      <c r="W29" s="61">
        <v>-0.70529999999999993</v>
      </c>
      <c r="X29" s="60">
        <v>1.9767999999999999</v>
      </c>
      <c r="Y29" s="61">
        <v>0.7762</v>
      </c>
      <c r="Z29" s="60">
        <v>1.9767999999999999</v>
      </c>
      <c r="AA29" s="62">
        <v>-0.77329999999999999</v>
      </c>
      <c r="AB29" s="68">
        <v>2.2989995791702529</v>
      </c>
      <c r="AC29" s="69">
        <v>0.80160399999999998</v>
      </c>
      <c r="AD29" s="60">
        <v>2.0435000659084892</v>
      </c>
      <c r="AE29" s="62">
        <v>-0.70429999999999993</v>
      </c>
    </row>
    <row r="30" spans="2:31" ht="15" thickBot="1" x14ac:dyDescent="0.35">
      <c r="B30" s="70">
        <v>3.382234</v>
      </c>
      <c r="C30" s="71">
        <v>0.26704038000000002</v>
      </c>
      <c r="D30" s="70">
        <v>3.3251976000000001</v>
      </c>
      <c r="E30" s="71">
        <v>0.26641900000000002</v>
      </c>
      <c r="F30" s="70">
        <v>3.0241609</v>
      </c>
      <c r="G30" s="71">
        <v>-0.63593783000000004</v>
      </c>
      <c r="H30" s="70">
        <v>1.8507948000000001</v>
      </c>
      <c r="I30" s="71">
        <v>0.28676061000000003</v>
      </c>
      <c r="J30" s="70">
        <v>2.1113</v>
      </c>
      <c r="K30" s="71">
        <v>0.66400000000000003</v>
      </c>
      <c r="L30" s="70">
        <v>2.1637</v>
      </c>
      <c r="M30" s="80">
        <v>-0.68240000000000001</v>
      </c>
      <c r="N30" s="70">
        <v>2.6539424999999999</v>
      </c>
      <c r="O30" s="71">
        <f t="shared" si="0"/>
        <v>-0.6754</v>
      </c>
      <c r="P30" s="79">
        <v>2.4870000000000001</v>
      </c>
      <c r="Q30" s="80">
        <v>0.74919999999999998</v>
      </c>
      <c r="R30" s="70">
        <v>3.0727036000000001</v>
      </c>
      <c r="S30" s="80">
        <v>-0.10780083</v>
      </c>
      <c r="T30" s="60">
        <v>1.9575698365707435</v>
      </c>
      <c r="U30" s="61">
        <v>0.80751629157329108</v>
      </c>
      <c r="V30" s="60">
        <v>1.9755002839554341</v>
      </c>
      <c r="W30" s="61">
        <v>-0.70429999999999993</v>
      </c>
      <c r="X30" s="60">
        <v>1.9767999999999999</v>
      </c>
      <c r="Y30" s="61">
        <v>0.70820000000000005</v>
      </c>
      <c r="Z30" s="60">
        <v>1.9767999999999999</v>
      </c>
      <c r="AA30" s="62">
        <v>-0.70530000000000004</v>
      </c>
      <c r="AD30" s="63">
        <v>1.9441997799701554</v>
      </c>
      <c r="AE30" s="64">
        <v>-0.70429999999999993</v>
      </c>
    </row>
    <row r="31" spans="2:31" x14ac:dyDescent="0.3">
      <c r="B31" s="70">
        <v>3.3795009</v>
      </c>
      <c r="C31" s="71">
        <v>0.27667301</v>
      </c>
      <c r="D31" s="70">
        <v>3.3223142000000001</v>
      </c>
      <c r="E31" s="71">
        <v>0.27599861999999997</v>
      </c>
      <c r="F31" s="70">
        <v>3.0313979999999998</v>
      </c>
      <c r="G31" s="71">
        <v>-0.62900263000000001</v>
      </c>
      <c r="H31" s="70">
        <v>1.8496587</v>
      </c>
      <c r="I31" s="71">
        <v>0.27674085999999998</v>
      </c>
      <c r="J31" s="70">
        <v>2.0989</v>
      </c>
      <c r="K31" s="71">
        <v>0.65900000000000003</v>
      </c>
      <c r="L31" s="70">
        <v>2.1730999999999998</v>
      </c>
      <c r="M31" s="80">
        <v>-0.68620000000000003</v>
      </c>
      <c r="N31" s="70">
        <v>2.6640700000000002</v>
      </c>
      <c r="O31" s="71">
        <f t="shared" si="0"/>
        <v>-0.6754</v>
      </c>
      <c r="P31" s="79">
        <v>2.4766667</v>
      </c>
      <c r="Q31" s="80">
        <v>0.74919999999999998</v>
      </c>
      <c r="R31" s="70">
        <v>3.0712771000000001</v>
      </c>
      <c r="S31" s="80">
        <v>-0.1178157</v>
      </c>
      <c r="T31" s="60">
        <v>1.9584434870874414</v>
      </c>
      <c r="U31" s="61">
        <v>0.81303230384638947</v>
      </c>
      <c r="V31" s="60">
        <v>1.9406980338929598</v>
      </c>
      <c r="W31" s="61">
        <v>-0.70429999999999993</v>
      </c>
      <c r="X31" s="60">
        <v>1.9755</v>
      </c>
      <c r="Y31" s="61">
        <v>0.70720000000000005</v>
      </c>
      <c r="Z31" s="60">
        <v>1.9755</v>
      </c>
      <c r="AA31" s="62">
        <v>-0.70430000000000004</v>
      </c>
    </row>
    <row r="32" spans="2:31" x14ac:dyDescent="0.3">
      <c r="B32" s="70">
        <v>3.3766712000000001</v>
      </c>
      <c r="C32" s="71">
        <v>0.28627767999999998</v>
      </c>
      <c r="D32" s="70">
        <v>3.3193291999999999</v>
      </c>
      <c r="E32" s="71">
        <v>0.28554705000000002</v>
      </c>
      <c r="F32" s="70">
        <v>3.0385553999999999</v>
      </c>
      <c r="G32" s="71">
        <v>-0.62198507999999997</v>
      </c>
      <c r="H32" s="70">
        <v>1.8485631</v>
      </c>
      <c r="I32" s="71">
        <v>0.26671661000000002</v>
      </c>
      <c r="J32" s="70">
        <v>2.0865999999999998</v>
      </c>
      <c r="K32" s="71">
        <v>0.65400000000000003</v>
      </c>
      <c r="L32" s="70">
        <v>2.1825000000000001</v>
      </c>
      <c r="M32" s="80">
        <v>-0.69</v>
      </c>
      <c r="N32" s="70">
        <v>2.6741975</v>
      </c>
      <c r="O32" s="71">
        <f t="shared" si="0"/>
        <v>-0.6754</v>
      </c>
      <c r="P32" s="79">
        <v>2.4663333000000001</v>
      </c>
      <c r="Q32" s="80">
        <v>0.74919999999999998</v>
      </c>
      <c r="R32" s="70">
        <v>3.0697241000000002</v>
      </c>
      <c r="S32" s="80">
        <v>-0.12781175</v>
      </c>
      <c r="T32" s="60">
        <v>1.9591240993477139</v>
      </c>
      <c r="U32" s="61">
        <v>0.81857544587717535</v>
      </c>
      <c r="V32" s="60">
        <v>1.9406995967065588</v>
      </c>
      <c r="W32" s="61">
        <v>-0.6601999999999999</v>
      </c>
      <c r="X32" s="60">
        <v>1.9407000000000001</v>
      </c>
      <c r="Y32" s="61">
        <v>0.70720000000000005</v>
      </c>
      <c r="Z32" s="60">
        <v>1.9407000000000001</v>
      </c>
      <c r="AA32" s="62">
        <v>-0.70430000000000004</v>
      </c>
    </row>
    <row r="33" spans="2:27" ht="15" thickBot="1" x14ac:dyDescent="0.35">
      <c r="B33" s="70">
        <v>3.3737450999999998</v>
      </c>
      <c r="C33" s="71">
        <v>0.29585341999999998</v>
      </c>
      <c r="D33" s="70">
        <v>3.3162427999999999</v>
      </c>
      <c r="E33" s="71">
        <v>0.29506320000000003</v>
      </c>
      <c r="F33" s="70">
        <v>3.0456319999999999</v>
      </c>
      <c r="G33" s="71">
        <v>-0.61488609000000005</v>
      </c>
      <c r="H33" s="70">
        <v>1.8475079000000001</v>
      </c>
      <c r="I33" s="71">
        <v>0.25668802000000002</v>
      </c>
      <c r="J33" s="70">
        <v>2.0741999999999998</v>
      </c>
      <c r="K33" s="71">
        <v>0.64900000000000002</v>
      </c>
      <c r="L33" s="70">
        <v>2.1919</v>
      </c>
      <c r="M33" s="80">
        <v>-0.69379999999999997</v>
      </c>
      <c r="N33" s="70">
        <v>2.6843249999999999</v>
      </c>
      <c r="O33" s="71">
        <f t="shared" si="0"/>
        <v>-0.6754</v>
      </c>
      <c r="P33" s="81">
        <v>2.456</v>
      </c>
      <c r="Q33" s="82">
        <v>0.74919999999999998</v>
      </c>
      <c r="R33" s="70">
        <v>3.0680448</v>
      </c>
      <c r="S33" s="80">
        <v>-0.13778735</v>
      </c>
      <c r="T33" s="60">
        <v>1.9596108441303621</v>
      </c>
      <c r="U33" s="61">
        <v>0.82413896420093991</v>
      </c>
      <c r="V33" s="60">
        <v>1.9362002981047699</v>
      </c>
      <c r="W33" s="61">
        <v>-0.6581999999999999</v>
      </c>
      <c r="X33" s="60">
        <v>1.9407000000000001</v>
      </c>
      <c r="Y33" s="61">
        <v>0.66310000000000002</v>
      </c>
      <c r="Z33" s="60">
        <v>1.9407000000000001</v>
      </c>
      <c r="AA33" s="62">
        <v>-0.66020000000000001</v>
      </c>
    </row>
    <row r="34" spans="2:27" x14ac:dyDescent="0.3">
      <c r="B34" s="70">
        <v>3.3707227999999998</v>
      </c>
      <c r="C34" s="71">
        <v>0.30539925000000001</v>
      </c>
      <c r="D34" s="70">
        <v>3.3130554000000001</v>
      </c>
      <c r="E34" s="71">
        <v>0.30454598999999999</v>
      </c>
      <c r="F34" s="70">
        <v>3.0526268999999999</v>
      </c>
      <c r="G34" s="71">
        <v>-0.60770659000000005</v>
      </c>
      <c r="H34" s="70">
        <v>1.8464931</v>
      </c>
      <c r="I34" s="71">
        <v>0.24665525999999999</v>
      </c>
      <c r="J34" s="70">
        <v>2.0619000000000001</v>
      </c>
      <c r="K34" s="71">
        <v>0.64400000000000002</v>
      </c>
      <c r="L34" s="70">
        <v>2.2014</v>
      </c>
      <c r="M34" s="80">
        <v>-0.6976</v>
      </c>
      <c r="N34" s="70">
        <v>2.6944525000000001</v>
      </c>
      <c r="O34" s="71">
        <f t="shared" si="0"/>
        <v>-0.6754</v>
      </c>
      <c r="P34" s="5"/>
      <c r="Q34" s="5"/>
      <c r="R34" s="70">
        <v>3.0662395</v>
      </c>
      <c r="S34" s="80">
        <v>-0.14774092</v>
      </c>
      <c r="T34" s="60">
        <v>1.9599031284118456</v>
      </c>
      <c r="U34" s="61">
        <v>0.82971608052759982</v>
      </c>
      <c r="V34" s="60">
        <v>1.879999789288552</v>
      </c>
      <c r="W34" s="61">
        <v>-0.6581999999999999</v>
      </c>
      <c r="X34" s="60">
        <v>1.9361999999999999</v>
      </c>
      <c r="Y34" s="61">
        <v>0.66110000000000002</v>
      </c>
      <c r="Z34" s="60">
        <v>1.9361999999999999</v>
      </c>
      <c r="AA34" s="62">
        <v>-0.65820000000000001</v>
      </c>
    </row>
    <row r="35" spans="2:27" x14ac:dyDescent="0.3">
      <c r="B35" s="70">
        <v>3.3676048000000001</v>
      </c>
      <c r="C35" s="71">
        <v>0.31491422000000002</v>
      </c>
      <c r="D35" s="70">
        <v>3.3097674000000001</v>
      </c>
      <c r="E35" s="71">
        <v>0.31399437000000002</v>
      </c>
      <c r="F35" s="70">
        <v>3.0595390999999998</v>
      </c>
      <c r="G35" s="71">
        <v>-0.60044752999999995</v>
      </c>
      <c r="H35" s="70">
        <v>1.8455188</v>
      </c>
      <c r="I35" s="71">
        <v>0.23661848999999999</v>
      </c>
      <c r="J35" s="70">
        <v>2.0495000000000001</v>
      </c>
      <c r="K35" s="71">
        <v>0.63900000000000001</v>
      </c>
      <c r="L35" s="70">
        <v>2.2107999999999999</v>
      </c>
      <c r="M35" s="80">
        <v>-0.70140000000000002</v>
      </c>
      <c r="N35" s="70">
        <v>2.70458</v>
      </c>
      <c r="O35" s="71">
        <f t="shared" si="0"/>
        <v>-0.6754</v>
      </c>
      <c r="P35" s="5"/>
      <c r="Q35" s="5"/>
      <c r="R35" s="70">
        <v>3.0643085000000001</v>
      </c>
      <c r="S35" s="80">
        <v>-0.15767086999999999</v>
      </c>
      <c r="T35" s="60">
        <v>1.959965624921264</v>
      </c>
      <c r="U35" s="61">
        <v>0.838588</v>
      </c>
      <c r="V35" s="60">
        <v>1.879999789288552</v>
      </c>
      <c r="W35" s="61">
        <v>-0.69154499999999997</v>
      </c>
      <c r="X35" s="60">
        <v>1.88</v>
      </c>
      <c r="Y35" s="61">
        <v>0.66110000000000002</v>
      </c>
      <c r="Z35" s="60">
        <v>1.88</v>
      </c>
      <c r="AA35" s="62">
        <v>-0.65820000000000001</v>
      </c>
    </row>
    <row r="36" spans="2:27" x14ac:dyDescent="0.3">
      <c r="B36" s="70">
        <v>3.3643912</v>
      </c>
      <c r="C36" s="71">
        <v>0.32439737000000002</v>
      </c>
      <c r="D36" s="70">
        <v>3.3063791</v>
      </c>
      <c r="E36" s="71">
        <v>0.32340725999999997</v>
      </c>
      <c r="F36" s="70">
        <v>3.0663678999999999</v>
      </c>
      <c r="G36" s="71">
        <v>-0.59310985000000005</v>
      </c>
      <c r="H36" s="70">
        <v>1.8445849999999999</v>
      </c>
      <c r="I36" s="71">
        <v>0.22657788000000001</v>
      </c>
      <c r="J36" s="70">
        <v>2.0371999999999999</v>
      </c>
      <c r="K36" s="71">
        <v>0.63400000000000001</v>
      </c>
      <c r="L36" s="70">
        <v>2.2202000000000002</v>
      </c>
      <c r="M36" s="80">
        <v>-0.70520000000000005</v>
      </c>
      <c r="N36" s="70">
        <v>2.7147074999999998</v>
      </c>
      <c r="O36" s="71">
        <f t="shared" si="0"/>
        <v>-0.6754</v>
      </c>
      <c r="P36" s="5"/>
      <c r="Q36" s="5"/>
      <c r="R36" s="70">
        <v>3.0622520999999998</v>
      </c>
      <c r="S36" s="80">
        <v>-0.16757561000000001</v>
      </c>
      <c r="T36" s="60">
        <v>1.9599996836747193</v>
      </c>
      <c r="U36" s="61">
        <v>0.99129999999999996</v>
      </c>
      <c r="V36" s="60">
        <v>1.8819514469045158</v>
      </c>
      <c r="W36" s="61">
        <v>-0.69498099999999996</v>
      </c>
      <c r="X36" s="60">
        <v>1.88</v>
      </c>
      <c r="Y36" s="61">
        <v>0.71840000000000004</v>
      </c>
      <c r="Z36" s="60">
        <v>1.88</v>
      </c>
      <c r="AA36" s="62">
        <v>-0.71550000000000002</v>
      </c>
    </row>
    <row r="37" spans="2:27" x14ac:dyDescent="0.3">
      <c r="B37" s="70">
        <v>3.3610825000000002</v>
      </c>
      <c r="C37" s="71">
        <v>0.33384773000000001</v>
      </c>
      <c r="D37" s="70">
        <v>3.3028909</v>
      </c>
      <c r="E37" s="71">
        <v>0.33278359000000002</v>
      </c>
      <c r="F37" s="70">
        <v>3.0731123</v>
      </c>
      <c r="G37" s="71">
        <v>-0.58569450999999995</v>
      </c>
      <c r="H37" s="70">
        <v>1.8436916000000001</v>
      </c>
      <c r="I37" s="71">
        <v>0.21653358</v>
      </c>
      <c r="J37" s="70">
        <v>2.0249000000000001</v>
      </c>
      <c r="K37" s="71">
        <v>0.62909999999999999</v>
      </c>
      <c r="L37" s="70">
        <v>2.2296999999999998</v>
      </c>
      <c r="M37" s="80">
        <v>-0.70899999999999996</v>
      </c>
      <c r="N37" s="70">
        <v>2.7248350000000001</v>
      </c>
      <c r="O37" s="71">
        <f t="shared" si="0"/>
        <v>-0.6754</v>
      </c>
      <c r="P37" s="5"/>
      <c r="Q37" s="5"/>
      <c r="R37" s="70">
        <v>3.0600706999999998</v>
      </c>
      <c r="S37" s="80">
        <v>-0.17745354999999999</v>
      </c>
      <c r="T37" s="60">
        <v>2.3150001116468655</v>
      </c>
      <c r="U37" s="61">
        <v>0.99129999999999996</v>
      </c>
      <c r="V37" s="60">
        <v>1.8847878818007464</v>
      </c>
      <c r="W37" s="61">
        <v>-0.69671230461497191</v>
      </c>
      <c r="X37" s="60">
        <v>1.8815</v>
      </c>
      <c r="Y37" s="61">
        <v>0.72150000000000003</v>
      </c>
      <c r="Z37" s="60">
        <v>1.8815</v>
      </c>
      <c r="AA37" s="62">
        <v>-0.71860000000000002</v>
      </c>
    </row>
    <row r="38" spans="2:27" x14ac:dyDescent="0.3">
      <c r="B38" s="70">
        <v>3.3576788999999998</v>
      </c>
      <c r="C38" s="71">
        <v>0.34326435</v>
      </c>
      <c r="D38" s="70">
        <v>3.2993033</v>
      </c>
      <c r="E38" s="71">
        <v>0.34212230999999999</v>
      </c>
      <c r="F38" s="70">
        <v>3.0797713</v>
      </c>
      <c r="G38" s="71">
        <v>-0.57820247999999996</v>
      </c>
      <c r="H38" s="70">
        <v>1.8428388</v>
      </c>
      <c r="I38" s="71">
        <v>0.20648575999999999</v>
      </c>
      <c r="J38" s="70">
        <v>2.0125000000000002</v>
      </c>
      <c r="K38" s="71">
        <v>0.62409999999999999</v>
      </c>
      <c r="L38" s="70">
        <v>2.2391000000000001</v>
      </c>
      <c r="M38" s="80">
        <v>-0.71279999999999999</v>
      </c>
      <c r="N38" s="70">
        <v>2.7349625</v>
      </c>
      <c r="O38" s="71">
        <f t="shared" si="0"/>
        <v>-0.6754</v>
      </c>
      <c r="P38" s="5"/>
      <c r="Q38" s="5"/>
      <c r="R38" s="70">
        <v>3.0577645000000002</v>
      </c>
      <c r="S38" s="80">
        <v>-0.18730311999999999</v>
      </c>
      <c r="T38" s="60">
        <v>2.3150001116468655</v>
      </c>
      <c r="U38" s="61">
        <v>0.82659999999999989</v>
      </c>
      <c r="V38" s="60">
        <v>1.8894716640787532</v>
      </c>
      <c r="W38" s="61">
        <v>-0.6997539883911934</v>
      </c>
      <c r="X38" s="60">
        <v>1.8905810271385399</v>
      </c>
      <c r="Y38" s="61">
        <v>0.72870831233074895</v>
      </c>
      <c r="Z38" s="60">
        <v>1.8905810271385399</v>
      </c>
      <c r="AA38" s="62">
        <v>-0.72580831233074905</v>
      </c>
    </row>
    <row r="39" spans="2:27" x14ac:dyDescent="0.3">
      <c r="B39" s="70">
        <v>3.3541808999999998</v>
      </c>
      <c r="C39" s="71">
        <v>0.35264627999999998</v>
      </c>
      <c r="D39" s="70">
        <v>3.2956165999999998</v>
      </c>
      <c r="E39" s="71">
        <v>0.35142236999999998</v>
      </c>
      <c r="F39" s="70">
        <v>3.0863442999999999</v>
      </c>
      <c r="G39" s="71">
        <v>-0.57063474999999997</v>
      </c>
      <c r="H39" s="70">
        <v>1.8420265</v>
      </c>
      <c r="I39" s="71">
        <v>0.19643458</v>
      </c>
      <c r="J39" s="70">
        <v>2.0002</v>
      </c>
      <c r="K39" s="71">
        <v>0.61909999999999998</v>
      </c>
      <c r="L39" s="70">
        <v>2.2484999999999999</v>
      </c>
      <c r="M39" s="80">
        <v>-0.71660000000000001</v>
      </c>
      <c r="N39" s="70">
        <v>2.7450899999999998</v>
      </c>
      <c r="O39" s="71">
        <f t="shared" si="0"/>
        <v>-0.6754</v>
      </c>
      <c r="P39" s="5"/>
      <c r="Q39" s="5"/>
      <c r="R39" s="70">
        <v>3.0553338999999999</v>
      </c>
      <c r="S39" s="80">
        <v>-0.19712275000000001</v>
      </c>
      <c r="T39" s="60">
        <v>2.3020001064569913</v>
      </c>
      <c r="U39" s="61">
        <v>0.82659999999999989</v>
      </c>
      <c r="V39" s="60">
        <v>1.8940464398902295</v>
      </c>
      <c r="W39" s="61">
        <v>-0.70295728090000842</v>
      </c>
      <c r="X39" s="60">
        <v>1.8997509067185001</v>
      </c>
      <c r="Y39" s="61">
        <v>0.73580324919006601</v>
      </c>
      <c r="Z39" s="60">
        <v>1.8997509067185001</v>
      </c>
      <c r="AA39" s="62">
        <v>-0.732903249190066</v>
      </c>
    </row>
    <row r="40" spans="2:27" x14ac:dyDescent="0.3">
      <c r="B40" s="70">
        <v>3.3505886999999999</v>
      </c>
      <c r="C40" s="71">
        <v>0.36199257000000001</v>
      </c>
      <c r="D40" s="70">
        <v>3.2918311999999998</v>
      </c>
      <c r="E40" s="71">
        <v>0.36068270000000002</v>
      </c>
      <c r="F40" s="70">
        <v>3.0928301</v>
      </c>
      <c r="G40" s="71">
        <v>-0.56299231000000005</v>
      </c>
      <c r="H40" s="70">
        <v>1.8412546999999999</v>
      </c>
      <c r="I40" s="71">
        <v>0.18638020999999999</v>
      </c>
      <c r="J40" s="70">
        <v>1.9878</v>
      </c>
      <c r="K40" s="71">
        <v>0.61409999999999998</v>
      </c>
      <c r="L40" s="70">
        <v>2.2578999999999998</v>
      </c>
      <c r="M40" s="80">
        <v>-0.72040000000000004</v>
      </c>
      <c r="N40" s="70">
        <v>2.7552175000000001</v>
      </c>
      <c r="O40" s="71">
        <f t="shared" si="0"/>
        <v>-0.6754</v>
      </c>
      <c r="P40" s="5"/>
      <c r="Q40" s="5"/>
      <c r="R40" s="70">
        <v>3.0527793000000001</v>
      </c>
      <c r="S40" s="80">
        <v>-0.20691085000000001</v>
      </c>
      <c r="T40" s="60">
        <v>2.2990008156001163</v>
      </c>
      <c r="U40" s="61">
        <v>0.82359999999999989</v>
      </c>
      <c r="V40" s="60">
        <v>1.8985066355755391</v>
      </c>
      <c r="W40" s="61">
        <v>-0.70631827942292447</v>
      </c>
      <c r="X40" s="60">
        <v>1.9090082233496699</v>
      </c>
      <c r="Y40" s="61">
        <v>0.74278371545952304</v>
      </c>
      <c r="Z40" s="60">
        <v>1.9090082233496699</v>
      </c>
      <c r="AA40" s="62">
        <v>-0.73988371545952303</v>
      </c>
    </row>
    <row r="41" spans="2:27" x14ac:dyDescent="0.3">
      <c r="B41" s="70">
        <v>3.3469026999999998</v>
      </c>
      <c r="C41" s="71">
        <v>0.37130227999999998</v>
      </c>
      <c r="D41" s="70">
        <v>3.2879475</v>
      </c>
      <c r="E41" s="71">
        <v>0.36990225999999998</v>
      </c>
      <c r="F41" s="70">
        <v>3.0992282000000002</v>
      </c>
      <c r="G41" s="71">
        <v>-0.55527614999999997</v>
      </c>
      <c r="H41" s="70">
        <v>1.8405235</v>
      </c>
      <c r="I41" s="71">
        <v>0.17632281</v>
      </c>
      <c r="J41" s="70">
        <v>1.9755</v>
      </c>
      <c r="K41" s="71">
        <v>0.60909999999999997</v>
      </c>
      <c r="L41" s="70">
        <v>2.2673999999999999</v>
      </c>
      <c r="M41" s="80">
        <v>-0.72419999999999995</v>
      </c>
      <c r="N41" s="70">
        <v>2.7653449999999999</v>
      </c>
      <c r="O41" s="71">
        <f t="shared" si="0"/>
        <v>-0.6754</v>
      </c>
      <c r="P41" s="5"/>
      <c r="Q41" s="5"/>
      <c r="R41" s="70">
        <v>3.0501011999999998</v>
      </c>
      <c r="S41" s="80">
        <v>-0.21666587000000001</v>
      </c>
      <c r="T41" s="60">
        <v>2.2990000495556755</v>
      </c>
      <c r="U41" s="61">
        <v>0.81709999999999994</v>
      </c>
      <c r="V41" s="60">
        <v>1.90284681707328</v>
      </c>
      <c r="W41" s="61">
        <v>-0.70983288910096354</v>
      </c>
      <c r="X41" s="60">
        <v>1.91835154814574</v>
      </c>
      <c r="Y41" s="61">
        <v>0.749648633689463</v>
      </c>
      <c r="Z41" s="60">
        <v>1.91835154814574</v>
      </c>
      <c r="AA41" s="62">
        <v>-0.74674863368946298</v>
      </c>
    </row>
    <row r="42" spans="2:27" x14ac:dyDescent="0.3">
      <c r="B42" s="70">
        <v>3.3431232999999998</v>
      </c>
      <c r="C42" s="71">
        <v>0.38057445000000001</v>
      </c>
      <c r="D42" s="70">
        <v>3.2839661000000002</v>
      </c>
      <c r="E42" s="71">
        <v>0.37908002000000002</v>
      </c>
      <c r="F42" s="70">
        <v>3.1055375000000001</v>
      </c>
      <c r="G42" s="71">
        <v>-0.54748728999999996</v>
      </c>
      <c r="H42" s="70">
        <v>1.8398327999999999</v>
      </c>
      <c r="I42" s="71">
        <v>0.16626253999999999</v>
      </c>
      <c r="J42" s="70">
        <v>1.9631000000000001</v>
      </c>
      <c r="K42" s="71">
        <v>0.60409999999999997</v>
      </c>
      <c r="L42" s="70">
        <v>2.2768000000000002</v>
      </c>
      <c r="M42" s="80">
        <v>-0.72799999999999998</v>
      </c>
      <c r="N42" s="70">
        <v>2.7754724999999998</v>
      </c>
      <c r="O42" s="71">
        <f t="shared" si="0"/>
        <v>-0.6754</v>
      </c>
      <c r="P42" s="5"/>
      <c r="Q42" s="5"/>
      <c r="R42" s="70">
        <v>3.0472999999999999</v>
      </c>
      <c r="S42" s="80">
        <v>-0.22638623999999999</v>
      </c>
      <c r="T42" s="60">
        <v>2.2989999918384076</v>
      </c>
      <c r="U42" s="61">
        <v>0.81559999999999988</v>
      </c>
      <c r="V42" s="60">
        <v>1.9070616965408511</v>
      </c>
      <c r="W42" s="61">
        <v>-0.71349682792361691</v>
      </c>
      <c r="X42" s="60">
        <v>1.9277794389448799</v>
      </c>
      <c r="Y42" s="61">
        <v>0.75639694426531501</v>
      </c>
      <c r="Z42" s="60">
        <v>1.9277794389448799</v>
      </c>
      <c r="AA42" s="62">
        <v>-0.75349694426531499</v>
      </c>
    </row>
    <row r="43" spans="2:27" ht="15" thickBot="1" x14ac:dyDescent="0.35">
      <c r="B43" s="70">
        <v>3.3392509000000001</v>
      </c>
      <c r="C43" s="71">
        <v>0.38980817000000001</v>
      </c>
      <c r="D43" s="70">
        <v>3.2798873999999998</v>
      </c>
      <c r="E43" s="71">
        <v>0.38821493000000001</v>
      </c>
      <c r="F43" s="70">
        <v>3.1117572</v>
      </c>
      <c r="G43" s="71">
        <v>-0.53962673999999999</v>
      </c>
      <c r="H43" s="70">
        <v>1.8391827000000001</v>
      </c>
      <c r="I43" s="71">
        <v>0.15619957000000001</v>
      </c>
      <c r="J43" s="70">
        <v>1.9508000000000001</v>
      </c>
      <c r="K43" s="71">
        <v>0.59909999999999997</v>
      </c>
      <c r="L43" s="70">
        <v>2.2862</v>
      </c>
      <c r="M43" s="80">
        <v>-0.73180000000000001</v>
      </c>
      <c r="N43" s="72">
        <v>2.7856000000000001</v>
      </c>
      <c r="O43" s="73">
        <f t="shared" si="0"/>
        <v>-0.6754</v>
      </c>
      <c r="P43" s="5"/>
      <c r="Q43" s="5"/>
      <c r="R43" s="70">
        <v>3.0443761</v>
      </c>
      <c r="S43" s="80">
        <v>-0.23607042</v>
      </c>
      <c r="T43" s="60">
        <v>2.2664999577220382</v>
      </c>
      <c r="U43" s="61">
        <v>0.81559999999999988</v>
      </c>
      <c r="V43" s="60">
        <v>1.9111461387968733</v>
      </c>
      <c r="W43" s="61">
        <v>-0.71730563194581587</v>
      </c>
      <c r="X43" s="60">
        <v>1.9372904405322999</v>
      </c>
      <c r="Y43" s="61">
        <v>0.76302760557114502</v>
      </c>
      <c r="Z43" s="60">
        <v>1.9372904405322999</v>
      </c>
      <c r="AA43" s="62">
        <v>-0.760127605571145</v>
      </c>
    </row>
    <row r="44" spans="2:27" x14ac:dyDescent="0.3">
      <c r="B44" s="70">
        <v>3.3352859000000001</v>
      </c>
      <c r="C44" s="71">
        <v>0.39900248999999999</v>
      </c>
      <c r="D44" s="70">
        <v>3.2757117</v>
      </c>
      <c r="E44" s="71">
        <v>0.39730596000000001</v>
      </c>
      <c r="F44" s="70">
        <v>3.1178865999999998</v>
      </c>
      <c r="G44" s="71">
        <v>-0.53169555000000002</v>
      </c>
      <c r="H44" s="70">
        <v>1.8385731000000001</v>
      </c>
      <c r="I44" s="71">
        <v>0.14613406000000001</v>
      </c>
      <c r="J44" s="70">
        <v>1.9383999999999999</v>
      </c>
      <c r="K44" s="71">
        <v>0.59409999999999996</v>
      </c>
      <c r="L44" s="70">
        <v>2.2957000000000001</v>
      </c>
      <c r="M44" s="71">
        <v>-0.73560000000000003</v>
      </c>
      <c r="N44" s="5"/>
      <c r="O44" s="5"/>
      <c r="P44" s="5"/>
      <c r="Q44" s="5"/>
      <c r="R44" s="70">
        <v>3.0413299</v>
      </c>
      <c r="S44" s="80">
        <v>-0.24571684999999999</v>
      </c>
      <c r="T44" s="60">
        <v>2.2655000286693885</v>
      </c>
      <c r="U44" s="61">
        <v>0.81709999999999994</v>
      </c>
      <c r="V44" s="60">
        <v>1.915095167577618</v>
      </c>
      <c r="W44" s="61">
        <v>-0.72125466072656041</v>
      </c>
      <c r="X44" s="60">
        <v>1.9468830848649099</v>
      </c>
      <c r="Y44" s="61">
        <v>0.76953959415042805</v>
      </c>
      <c r="Z44" s="60">
        <v>1.9468830848649099</v>
      </c>
      <c r="AA44" s="62">
        <v>-0.76663959415042804</v>
      </c>
    </row>
    <row r="45" spans="2:27" x14ac:dyDescent="0.3">
      <c r="B45" s="70">
        <v>3.3312286000000002</v>
      </c>
      <c r="C45" s="71">
        <v>0.40815648999999998</v>
      </c>
      <c r="D45" s="70">
        <v>3.2714395999999999</v>
      </c>
      <c r="E45" s="71">
        <v>0.40635208</v>
      </c>
      <c r="F45" s="70">
        <v>3.1239249</v>
      </c>
      <c r="G45" s="71">
        <v>-0.52369473</v>
      </c>
      <c r="H45" s="70">
        <v>1.8380042000000001</v>
      </c>
      <c r="I45" s="71">
        <v>0.13606618000000001</v>
      </c>
      <c r="J45" s="70">
        <v>1.9260999999999999</v>
      </c>
      <c r="K45" s="71">
        <v>0.58919999999999995</v>
      </c>
      <c r="L45" s="70">
        <v>2.3050999999999999</v>
      </c>
      <c r="M45" s="71">
        <v>-0.73939999999999995</v>
      </c>
      <c r="N45" s="5"/>
      <c r="O45" s="5"/>
      <c r="P45" s="5"/>
      <c r="Q45" s="5"/>
      <c r="R45" s="70">
        <v>3.0381619999999998</v>
      </c>
      <c r="S45" s="80">
        <v>-0.25532399</v>
      </c>
      <c r="T45" s="60">
        <v>2.2655000286693885</v>
      </c>
      <c r="U45" s="61">
        <v>0.87281999999999993</v>
      </c>
      <c r="V45" s="60">
        <v>1.9189039715998168</v>
      </c>
      <c r="W45" s="61">
        <v>-0.72533910298258275</v>
      </c>
      <c r="X45" s="60">
        <v>1.95655589129787</v>
      </c>
      <c r="Y45" s="61">
        <v>0.77593190486402797</v>
      </c>
      <c r="Z45" s="60">
        <v>1.95655589129787</v>
      </c>
      <c r="AA45" s="62">
        <v>-0.77303190486402795</v>
      </c>
    </row>
    <row r="46" spans="2:27" x14ac:dyDescent="0.3">
      <c r="B46" s="70">
        <v>3.3270795999999998</v>
      </c>
      <c r="C46" s="71">
        <v>0.41726923999999999</v>
      </c>
      <c r="D46" s="70">
        <v>3.2670716</v>
      </c>
      <c r="E46" s="71">
        <v>0.41535228000000002</v>
      </c>
      <c r="F46" s="70">
        <v>3.1298712000000002</v>
      </c>
      <c r="G46" s="71">
        <v>-0.51562534999999998</v>
      </c>
      <c r="H46" s="70">
        <v>1.8374759000000001</v>
      </c>
      <c r="I46" s="71">
        <v>0.12599608000000001</v>
      </c>
      <c r="J46" s="70">
        <v>1.9137</v>
      </c>
      <c r="K46" s="71">
        <v>0.58420000000000005</v>
      </c>
      <c r="L46" s="70">
        <v>2.3144999999999998</v>
      </c>
      <c r="M46" s="71">
        <v>-0.74319999999999997</v>
      </c>
      <c r="N46" s="5"/>
      <c r="O46" s="5"/>
      <c r="P46" s="5"/>
      <c r="Q46" s="5"/>
      <c r="R46" s="70">
        <v>3.0348728999999999</v>
      </c>
      <c r="S46" s="80">
        <v>-0.26489031000000002</v>
      </c>
      <c r="T46" s="60">
        <v>2.2624995979831688</v>
      </c>
      <c r="U46" s="61">
        <v>0.87581999999999993</v>
      </c>
      <c r="V46" s="60">
        <v>1.9225679104224702</v>
      </c>
      <c r="W46" s="61">
        <v>-0.72955398245015379</v>
      </c>
      <c r="X46" s="60">
        <v>1.9663073668131501</v>
      </c>
      <c r="Y46" s="61">
        <v>0.78220355104533601</v>
      </c>
      <c r="Z46" s="60">
        <v>1.9663073668131501</v>
      </c>
      <c r="AA46" s="62">
        <v>-0.779303551045336</v>
      </c>
    </row>
    <row r="47" spans="2:27" ht="15" thickBot="1" x14ac:dyDescent="0.35">
      <c r="B47" s="70">
        <v>3.3228390999999999</v>
      </c>
      <c r="C47" s="71">
        <v>0.42633980999999999</v>
      </c>
      <c r="D47" s="70">
        <v>3.2626081999999998</v>
      </c>
      <c r="E47" s="71">
        <v>0.42430552999999999</v>
      </c>
      <c r="F47" s="70">
        <v>3.1357248000000002</v>
      </c>
      <c r="G47" s="71">
        <v>-0.50748846000000003</v>
      </c>
      <c r="H47" s="70">
        <v>1.8369880999999999</v>
      </c>
      <c r="I47" s="71">
        <v>0.11592392999999999</v>
      </c>
      <c r="J47" s="72">
        <v>1.9014</v>
      </c>
      <c r="K47" s="73">
        <v>0.57920000000000005</v>
      </c>
      <c r="L47" s="70">
        <v>2.3239000000000001</v>
      </c>
      <c r="M47" s="71">
        <v>-0.747</v>
      </c>
      <c r="N47" s="5"/>
      <c r="O47" s="5"/>
      <c r="P47" s="5"/>
      <c r="Q47" s="5"/>
      <c r="R47" s="70">
        <v>3.0314630999999999</v>
      </c>
      <c r="S47" s="80">
        <v>-0.27441427000000002</v>
      </c>
      <c r="T47" s="60">
        <v>2.1985005064275058</v>
      </c>
      <c r="U47" s="61">
        <v>0.87581999999999993</v>
      </c>
      <c r="V47" s="60">
        <v>1.9260825201005092</v>
      </c>
      <c r="W47" s="61">
        <v>-0.73389416394789475</v>
      </c>
      <c r="X47" s="60">
        <v>1.97613600625</v>
      </c>
      <c r="Y47" s="61">
        <v>0.788353564652571</v>
      </c>
      <c r="Z47" s="60">
        <v>1.97613600625</v>
      </c>
      <c r="AA47" s="62">
        <v>-0.78545356465257099</v>
      </c>
    </row>
    <row r="48" spans="2:27" x14ac:dyDescent="0.3">
      <c r="B48" s="70">
        <v>3.3185075999999998</v>
      </c>
      <c r="C48" s="71">
        <v>0.43536730000000001</v>
      </c>
      <c r="D48" s="70">
        <v>3.2580499000000001</v>
      </c>
      <c r="E48" s="71">
        <v>0.43321082</v>
      </c>
      <c r="F48" s="70">
        <v>3.1414849</v>
      </c>
      <c r="G48" s="71">
        <v>-0.49928512000000003</v>
      </c>
      <c r="H48" s="70">
        <v>1.836541</v>
      </c>
      <c r="I48" s="71">
        <v>0.1058499</v>
      </c>
      <c r="J48" s="83"/>
      <c r="K48" s="84"/>
      <c r="L48" s="79">
        <v>2.3334000000000001</v>
      </c>
      <c r="M48" s="71">
        <v>-0.75080000000000002</v>
      </c>
      <c r="N48" s="5"/>
      <c r="O48" s="5"/>
      <c r="P48" s="5"/>
      <c r="Q48" s="5"/>
      <c r="R48" s="70">
        <v>3.0279330999999998</v>
      </c>
      <c r="S48" s="80">
        <v>-0.28389435000000002</v>
      </c>
      <c r="T48" s="60">
        <v>2.1955001989981691</v>
      </c>
      <c r="U48" s="61">
        <v>0.87281999999999993</v>
      </c>
      <c r="V48" s="60">
        <v>1.9294435186234253</v>
      </c>
      <c r="W48" s="61">
        <v>-0.73835435963320428</v>
      </c>
      <c r="X48" s="60">
        <v>1.98604029253723</v>
      </c>
      <c r="Y48" s="61">
        <v>0.79438099641819204</v>
      </c>
      <c r="Z48" s="60">
        <v>1.98604029253723</v>
      </c>
      <c r="AA48" s="62">
        <v>-0.79148099641819203</v>
      </c>
    </row>
    <row r="49" spans="2:27" x14ac:dyDescent="0.3">
      <c r="B49" s="70">
        <v>3.3140855999999999</v>
      </c>
      <c r="C49" s="71">
        <v>0.44435079</v>
      </c>
      <c r="D49" s="70">
        <v>3.2533970999999999</v>
      </c>
      <c r="E49" s="71">
        <v>0.44206715000000002</v>
      </c>
      <c r="F49" s="70">
        <v>3.1471507999999999</v>
      </c>
      <c r="G49" s="71">
        <v>-0.49101640000000002</v>
      </c>
      <c r="H49" s="70">
        <v>1.8361346000000001</v>
      </c>
      <c r="I49" s="71">
        <v>9.5774148000000003E-2</v>
      </c>
      <c r="J49" s="83"/>
      <c r="K49" s="85"/>
      <c r="L49" s="79">
        <v>2.3428</v>
      </c>
      <c r="M49" s="71">
        <v>-0.75460000000000005</v>
      </c>
      <c r="N49" s="5"/>
      <c r="O49" s="5"/>
      <c r="P49" s="5"/>
      <c r="Q49" s="5"/>
      <c r="R49" s="70">
        <v>3.0242836</v>
      </c>
      <c r="S49" s="80">
        <v>-0.29332904999999998</v>
      </c>
      <c r="T49" s="60">
        <v>2.1955001989981691</v>
      </c>
      <c r="U49" s="61">
        <v>0.8448199999999999</v>
      </c>
      <c r="V49" s="60">
        <v>1.9326468111322403</v>
      </c>
      <c r="W49" s="61">
        <v>-0.74292913544468053</v>
      </c>
      <c r="X49" s="60">
        <v>1.9960186969274201</v>
      </c>
      <c r="Y49" s="61">
        <v>0.80028491599542695</v>
      </c>
      <c r="Z49" s="60">
        <v>1.9960186969274201</v>
      </c>
      <c r="AA49" s="62">
        <v>-0.79738491599542705</v>
      </c>
    </row>
    <row r="50" spans="2:27" x14ac:dyDescent="0.3">
      <c r="B50" s="70">
        <v>3.3095735999999998</v>
      </c>
      <c r="C50" s="71">
        <v>0.45328937000000002</v>
      </c>
      <c r="D50" s="70">
        <v>3.2486503999999998</v>
      </c>
      <c r="E50" s="71">
        <v>0.45087352000000003</v>
      </c>
      <c r="F50" s="70">
        <v>3.1527216999999998</v>
      </c>
      <c r="G50" s="71">
        <v>-0.48268339999999998</v>
      </c>
      <c r="H50" s="70">
        <v>1.8357687</v>
      </c>
      <c r="I50" s="71">
        <v>8.5696838999999997E-2</v>
      </c>
      <c r="J50" s="83"/>
      <c r="K50" s="85"/>
      <c r="L50" s="79">
        <v>2.3521999999999998</v>
      </c>
      <c r="M50" s="71">
        <v>-0.75839999999999996</v>
      </c>
      <c r="N50" s="5"/>
      <c r="O50" s="5"/>
      <c r="P50" s="5"/>
      <c r="Q50" s="5"/>
      <c r="R50" s="70">
        <v>3.0205150000000001</v>
      </c>
      <c r="S50" s="80">
        <v>-0.30271683999999999</v>
      </c>
      <c r="T50" s="60">
        <v>2.1925005343563773</v>
      </c>
      <c r="U50" s="61">
        <v>0.8418199999999999</v>
      </c>
      <c r="V50" s="60">
        <v>1.9356884949084618</v>
      </c>
      <c r="W50" s="61">
        <v>-0.74761291772268723</v>
      </c>
      <c r="X50" s="60">
        <v>2.0060696792328598</v>
      </c>
      <c r="Y50" s="61">
        <v>0.80606441210186597</v>
      </c>
      <c r="Z50" s="60">
        <v>2.0060696792328598</v>
      </c>
      <c r="AA50" s="62">
        <v>-0.80316441210186595</v>
      </c>
    </row>
    <row r="51" spans="2:27" x14ac:dyDescent="0.3">
      <c r="B51" s="70">
        <v>3.3049719</v>
      </c>
      <c r="C51" s="71">
        <v>0.46218214000000002</v>
      </c>
      <c r="D51" s="70">
        <v>3.2438104000000001</v>
      </c>
      <c r="E51" s="71">
        <v>0.45962892</v>
      </c>
      <c r="F51" s="70">
        <v>3.1581969000000001</v>
      </c>
      <c r="G51" s="71">
        <v>-0.47428720000000002</v>
      </c>
      <c r="H51" s="70">
        <v>1.8354435</v>
      </c>
      <c r="I51" s="71">
        <v>7.5618137000000002E-2</v>
      </c>
      <c r="J51" s="83"/>
      <c r="K51" s="85"/>
      <c r="L51" s="79">
        <v>2.3616000000000001</v>
      </c>
      <c r="M51" s="71">
        <v>-0.76219999999999999</v>
      </c>
      <c r="N51" s="5"/>
      <c r="O51" s="5"/>
      <c r="P51" s="5"/>
      <c r="Q51" s="5"/>
      <c r="R51" s="70">
        <v>3.0166281000000001</v>
      </c>
      <c r="S51" s="80">
        <v>-0.31205622</v>
      </c>
      <c r="T51" s="60">
        <v>2.134500006039822</v>
      </c>
      <c r="U51" s="61">
        <v>0.8418199999999999</v>
      </c>
      <c r="V51" s="60">
        <v>1.9385648641289439</v>
      </c>
      <c r="W51" s="61">
        <v>-0.75240000000000007</v>
      </c>
      <c r="X51" s="60">
        <v>2.01619168806329</v>
      </c>
      <c r="Y51" s="61">
        <v>0.81171859266012703</v>
      </c>
      <c r="Z51" s="60">
        <v>2.01619168806329</v>
      </c>
      <c r="AA51" s="62">
        <v>-0.80881859266012701</v>
      </c>
    </row>
    <row r="52" spans="2:27" x14ac:dyDescent="0.3">
      <c r="B52" s="70">
        <v>3.300281</v>
      </c>
      <c r="C52" s="71">
        <v>0.47102820000000001</v>
      </c>
      <c r="D52" s="70">
        <v>3.2388775000000001</v>
      </c>
      <c r="E52" s="71">
        <v>0.46833237</v>
      </c>
      <c r="F52" s="70">
        <v>3.1635756000000002</v>
      </c>
      <c r="G52" s="71">
        <v>-0.46582889999999999</v>
      </c>
      <c r="H52" s="70">
        <v>1.8351588999999999</v>
      </c>
      <c r="I52" s="71">
        <v>6.5538205000000002E-2</v>
      </c>
      <c r="J52" s="83"/>
      <c r="K52" s="85"/>
      <c r="L52" s="79">
        <v>2.3711000000000002</v>
      </c>
      <c r="M52" s="71">
        <v>-0.76600000000000001</v>
      </c>
      <c r="N52" s="5"/>
      <c r="O52" s="5"/>
      <c r="P52" s="5"/>
      <c r="Q52" s="5"/>
      <c r="R52" s="70">
        <v>3.0126233</v>
      </c>
      <c r="S52" s="80">
        <v>-0.32134571000000001</v>
      </c>
      <c r="T52" s="60">
        <v>2.1315003413980493</v>
      </c>
      <c r="U52" s="61">
        <v>0.8388199999999999</v>
      </c>
      <c r="V52" s="60">
        <v>1.941272414380862</v>
      </c>
      <c r="W52" s="61">
        <v>-0.75728454995425754</v>
      </c>
      <c r="X52" s="60">
        <v>2.0263831610653402</v>
      </c>
      <c r="Y52" s="61">
        <v>0.81724658493554403</v>
      </c>
      <c r="Z52" s="60">
        <v>2.0263831610653402</v>
      </c>
      <c r="AA52" s="62">
        <v>-0.81434658493554402</v>
      </c>
    </row>
    <row r="53" spans="2:27" x14ac:dyDescent="0.3">
      <c r="B53" s="70">
        <v>3.2955014999999999</v>
      </c>
      <c r="C53" s="71">
        <v>0.47982666000000002</v>
      </c>
      <c r="D53" s="70">
        <v>3.2338524999999998</v>
      </c>
      <c r="E53" s="71">
        <v>0.47698288999999999</v>
      </c>
      <c r="F53" s="70">
        <v>3.1688572000000002</v>
      </c>
      <c r="G53" s="71">
        <v>-0.45730960999999998</v>
      </c>
      <c r="H53" s="70">
        <v>1.8349150000000001</v>
      </c>
      <c r="I53" s="71">
        <v>5.5457207000000001E-2</v>
      </c>
      <c r="J53" s="83"/>
      <c r="K53" s="85"/>
      <c r="L53" s="79">
        <v>2.3805000000000001</v>
      </c>
      <c r="M53" s="71">
        <v>-0.76980000000000004</v>
      </c>
      <c r="N53" s="5"/>
      <c r="O53" s="5"/>
      <c r="P53" s="5"/>
      <c r="Q53" s="5"/>
      <c r="R53" s="70">
        <v>3.0085014000000001</v>
      </c>
      <c r="S53" s="80">
        <v>-0.33058381999999997</v>
      </c>
      <c r="T53" s="60">
        <v>2.1315003413980493</v>
      </c>
      <c r="U53" s="61">
        <v>0.75169999999999992</v>
      </c>
      <c r="V53" s="60">
        <v>1.9438078469313005</v>
      </c>
      <c r="W53" s="61">
        <v>-0.76226061651374766</v>
      </c>
      <c r="X53" s="60">
        <v>2.0366425251637201</v>
      </c>
      <c r="Y53" s="61">
        <v>0.82264753567088</v>
      </c>
      <c r="Z53" s="60">
        <v>2.0366425251637201</v>
      </c>
      <c r="AA53" s="62">
        <v>-0.81974753567087999</v>
      </c>
    </row>
    <row r="54" spans="2:27" x14ac:dyDescent="0.3">
      <c r="B54" s="70">
        <v>3.2906336999999999</v>
      </c>
      <c r="C54" s="71">
        <v>0.48857662000000002</v>
      </c>
      <c r="D54" s="70">
        <v>3.2287357000000001</v>
      </c>
      <c r="E54" s="71">
        <v>0.48557949</v>
      </c>
      <c r="F54" s="70">
        <v>3.1740409999999999</v>
      </c>
      <c r="G54" s="71">
        <v>-0.44873045</v>
      </c>
      <c r="H54" s="70">
        <v>1.8347116999999999</v>
      </c>
      <c r="I54" s="71">
        <v>4.5375308000000003E-2</v>
      </c>
      <c r="J54" s="83"/>
      <c r="K54" s="85"/>
      <c r="L54" s="79">
        <v>2.3898999999999999</v>
      </c>
      <c r="M54" s="71">
        <v>-0.77359999999999995</v>
      </c>
      <c r="N54" s="5"/>
      <c r="O54" s="5"/>
      <c r="P54" s="5"/>
      <c r="Q54" s="5"/>
      <c r="R54" s="70">
        <v>3.0042631000000002</v>
      </c>
      <c r="S54" s="80">
        <v>-0.33976907000000001</v>
      </c>
      <c r="T54" s="60">
        <v>2.1305002389216012</v>
      </c>
      <c r="U54" s="61">
        <v>0.75069999999999992</v>
      </c>
      <c r="V54" s="60">
        <v>1.9461680727462498</v>
      </c>
      <c r="W54" s="61">
        <v>-0.767322137107872</v>
      </c>
      <c r="X54" s="60">
        <v>2.0469681968039901</v>
      </c>
      <c r="Y54" s="61">
        <v>0.82792061121802496</v>
      </c>
      <c r="Z54" s="60">
        <v>2.0469681968039901</v>
      </c>
      <c r="AA54" s="62">
        <v>-0.82502061121802495</v>
      </c>
    </row>
    <row r="55" spans="2:27" x14ac:dyDescent="0.3">
      <c r="B55" s="70">
        <v>3.2856782</v>
      </c>
      <c r="C55" s="71">
        <v>0.49727721000000003</v>
      </c>
      <c r="D55" s="70">
        <v>3.2235277999999998</v>
      </c>
      <c r="E55" s="71">
        <v>0.49412122000000003</v>
      </c>
      <c r="F55" s="70">
        <v>3.1791263000000001</v>
      </c>
      <c r="G55" s="71">
        <v>-0.44009252999999998</v>
      </c>
      <c r="H55" s="70">
        <v>1.834549</v>
      </c>
      <c r="I55" s="71">
        <v>3.5292670999999998E-2</v>
      </c>
      <c r="J55" s="83"/>
      <c r="K55" s="85"/>
      <c r="L55" s="79">
        <v>2.3994</v>
      </c>
      <c r="M55" s="71">
        <v>-0.77739999999999998</v>
      </c>
      <c r="N55" s="5"/>
      <c r="O55" s="5"/>
      <c r="P55" s="5"/>
      <c r="Q55" s="5"/>
      <c r="R55" s="70">
        <v>2.9999088999999999</v>
      </c>
      <c r="S55" s="80">
        <v>-0.34889999999999999</v>
      </c>
      <c r="T55" s="60">
        <v>2.1115000969748969</v>
      </c>
      <c r="U55" s="61">
        <v>0.75069999999999992</v>
      </c>
      <c r="V55" s="60">
        <v>1.9483502162541197</v>
      </c>
      <c r="W55" s="61">
        <v>-0.77246294505345414</v>
      </c>
      <c r="X55" s="60">
        <v>2.0573585821970202</v>
      </c>
      <c r="Y55" s="61">
        <v>0.83306499766667497</v>
      </c>
      <c r="Z55" s="60">
        <v>2.0573585821970202</v>
      </c>
      <c r="AA55" s="62">
        <v>-0.83016499766667495</v>
      </c>
    </row>
    <row r="56" spans="2:27" x14ac:dyDescent="0.3">
      <c r="B56" s="70">
        <v>3.2806354999999998</v>
      </c>
      <c r="C56" s="71">
        <v>0.50592753999999995</v>
      </c>
      <c r="D56" s="70">
        <v>3.2182295000000001</v>
      </c>
      <c r="E56" s="71">
        <v>0.50260709000000003</v>
      </c>
      <c r="F56" s="70">
        <v>3.1841124000000001</v>
      </c>
      <c r="G56" s="71">
        <v>-0.43139697999999999</v>
      </c>
      <c r="H56" s="70">
        <v>1.8344271000000001</v>
      </c>
      <c r="I56" s="71">
        <v>2.5209460999999999E-2</v>
      </c>
      <c r="J56" s="83"/>
      <c r="K56" s="85"/>
      <c r="L56" s="79">
        <v>2.4087999999999998</v>
      </c>
      <c r="M56" s="71">
        <v>-0.78120000000000001</v>
      </c>
      <c r="N56" s="5"/>
      <c r="O56" s="5"/>
      <c r="P56" s="5"/>
      <c r="Q56" s="5"/>
      <c r="R56" s="70">
        <v>2.9954396000000001</v>
      </c>
      <c r="S56" s="80">
        <v>-0.35797512999999997</v>
      </c>
      <c r="T56" s="60">
        <v>2.1104999944984604</v>
      </c>
      <c r="U56" s="61">
        <v>0.75169999999999992</v>
      </c>
      <c r="V56" s="60">
        <v>1.950351618849179</v>
      </c>
      <c r="W56" s="61">
        <v>-0.77767677706789307</v>
      </c>
      <c r="X56" s="60">
        <v>2.06781207756495</v>
      </c>
      <c r="Y56" s="61">
        <v>0.83807990096995799</v>
      </c>
      <c r="Z56" s="60">
        <v>2.06781207756495</v>
      </c>
      <c r="AA56" s="62">
        <v>-0.83517990096995798</v>
      </c>
    </row>
    <row r="57" spans="2:27" x14ac:dyDescent="0.3">
      <c r="B57" s="70">
        <v>3.2755060999999999</v>
      </c>
      <c r="C57" s="71">
        <v>0.51452673000000004</v>
      </c>
      <c r="D57" s="70">
        <v>3.2128412000000002</v>
      </c>
      <c r="E57" s="71">
        <v>0.51103615999999996</v>
      </c>
      <c r="F57" s="70">
        <v>3.1889987</v>
      </c>
      <c r="G57" s="71">
        <v>-0.42264496000000001</v>
      </c>
      <c r="H57" s="70">
        <v>1.8343457000000001</v>
      </c>
      <c r="I57" s="71">
        <v>1.512584E-2</v>
      </c>
      <c r="J57" s="83"/>
      <c r="K57" s="85"/>
      <c r="L57" s="79">
        <v>2.4182000000000001</v>
      </c>
      <c r="M57" s="71">
        <v>-0.78500000000000003</v>
      </c>
      <c r="N57" s="5"/>
      <c r="O57" s="5"/>
      <c r="P57" s="5"/>
      <c r="Q57" s="5"/>
      <c r="R57" s="70">
        <v>2.9908559000000001</v>
      </c>
      <c r="S57" s="80">
        <v>-0.36699303</v>
      </c>
      <c r="T57" s="60">
        <v>2.1104999944984604</v>
      </c>
      <c r="U57" s="61">
        <v>0.81019999999999992</v>
      </c>
      <c r="V57" s="60">
        <v>1.9521698421306584</v>
      </c>
      <c r="W57" s="61">
        <v>-0.78295728090000849</v>
      </c>
      <c r="X57" s="60">
        <v>2.0783270693887901</v>
      </c>
      <c r="Y57" s="61">
        <v>0.84296454706699897</v>
      </c>
      <c r="Z57" s="60">
        <v>2.0783270693887901</v>
      </c>
      <c r="AA57" s="62">
        <v>-0.84006454706699896</v>
      </c>
    </row>
    <row r="58" spans="2:27" x14ac:dyDescent="0.3">
      <c r="B58" s="70">
        <v>3.2702905000000002</v>
      </c>
      <c r="C58" s="71">
        <v>0.52307393000000002</v>
      </c>
      <c r="D58" s="70">
        <v>3.2073635999999999</v>
      </c>
      <c r="E58" s="71">
        <v>0.51940746000000004</v>
      </c>
      <c r="F58" s="70">
        <v>3.1937845</v>
      </c>
      <c r="G58" s="71">
        <v>-0.41383760000000003</v>
      </c>
      <c r="H58" s="70">
        <v>1.8343050999999999</v>
      </c>
      <c r="I58" s="71">
        <v>5.0419742000000004E-3</v>
      </c>
      <c r="J58" s="83"/>
      <c r="K58" s="85"/>
      <c r="L58" s="79">
        <v>2.4276</v>
      </c>
      <c r="M58" s="71">
        <v>-0.78879999999999995</v>
      </c>
      <c r="N58" s="5"/>
      <c r="O58" s="5"/>
      <c r="P58" s="5"/>
      <c r="Q58" s="5"/>
      <c r="R58" s="70">
        <v>2.9861586</v>
      </c>
      <c r="S58" s="80">
        <v>-0.37595224999999999</v>
      </c>
      <c r="T58" s="60">
        <v>2.1075003298566761</v>
      </c>
      <c r="U58" s="61">
        <v>0.81319999999999992</v>
      </c>
      <c r="V58" s="60">
        <v>1.9538026708735647</v>
      </c>
      <c r="W58" s="61">
        <v>-0.78829802306928021</v>
      </c>
      <c r="X58" s="60">
        <v>2.0889019346574198</v>
      </c>
      <c r="Y58" s="61">
        <v>0.84771818200239502</v>
      </c>
      <c r="Z58" s="60">
        <v>2.0889019346574198</v>
      </c>
      <c r="AA58" s="62">
        <v>-0.844818182002395</v>
      </c>
    </row>
    <row r="59" spans="2:27" x14ac:dyDescent="0.3">
      <c r="B59" s="70">
        <v>3.2649892</v>
      </c>
      <c r="C59" s="71">
        <v>0.53156826999999995</v>
      </c>
      <c r="D59" s="70">
        <v>3.2017973</v>
      </c>
      <c r="E59" s="71">
        <v>0.52772006000000005</v>
      </c>
      <c r="F59" s="70">
        <v>3.1984691999999999</v>
      </c>
      <c r="G59" s="71">
        <v>-0.40497604999999998</v>
      </c>
      <c r="H59" s="70">
        <v>1.8343050999999999</v>
      </c>
      <c r="I59" s="71">
        <v>-5.0419742000000004E-3</v>
      </c>
      <c r="J59" s="83"/>
      <c r="K59" s="85"/>
      <c r="L59" s="79">
        <v>2.4371</v>
      </c>
      <c r="M59" s="71">
        <v>-0.79259999999999997</v>
      </c>
      <c r="N59" s="5"/>
      <c r="O59" s="5"/>
      <c r="P59" s="5"/>
      <c r="Q59" s="5"/>
      <c r="R59" s="70">
        <v>2.9813483000000001</v>
      </c>
      <c r="S59" s="80">
        <v>-0.38485134999999998</v>
      </c>
      <c r="T59" s="60">
        <v>2.0434998294690412</v>
      </c>
      <c r="U59" s="61">
        <v>0.81319999999999992</v>
      </c>
      <c r="V59" s="60">
        <v>1.9552481157275932</v>
      </c>
      <c r="W59" s="61">
        <v>-0.79369249670405317</v>
      </c>
      <c r="X59" s="60">
        <v>2.0995350411181302</v>
      </c>
      <c r="Y59" s="61">
        <v>0.85234007204259399</v>
      </c>
      <c r="Z59" s="60">
        <v>2.0995350411181302</v>
      </c>
      <c r="AA59" s="62">
        <v>-0.84944007204259397</v>
      </c>
    </row>
    <row r="60" spans="2:27" ht="15" thickBot="1" x14ac:dyDescent="0.35">
      <c r="B60" s="70">
        <v>3.2596029</v>
      </c>
      <c r="C60" s="71">
        <v>0.54000888000000002</v>
      </c>
      <c r="D60" s="70">
        <v>3.1961428999999999</v>
      </c>
      <c r="E60" s="71">
        <v>0.53597300999999997</v>
      </c>
      <c r="F60" s="70">
        <v>3.2030522000000001</v>
      </c>
      <c r="G60" s="71">
        <v>-0.39606148000000002</v>
      </c>
      <c r="H60" s="70">
        <v>1.8343457000000001</v>
      </c>
      <c r="I60" s="71">
        <v>-1.512584E-2</v>
      </c>
      <c r="J60" s="83"/>
      <c r="K60" s="85"/>
      <c r="L60" s="81">
        <v>2.4464999999999999</v>
      </c>
      <c r="M60" s="73">
        <v>-0.7964</v>
      </c>
      <c r="N60" s="5"/>
      <c r="O60" s="5"/>
      <c r="P60" s="5"/>
      <c r="Q60" s="5"/>
      <c r="R60" s="70">
        <v>2.9764259000000002</v>
      </c>
      <c r="S60" s="80">
        <v>-0.39368892</v>
      </c>
      <c r="T60" s="60">
        <v>2.0405001648272418</v>
      </c>
      <c r="U60" s="61">
        <v>0.81019999999999992</v>
      </c>
      <c r="V60" s="60">
        <v>1.9565044156408427</v>
      </c>
      <c r="W60" s="61">
        <v>-0.79913412946915852</v>
      </c>
      <c r="X60" s="60">
        <v>2.1102247475285898</v>
      </c>
      <c r="Y60" s="61">
        <v>0.85682950378914302</v>
      </c>
      <c r="Z60" s="60">
        <v>2.1102247475285898</v>
      </c>
      <c r="AA60" s="62">
        <v>-0.85392950378914301</v>
      </c>
    </row>
    <row r="61" spans="2:27" x14ac:dyDescent="0.3">
      <c r="B61" s="70">
        <v>3.2541319</v>
      </c>
      <c r="C61" s="71">
        <v>0.54839490999999996</v>
      </c>
      <c r="D61" s="70">
        <v>3.1904010999999999</v>
      </c>
      <c r="E61" s="71">
        <v>0.54416538999999997</v>
      </c>
      <c r="F61" s="70">
        <v>3.2075328999999999</v>
      </c>
      <c r="G61" s="71">
        <v>-0.38709505</v>
      </c>
      <c r="H61" s="70">
        <v>1.8344271000000001</v>
      </c>
      <c r="I61" s="71">
        <v>-2.5209460999999999E-2</v>
      </c>
      <c r="J61" s="5"/>
      <c r="K61" s="5"/>
      <c r="L61" s="5"/>
      <c r="M61" s="5"/>
      <c r="N61" s="5"/>
      <c r="O61" s="5"/>
      <c r="P61" s="5"/>
      <c r="Q61" s="5"/>
      <c r="R61" s="70">
        <v>2.9713921000000001</v>
      </c>
      <c r="S61" s="80">
        <v>-0.40246354000000001</v>
      </c>
      <c r="T61" s="60">
        <v>2.0405001648272418</v>
      </c>
      <c r="U61" s="61">
        <v>0.78220999999999996</v>
      </c>
      <c r="V61" s="60">
        <v>1.957570040005387</v>
      </c>
      <c r="W61" s="61">
        <v>-0.80461629157329118</v>
      </c>
      <c r="X61" s="60">
        <v>2.1209694039101099</v>
      </c>
      <c r="Y61" s="61">
        <v>0.86118578428880799</v>
      </c>
      <c r="Z61" s="60">
        <v>2.1209694039101099</v>
      </c>
      <c r="AA61" s="62">
        <v>-0.85828578428880797</v>
      </c>
    </row>
    <row r="62" spans="2:27" x14ac:dyDescent="0.3">
      <c r="B62" s="70">
        <v>3.2485769000000002</v>
      </c>
      <c r="C62" s="71">
        <v>0.55672553000000002</v>
      </c>
      <c r="D62" s="70">
        <v>3.1845726000000001</v>
      </c>
      <c r="E62" s="71">
        <v>0.55229625000000004</v>
      </c>
      <c r="F62" s="70">
        <v>3.2119108000000001</v>
      </c>
      <c r="G62" s="71">
        <v>-0.37807794</v>
      </c>
      <c r="H62" s="70">
        <v>1.834549</v>
      </c>
      <c r="I62" s="71">
        <v>-3.5292670999999998E-2</v>
      </c>
      <c r="J62" s="5"/>
      <c r="K62" s="5"/>
      <c r="L62" s="5"/>
      <c r="M62" s="5"/>
      <c r="N62" s="5"/>
      <c r="O62" s="5"/>
      <c r="P62" s="5"/>
      <c r="Q62" s="5"/>
      <c r="R62" s="70">
        <v>2.9662478000000001</v>
      </c>
      <c r="S62" s="80">
        <v>-0.41117380999999997</v>
      </c>
      <c r="T62" s="60">
        <v>2.0375005001854598</v>
      </c>
      <c r="U62" s="61">
        <v>0.77920999999999996</v>
      </c>
      <c r="V62" s="60">
        <v>1.958443690522085</v>
      </c>
      <c r="W62" s="61">
        <v>-0.81013230384638957</v>
      </c>
      <c r="X62" s="60">
        <v>2.1317673518023699</v>
      </c>
      <c r="Y62" s="61">
        <v>0.86540824114052695</v>
      </c>
      <c r="Z62" s="60">
        <v>2.1317673518023699</v>
      </c>
      <c r="AA62" s="62">
        <v>-0.86250824114052704</v>
      </c>
    </row>
    <row r="63" spans="2:27" x14ac:dyDescent="0.3">
      <c r="B63" s="70">
        <v>3.2429385000000002</v>
      </c>
      <c r="C63" s="71">
        <v>0.56499986999999996</v>
      </c>
      <c r="D63" s="70">
        <v>3.1786579000000001</v>
      </c>
      <c r="E63" s="71">
        <v>0.56036470000000005</v>
      </c>
      <c r="F63" s="70">
        <v>3.2161851000000001</v>
      </c>
      <c r="G63" s="71">
        <v>-0.36901131999999998</v>
      </c>
      <c r="H63" s="70">
        <v>1.8347116999999999</v>
      </c>
      <c r="I63" s="71">
        <v>-4.5375308000000003E-2</v>
      </c>
      <c r="J63" s="5"/>
      <c r="K63" s="5"/>
      <c r="L63" s="5"/>
      <c r="M63" s="5"/>
      <c r="N63" s="5"/>
      <c r="O63" s="5"/>
      <c r="P63" s="5"/>
      <c r="Q63" s="5"/>
      <c r="R63" s="70">
        <v>2.9609937999999998</v>
      </c>
      <c r="S63" s="80">
        <v>-0.41981833000000002</v>
      </c>
      <c r="T63" s="60">
        <v>1.9794999718689059</v>
      </c>
      <c r="U63" s="61">
        <v>0.77920999999999996</v>
      </c>
      <c r="V63" s="60">
        <v>1.9591243027823575</v>
      </c>
      <c r="W63" s="61">
        <v>-0.81567544587717544</v>
      </c>
      <c r="X63" s="60">
        <v>2.1426169245194</v>
      </c>
      <c r="Y63" s="61">
        <v>0.86949622259920401</v>
      </c>
      <c r="Z63" s="60">
        <v>2.1426169245194</v>
      </c>
      <c r="AA63" s="62">
        <v>-0.86659622259920399</v>
      </c>
    </row>
    <row r="64" spans="2:27" x14ac:dyDescent="0.3">
      <c r="B64" s="70">
        <v>3.2372171000000001</v>
      </c>
      <c r="C64" s="71">
        <v>0.57321712000000002</v>
      </c>
      <c r="D64" s="70">
        <v>3.1726578000000001</v>
      </c>
      <c r="E64" s="71">
        <v>0.56836980000000004</v>
      </c>
      <c r="F64" s="70">
        <v>3.2203555000000001</v>
      </c>
      <c r="G64" s="71">
        <v>-0.35989640000000001</v>
      </c>
      <c r="H64" s="70">
        <v>1.8349150000000001</v>
      </c>
      <c r="I64" s="71">
        <v>-5.5457207000000001E-2</v>
      </c>
      <c r="J64" s="5"/>
      <c r="K64" s="5"/>
      <c r="L64" s="5"/>
      <c r="M64" s="5"/>
      <c r="N64" s="5"/>
      <c r="O64" s="5"/>
      <c r="P64" s="5"/>
      <c r="Q64" s="5"/>
      <c r="R64" s="70">
        <v>2.9556309000000001</v>
      </c>
      <c r="S64" s="80">
        <v>-0.42839572999999997</v>
      </c>
      <c r="T64" s="60">
        <v>1.9765003072271454</v>
      </c>
      <c r="U64" s="61">
        <v>0.77620999999999996</v>
      </c>
      <c r="V64" s="60">
        <v>1.9596110475650055</v>
      </c>
      <c r="W64" s="61">
        <v>-0.82123896420094</v>
      </c>
      <c r="X64" s="60">
        <v>2.15351644740683</v>
      </c>
      <c r="Y64" s="61">
        <v>0.87344909767629697</v>
      </c>
      <c r="Z64" s="60">
        <v>2.15351644740683</v>
      </c>
      <c r="AA64" s="62">
        <v>-0.87054909767629696</v>
      </c>
    </row>
    <row r="65" spans="2:27" x14ac:dyDescent="0.3">
      <c r="B65" s="70">
        <v>3.2314134000000001</v>
      </c>
      <c r="C65" s="71">
        <v>0.58137643999999999</v>
      </c>
      <c r="D65" s="70">
        <v>3.1665730000000001</v>
      </c>
      <c r="E65" s="71">
        <v>0.57631067000000002</v>
      </c>
      <c r="F65" s="70">
        <v>3.2244212999999999</v>
      </c>
      <c r="G65" s="71">
        <v>-0.35073433999999998</v>
      </c>
      <c r="H65" s="70">
        <v>1.8351588999999999</v>
      </c>
      <c r="I65" s="71">
        <v>-6.5538205000000002E-2</v>
      </c>
      <c r="J65" s="5"/>
      <c r="K65" s="5"/>
      <c r="L65" s="5"/>
      <c r="M65" s="5"/>
      <c r="N65" s="5"/>
      <c r="O65" s="5"/>
      <c r="P65" s="5"/>
      <c r="Q65" s="5"/>
      <c r="R65" s="70">
        <v>2.9501599000000001</v>
      </c>
      <c r="S65" s="80">
        <v>-0.43690463000000002</v>
      </c>
      <c r="T65" s="60">
        <v>1.9765003072271454</v>
      </c>
      <c r="U65" s="61">
        <v>0.70819999999999994</v>
      </c>
      <c r="V65" s="60">
        <v>1.9599033318464891</v>
      </c>
      <c r="W65" s="61">
        <v>-0.82681608052759992</v>
      </c>
      <c r="X65" s="60">
        <v>2.16446423810036</v>
      </c>
      <c r="Y65" s="61">
        <v>0.87726625623722398</v>
      </c>
      <c r="Z65" s="60">
        <v>2.16446423810036</v>
      </c>
      <c r="AA65" s="62">
        <v>-0.87436625623722397</v>
      </c>
    </row>
    <row r="66" spans="2:27" x14ac:dyDescent="0.3">
      <c r="B66" s="70">
        <v>3.2255280000000002</v>
      </c>
      <c r="C66" s="71">
        <v>0.58947700000000003</v>
      </c>
      <c r="D66" s="70">
        <v>3.1604040000000002</v>
      </c>
      <c r="E66" s="71">
        <v>0.58418639999999999</v>
      </c>
      <c r="F66" s="70">
        <v>3.2283819</v>
      </c>
      <c r="G66" s="71">
        <v>-0.34152637000000002</v>
      </c>
      <c r="H66" s="70">
        <v>1.8354435</v>
      </c>
      <c r="I66" s="71">
        <v>-7.5618137000000002E-2</v>
      </c>
      <c r="J66" s="5"/>
      <c r="K66" s="5"/>
      <c r="L66" s="5"/>
      <c r="M66" s="5"/>
      <c r="N66" s="5"/>
      <c r="O66" s="5"/>
      <c r="P66" s="5"/>
      <c r="Q66" s="5"/>
      <c r="R66" s="70">
        <v>2.9445817999999999</v>
      </c>
      <c r="S66" s="80">
        <v>-0.44534367000000002</v>
      </c>
      <c r="T66" s="60">
        <v>1.9755002047506853</v>
      </c>
      <c r="U66" s="61">
        <v>0.70719999999999994</v>
      </c>
      <c r="V66" s="60">
        <v>1.9599662570628604</v>
      </c>
      <c r="W66" s="61">
        <v>-0.83568799999999999</v>
      </c>
      <c r="X66" s="60">
        <v>2.1754586067854702</v>
      </c>
      <c r="Y66" s="61">
        <v>0.88094710909552898</v>
      </c>
      <c r="Z66" s="60">
        <v>2.1754586067854702</v>
      </c>
      <c r="AA66" s="62">
        <v>-0.87804710909552897</v>
      </c>
    </row>
    <row r="67" spans="2:27" x14ac:dyDescent="0.3">
      <c r="B67" s="70">
        <v>3.2195615000000002</v>
      </c>
      <c r="C67" s="71">
        <v>0.59751798</v>
      </c>
      <c r="D67" s="70">
        <v>3.1541516999999999</v>
      </c>
      <c r="E67" s="71">
        <v>0.59199610000000003</v>
      </c>
      <c r="F67" s="70">
        <v>3.232237</v>
      </c>
      <c r="G67" s="71">
        <v>-0.33227368000000002</v>
      </c>
      <c r="H67" s="70">
        <v>1.8357687</v>
      </c>
      <c r="I67" s="71">
        <v>-8.5696838999999997E-2</v>
      </c>
      <c r="J67" s="5"/>
      <c r="K67" s="5"/>
      <c r="L67" s="5"/>
      <c r="M67" s="5"/>
      <c r="N67" s="5"/>
      <c r="O67" s="5"/>
      <c r="P67" s="5"/>
      <c r="Q67" s="5"/>
      <c r="R67" s="70">
        <v>2.9388974999999999</v>
      </c>
      <c r="S67" s="80">
        <v>-0.45371149999999999</v>
      </c>
      <c r="T67" s="60">
        <v>1.9406997099005299</v>
      </c>
      <c r="U67" s="61">
        <v>0.70719999999999994</v>
      </c>
      <c r="V67" s="60">
        <v>1.9599997979969284</v>
      </c>
      <c r="W67" s="61">
        <v>-0.98839999999999995</v>
      </c>
      <c r="X67" s="60">
        <v>2.1864978564582298</v>
      </c>
      <c r="Y67" s="61">
        <v>0.88449108810382904</v>
      </c>
      <c r="Z67" s="60">
        <v>2.1864978564582298</v>
      </c>
      <c r="AA67" s="62">
        <v>-0.88159108810382902</v>
      </c>
    </row>
    <row r="68" spans="2:27" ht="15" thickBot="1" x14ac:dyDescent="0.35">
      <c r="B68" s="70">
        <v>3.2135144000000002</v>
      </c>
      <c r="C68" s="71">
        <v>0.60549858000000001</v>
      </c>
      <c r="D68" s="70">
        <v>3.1478166999999999</v>
      </c>
      <c r="E68" s="71">
        <v>0.59973889000000002</v>
      </c>
      <c r="F68" s="70">
        <v>3.2359859000000002</v>
      </c>
      <c r="G68" s="71">
        <v>-0.32297748999999998</v>
      </c>
      <c r="H68" s="70">
        <v>1.8361346000000001</v>
      </c>
      <c r="I68" s="71">
        <v>-9.5774148000000003E-2</v>
      </c>
      <c r="J68" s="5"/>
      <c r="K68" s="5"/>
      <c r="L68" s="5"/>
      <c r="M68" s="5"/>
      <c r="N68" s="5"/>
      <c r="O68" s="5"/>
      <c r="P68" s="5"/>
      <c r="Q68" s="5"/>
      <c r="R68" s="70">
        <v>2.9331076999999999</v>
      </c>
      <c r="S68" s="80">
        <v>-0.46200679</v>
      </c>
      <c r="T68" s="60">
        <v>1.9406997099005299</v>
      </c>
      <c r="U68" s="61">
        <v>0.66309999999999991</v>
      </c>
      <c r="V68" s="63">
        <v>2.3149995995267476</v>
      </c>
      <c r="W68" s="69">
        <v>-0.98839999999999995</v>
      </c>
      <c r="X68" s="60">
        <v>2.19758028318721</v>
      </c>
      <c r="Y68" s="61">
        <v>0.88789764624150902</v>
      </c>
      <c r="Z68" s="60">
        <v>2.19758028318721</v>
      </c>
      <c r="AA68" s="62">
        <v>-0.88499764624150901</v>
      </c>
    </row>
    <row r="69" spans="2:27" x14ac:dyDescent="0.3">
      <c r="B69" s="70">
        <v>3.2073874</v>
      </c>
      <c r="C69" s="71">
        <v>0.61341798000000003</v>
      </c>
      <c r="D69" s="70">
        <v>3.1413997999999999</v>
      </c>
      <c r="E69" s="71">
        <v>0.60741389000000001</v>
      </c>
      <c r="F69" s="70">
        <v>3.2396281999999998</v>
      </c>
      <c r="G69" s="71">
        <v>-0.31363901</v>
      </c>
      <c r="H69" s="70">
        <v>1.836541</v>
      </c>
      <c r="I69" s="71">
        <v>-0.1058499</v>
      </c>
      <c r="J69" s="5"/>
      <c r="K69" s="5"/>
      <c r="L69" s="5"/>
      <c r="M69" s="5"/>
      <c r="N69" s="5"/>
      <c r="O69" s="5"/>
      <c r="P69" s="5"/>
      <c r="Q69" s="5"/>
      <c r="R69" s="70">
        <v>2.9272136</v>
      </c>
      <c r="S69" s="80">
        <v>-0.47022819999999999</v>
      </c>
      <c r="T69" s="60">
        <v>1.9361999105301602</v>
      </c>
      <c r="U69" s="62">
        <v>0.66109999999999991</v>
      </c>
      <c r="X69" s="60">
        <v>2.20870417637654</v>
      </c>
      <c r="Y69" s="61">
        <v>0.89116625769915203</v>
      </c>
      <c r="Z69" s="60">
        <v>2.20870417637654</v>
      </c>
      <c r="AA69" s="62">
        <v>-0.88826625769915202</v>
      </c>
    </row>
    <row r="70" spans="2:27" ht="15" thickBot="1" x14ac:dyDescent="0.35">
      <c r="B70" s="70">
        <v>3.2011810999999999</v>
      </c>
      <c r="C70" s="71">
        <v>0.62127538999999998</v>
      </c>
      <c r="D70" s="70">
        <v>3.1349016000000001</v>
      </c>
      <c r="E70" s="71">
        <v>0.61502024</v>
      </c>
      <c r="F70" s="70">
        <v>3.2431633999999998</v>
      </c>
      <c r="G70" s="71">
        <v>-0.30425945999999998</v>
      </c>
      <c r="H70" s="70">
        <v>1.8369880999999999</v>
      </c>
      <c r="I70" s="71">
        <v>-0.11592392999999999</v>
      </c>
      <c r="J70" s="5"/>
      <c r="K70" s="5"/>
      <c r="L70" s="5"/>
      <c r="M70" s="5"/>
      <c r="N70" s="5"/>
      <c r="O70" s="5"/>
      <c r="P70" s="5"/>
      <c r="Q70" s="5"/>
      <c r="R70" s="70">
        <v>2.9272136</v>
      </c>
      <c r="S70" s="80">
        <v>-0.47022819999999999</v>
      </c>
      <c r="T70" s="63">
        <v>1.8800005045108363</v>
      </c>
      <c r="U70" s="64">
        <v>0.66109999999999991</v>
      </c>
      <c r="X70" s="60">
        <v>2.2198678190299002</v>
      </c>
      <c r="Y70" s="61">
        <v>0.89429641795970405</v>
      </c>
      <c r="Z70" s="60">
        <v>2.2198678190299002</v>
      </c>
      <c r="AA70" s="62">
        <v>-0.89139641795970403</v>
      </c>
    </row>
    <row r="71" spans="2:27" x14ac:dyDescent="0.3">
      <c r="B71" s="70">
        <v>3.1948962000000001</v>
      </c>
      <c r="C71" s="71">
        <v>0.62907000999999996</v>
      </c>
      <c r="D71" s="70">
        <v>3.1283229000000001</v>
      </c>
      <c r="E71" s="71">
        <v>0.62255707000000005</v>
      </c>
      <c r="F71" s="70">
        <v>3.2465910999999998</v>
      </c>
      <c r="G71" s="71">
        <v>-0.29484007000000001</v>
      </c>
      <c r="H71" s="70">
        <v>1.8374759000000001</v>
      </c>
      <c r="I71" s="71">
        <v>-0.12599608000000001</v>
      </c>
      <c r="J71" s="5"/>
      <c r="K71" s="5"/>
      <c r="L71" s="5"/>
      <c r="M71" s="5"/>
      <c r="N71" s="5"/>
      <c r="O71" s="5"/>
      <c r="P71" s="5"/>
      <c r="Q71" s="5"/>
      <c r="R71" s="70">
        <v>2.9172136000000002</v>
      </c>
      <c r="S71" s="71">
        <v>-0.47022819999999999</v>
      </c>
      <c r="X71" s="60">
        <v>2.2310694880155602</v>
      </c>
      <c r="Y71" s="61">
        <v>0.89728764387634297</v>
      </c>
      <c r="Z71" s="60">
        <v>2.2310694880155602</v>
      </c>
      <c r="AA71" s="62">
        <v>-0.89438764387634295</v>
      </c>
    </row>
    <row r="72" spans="2:27" x14ac:dyDescent="0.3">
      <c r="B72" s="70">
        <v>3.1885332000000002</v>
      </c>
      <c r="C72" s="71">
        <v>0.63680104999999998</v>
      </c>
      <c r="D72" s="70">
        <v>3.1216645000000001</v>
      </c>
      <c r="E72" s="71">
        <v>0.63002354000000005</v>
      </c>
      <c r="F72" s="70">
        <v>3.2499107999999999</v>
      </c>
      <c r="G72" s="71">
        <v>-0.28538208999999998</v>
      </c>
      <c r="H72" s="70">
        <v>1.8380042000000001</v>
      </c>
      <c r="I72" s="71">
        <v>-0.13606618000000001</v>
      </c>
      <c r="J72" s="5"/>
      <c r="K72" s="5"/>
      <c r="L72" s="5"/>
      <c r="M72" s="5"/>
      <c r="N72" s="5"/>
      <c r="O72" s="5"/>
      <c r="P72" s="5"/>
      <c r="Q72" s="5"/>
      <c r="R72" s="70">
        <v>2.9072136</v>
      </c>
      <c r="S72" s="71">
        <v>-0.47022819999999999</v>
      </c>
      <c r="X72" s="60">
        <v>2.24230745433234</v>
      </c>
      <c r="Y72" s="61">
        <v>0.90013947374705505</v>
      </c>
      <c r="Z72" s="60">
        <v>2.24230745433234</v>
      </c>
      <c r="AA72" s="62">
        <v>-0.89723947374705504</v>
      </c>
    </row>
    <row r="73" spans="2:27" x14ac:dyDescent="0.3">
      <c r="B73" s="70">
        <v>3.1820927000000001</v>
      </c>
      <c r="C73" s="71">
        <v>0.64446773999999996</v>
      </c>
      <c r="D73" s="70">
        <v>3.1149269999999998</v>
      </c>
      <c r="E73" s="71">
        <v>0.63741879999999995</v>
      </c>
      <c r="F73" s="70">
        <v>3.2531219999999998</v>
      </c>
      <c r="G73" s="71">
        <v>-0.27588673000000002</v>
      </c>
      <c r="H73" s="70">
        <v>1.8385731000000001</v>
      </c>
      <c r="I73" s="71">
        <v>-0.14613406000000001</v>
      </c>
      <c r="J73" s="5"/>
      <c r="K73" s="5"/>
      <c r="L73" s="5"/>
      <c r="M73" s="5"/>
      <c r="N73" s="5"/>
      <c r="O73" s="5"/>
      <c r="P73" s="5"/>
      <c r="Q73" s="5"/>
      <c r="R73" s="70">
        <v>2.8972136000000002</v>
      </c>
      <c r="S73" s="71">
        <v>-0.47022819999999999</v>
      </c>
      <c r="X73" s="60">
        <v>2.2535799833765102</v>
      </c>
      <c r="Y73" s="61">
        <v>0.90285146738590005</v>
      </c>
      <c r="Z73" s="60">
        <v>2.2535799833765102</v>
      </c>
      <c r="AA73" s="62">
        <v>-0.89995146738590004</v>
      </c>
    </row>
    <row r="74" spans="2:27" x14ac:dyDescent="0.3">
      <c r="B74" s="70">
        <v>3.1755756000000002</v>
      </c>
      <c r="C74" s="71">
        <v>0.65206929000000002</v>
      </c>
      <c r="D74" s="70">
        <v>3.1081113999999999</v>
      </c>
      <c r="E74" s="71">
        <v>0.64474200999999998</v>
      </c>
      <c r="F74" s="70">
        <v>3.2562243</v>
      </c>
      <c r="G74" s="71">
        <v>-0.26635525999999998</v>
      </c>
      <c r="H74" s="70">
        <v>1.8391827000000001</v>
      </c>
      <c r="I74" s="71">
        <v>-0.15619957000000001</v>
      </c>
      <c r="J74" s="5"/>
      <c r="K74" s="5"/>
      <c r="L74" s="5"/>
      <c r="M74" s="5"/>
      <c r="N74" s="5"/>
      <c r="O74" s="5"/>
      <c r="P74" s="5"/>
      <c r="Q74" s="5"/>
      <c r="R74" s="70">
        <v>2.8872135999999999</v>
      </c>
      <c r="S74" s="71">
        <v>-0.47022819999999999</v>
      </c>
      <c r="X74" s="60">
        <v>2.2648853352094802</v>
      </c>
      <c r="Y74" s="61">
        <v>0.90542320619095396</v>
      </c>
      <c r="Z74" s="60">
        <v>2.2648853352094802</v>
      </c>
      <c r="AA74" s="62">
        <v>-0.90252320619095405</v>
      </c>
    </row>
    <row r="75" spans="2:27" x14ac:dyDescent="0.3">
      <c r="B75" s="70">
        <v>3.1689823000000001</v>
      </c>
      <c r="C75" s="71">
        <v>0.65960494000000003</v>
      </c>
      <c r="D75" s="70">
        <v>3.1012181999999999</v>
      </c>
      <c r="E75" s="71">
        <v>0.65199235</v>
      </c>
      <c r="F75" s="70">
        <v>3.2592173999999998</v>
      </c>
      <c r="G75" s="71">
        <v>-0.25678889999999999</v>
      </c>
      <c r="H75" s="70">
        <v>1.8398327999999999</v>
      </c>
      <c r="I75" s="71">
        <v>-0.16626253999999999</v>
      </c>
      <c r="J75" s="5"/>
      <c r="K75" s="5"/>
      <c r="L75" s="5"/>
      <c r="M75" s="5"/>
      <c r="N75" s="5"/>
      <c r="O75" s="5"/>
      <c r="P75" s="5"/>
      <c r="Q75" s="5"/>
      <c r="R75" s="70">
        <v>2.8772136000000001</v>
      </c>
      <c r="S75" s="71">
        <v>-0.47022819999999999</v>
      </c>
      <c r="X75" s="60">
        <v>2.2762217648264098</v>
      </c>
      <c r="Y75" s="61">
        <v>0.90785429320892197</v>
      </c>
      <c r="Z75" s="60">
        <v>2.2762217648264098</v>
      </c>
      <c r="AA75" s="62">
        <v>-0.90495429320892196</v>
      </c>
    </row>
    <row r="76" spans="2:27" x14ac:dyDescent="0.3">
      <c r="B76" s="70">
        <v>3.1623136999999999</v>
      </c>
      <c r="C76" s="71">
        <v>0.66707393999999998</v>
      </c>
      <c r="D76" s="70">
        <v>3.0942484000000001</v>
      </c>
      <c r="E76" s="71">
        <v>0.659169</v>
      </c>
      <c r="F76" s="70">
        <v>3.2621009000000001</v>
      </c>
      <c r="G76" s="71">
        <v>-0.24718893</v>
      </c>
      <c r="H76" s="70">
        <v>1.8405235</v>
      </c>
      <c r="I76" s="71">
        <v>-0.17632281</v>
      </c>
      <c r="J76" s="5"/>
      <c r="K76" s="5"/>
      <c r="L76" s="5"/>
      <c r="M76" s="5"/>
      <c r="N76" s="5"/>
      <c r="O76" s="5"/>
      <c r="P76" s="5"/>
      <c r="Q76" s="5"/>
      <c r="R76" s="70">
        <v>2.8672135999999999</v>
      </c>
      <c r="S76" s="71">
        <v>-0.47022819999999999</v>
      </c>
      <c r="X76" s="60">
        <v>2.2875875224255502</v>
      </c>
      <c r="Y76" s="61">
        <v>0.91014435319640796</v>
      </c>
      <c r="Z76" s="60">
        <v>2.2875875224255502</v>
      </c>
      <c r="AA76" s="62">
        <v>-0.90724435319640795</v>
      </c>
    </row>
    <row r="77" spans="2:27" x14ac:dyDescent="0.3">
      <c r="B77" s="70">
        <v>3.1555702000000001</v>
      </c>
      <c r="C77" s="71">
        <v>0.67447550999999994</v>
      </c>
      <c r="D77" s="70">
        <v>3.0872025999999999</v>
      </c>
      <c r="E77" s="71">
        <v>0.66627115000000003</v>
      </c>
      <c r="F77" s="70">
        <v>3.2648742999999998</v>
      </c>
      <c r="G77" s="71">
        <v>-0.23755660000000001</v>
      </c>
      <c r="H77" s="70">
        <v>1.8412546999999999</v>
      </c>
      <c r="I77" s="71">
        <v>-0.18638020999999999</v>
      </c>
      <c r="J77" s="5"/>
      <c r="K77" s="5"/>
      <c r="L77" s="5"/>
      <c r="M77" s="5"/>
      <c r="N77" s="5"/>
      <c r="O77" s="5"/>
      <c r="P77" s="5"/>
      <c r="Q77" s="5"/>
      <c r="R77" s="70">
        <v>2.8572136000000001</v>
      </c>
      <c r="S77" s="71">
        <v>-0.47022819999999999</v>
      </c>
      <c r="X77" s="60">
        <v>2.2989808536782901</v>
      </c>
      <c r="Y77" s="61">
        <v>0.91229303267783401</v>
      </c>
      <c r="Z77" s="60">
        <v>2.2989808536782901</v>
      </c>
      <c r="AA77" s="62">
        <v>-0.909393032677834</v>
      </c>
    </row>
    <row r="78" spans="2:27" ht="15" thickBot="1" x14ac:dyDescent="0.35">
      <c r="B78" s="70">
        <v>3.1487528</v>
      </c>
      <c r="C78" s="71">
        <v>0.68180892000000004</v>
      </c>
      <c r="D78" s="70">
        <v>3.0800817999999999</v>
      </c>
      <c r="E78" s="71">
        <v>0.67329799000000001</v>
      </c>
      <c r="F78" s="70">
        <v>3.2675372999999999</v>
      </c>
      <c r="G78" s="71">
        <v>-0.22789314999999999</v>
      </c>
      <c r="H78" s="70">
        <v>1.8420265</v>
      </c>
      <c r="I78" s="71">
        <v>-0.19643458</v>
      </c>
      <c r="J78" s="5"/>
      <c r="K78" s="5"/>
      <c r="L78" s="5"/>
      <c r="M78" s="5"/>
      <c r="N78" s="5"/>
      <c r="O78" s="5"/>
      <c r="P78" s="5"/>
      <c r="Q78" s="5"/>
      <c r="R78" s="70">
        <v>2.8472135999999999</v>
      </c>
      <c r="S78" s="71">
        <v>-0.47022819999999999</v>
      </c>
      <c r="X78" s="63">
        <v>2.3104</v>
      </c>
      <c r="Y78" s="69">
        <v>0.9143</v>
      </c>
      <c r="Z78" s="63">
        <v>2.3104</v>
      </c>
      <c r="AA78" s="64">
        <v>-0.91139999999999999</v>
      </c>
    </row>
    <row r="79" spans="2:27" x14ac:dyDescent="0.3">
      <c r="B79" s="70">
        <v>3.1418618999999999</v>
      </c>
      <c r="C79" s="71">
        <v>0.68907342000000005</v>
      </c>
      <c r="D79" s="70">
        <v>3.0728865999999999</v>
      </c>
      <c r="E79" s="71">
        <v>0.68024872000000003</v>
      </c>
      <c r="F79" s="70">
        <v>3.2700895000000001</v>
      </c>
      <c r="G79" s="71">
        <v>-0.21819988000000001</v>
      </c>
      <c r="H79" s="70">
        <v>1.8428388</v>
      </c>
      <c r="I79" s="71">
        <v>-0.20648575999999999</v>
      </c>
      <c r="J79" s="5"/>
      <c r="K79" s="5"/>
      <c r="L79" s="5"/>
      <c r="M79" s="5"/>
      <c r="N79" s="5"/>
      <c r="O79" s="5"/>
      <c r="P79" s="5"/>
      <c r="Q79" s="5"/>
      <c r="R79" s="70">
        <v>2.8472135999999999</v>
      </c>
      <c r="S79" s="71">
        <v>-0.47022819999999999</v>
      </c>
    </row>
    <row r="80" spans="2:27" x14ac:dyDescent="0.3">
      <c r="B80" s="70">
        <v>3.1348983000000001</v>
      </c>
      <c r="C80" s="71">
        <v>0.69626827999999996</v>
      </c>
      <c r="D80" s="70">
        <v>3.0656180000000002</v>
      </c>
      <c r="E80" s="71">
        <v>0.68712258000000004</v>
      </c>
      <c r="F80" s="70">
        <v>3.2725306999999999</v>
      </c>
      <c r="G80" s="71">
        <v>-0.20847803000000001</v>
      </c>
      <c r="H80" s="70">
        <v>1.8436916000000001</v>
      </c>
      <c r="I80" s="71">
        <v>-0.21653358</v>
      </c>
      <c r="J80" s="5"/>
      <c r="K80" s="5"/>
      <c r="L80" s="5"/>
      <c r="M80" s="5"/>
      <c r="N80" s="5"/>
      <c r="O80" s="5"/>
      <c r="P80" s="5"/>
      <c r="Q80" s="5"/>
      <c r="R80" s="70">
        <v>2.8530714000000001</v>
      </c>
      <c r="S80" s="71">
        <v>-0.46205816</v>
      </c>
    </row>
    <row r="81" spans="2:19" x14ac:dyDescent="0.3">
      <c r="B81" s="70">
        <v>3.1278627999999999</v>
      </c>
      <c r="C81" s="71">
        <v>0.70339278000000005</v>
      </c>
      <c r="D81" s="70">
        <v>3.0582767</v>
      </c>
      <c r="E81" s="71">
        <v>0.69391875999999997</v>
      </c>
      <c r="F81" s="70">
        <v>3.2748605</v>
      </c>
      <c r="G81" s="71">
        <v>-0.19872888</v>
      </c>
      <c r="H81" s="70">
        <v>1.8445849999999999</v>
      </c>
      <c r="I81" s="71">
        <v>-0.22657788000000001</v>
      </c>
      <c r="J81" s="5"/>
      <c r="K81" s="5"/>
      <c r="L81" s="5"/>
      <c r="M81" s="5"/>
      <c r="N81" s="5"/>
      <c r="O81" s="5"/>
      <c r="P81" s="5"/>
      <c r="Q81" s="5"/>
      <c r="R81" s="70">
        <v>2.8588260999999999</v>
      </c>
      <c r="S81" s="71">
        <v>-0.45381516</v>
      </c>
    </row>
    <row r="82" spans="2:19" x14ac:dyDescent="0.3">
      <c r="B82" s="70">
        <v>3.1207560000000001</v>
      </c>
      <c r="C82" s="71">
        <v>0.71044618000000004</v>
      </c>
      <c r="D82" s="70">
        <v>3.0508636</v>
      </c>
      <c r="E82" s="71">
        <v>0.70063651999999998</v>
      </c>
      <c r="F82" s="70">
        <v>3.2770785999999998</v>
      </c>
      <c r="G82" s="71">
        <v>-0.18895371999999999</v>
      </c>
      <c r="H82" s="70">
        <v>1.8455188</v>
      </c>
      <c r="I82" s="71">
        <v>-0.23661848999999999</v>
      </c>
      <c r="J82" s="5"/>
      <c r="K82" s="5"/>
      <c r="L82" s="5"/>
      <c r="M82" s="5"/>
      <c r="N82" s="5"/>
      <c r="O82" s="5"/>
      <c r="P82" s="5"/>
      <c r="Q82" s="5"/>
      <c r="R82" s="70">
        <v>2.8644767</v>
      </c>
      <c r="S82" s="71">
        <v>-0.44550049000000003</v>
      </c>
    </row>
    <row r="83" spans="2:19" x14ac:dyDescent="0.3">
      <c r="B83" s="70">
        <v>3.1135787000000001</v>
      </c>
      <c r="C83" s="71">
        <v>0.71742779000000001</v>
      </c>
      <c r="D83" s="70">
        <v>3.0433794000000001</v>
      </c>
      <c r="E83" s="71">
        <v>0.70727509</v>
      </c>
      <c r="F83" s="70">
        <v>3.2791845999999998</v>
      </c>
      <c r="G83" s="71">
        <v>-0.17915381</v>
      </c>
      <c r="H83" s="70">
        <v>1.8464931</v>
      </c>
      <c r="I83" s="71">
        <v>-0.24665525999999999</v>
      </c>
      <c r="J83" s="5"/>
      <c r="K83" s="5"/>
      <c r="L83" s="5"/>
      <c r="M83" s="5"/>
      <c r="N83" s="5"/>
      <c r="O83" s="5"/>
      <c r="P83" s="5"/>
      <c r="Q83" s="5"/>
      <c r="R83" s="70">
        <v>2.8700223999999999</v>
      </c>
      <c r="S83" s="71">
        <v>-0.43711548</v>
      </c>
    </row>
    <row r="84" spans="2:19" x14ac:dyDescent="0.3">
      <c r="B84" s="70">
        <v>3.1063315</v>
      </c>
      <c r="C84" s="71">
        <v>0.72433689000000001</v>
      </c>
      <c r="D84" s="70">
        <v>3.0358250999999998</v>
      </c>
      <c r="E84" s="71">
        <v>0.71383370999999995</v>
      </c>
      <c r="F84" s="70">
        <v>3.2811783999999999</v>
      </c>
      <c r="G84" s="71">
        <v>-0.16933044999999999</v>
      </c>
      <c r="H84" s="70">
        <v>1.8475079000000001</v>
      </c>
      <c r="I84" s="71">
        <v>-0.25668802000000002</v>
      </c>
      <c r="J84" s="5"/>
      <c r="K84" s="5"/>
      <c r="L84" s="5"/>
      <c r="M84" s="5"/>
      <c r="N84" s="5"/>
      <c r="O84" s="5"/>
      <c r="P84" s="5"/>
      <c r="Q84" s="5"/>
      <c r="R84" s="70">
        <v>2.8754623000000001</v>
      </c>
      <c r="S84" s="71">
        <v>-0.42866144</v>
      </c>
    </row>
    <row r="85" spans="2:19" x14ac:dyDescent="0.3">
      <c r="B85" s="70">
        <v>3.0990153</v>
      </c>
      <c r="C85" s="71">
        <v>0.73117277999999997</v>
      </c>
      <c r="D85" s="70">
        <v>3.0282015000000002</v>
      </c>
      <c r="E85" s="71">
        <v>0.72031166000000002</v>
      </c>
      <c r="F85" s="70">
        <v>3.2830596999999999</v>
      </c>
      <c r="G85" s="71">
        <v>-0.15948492</v>
      </c>
      <c r="H85" s="70">
        <v>1.8485631</v>
      </c>
      <c r="I85" s="71">
        <v>-0.26671661000000002</v>
      </c>
      <c r="J85" s="5"/>
      <c r="K85" s="5"/>
      <c r="L85" s="5"/>
      <c r="M85" s="5"/>
      <c r="N85" s="5"/>
      <c r="O85" s="5"/>
      <c r="P85" s="5"/>
      <c r="Q85" s="5"/>
      <c r="R85" s="70">
        <v>2.8807955999999999</v>
      </c>
      <c r="S85" s="71">
        <v>-0.4201397</v>
      </c>
    </row>
    <row r="86" spans="2:19" x14ac:dyDescent="0.3">
      <c r="B86" s="70">
        <v>3.0916307000000001</v>
      </c>
      <c r="C86" s="71">
        <v>0.73793478999999995</v>
      </c>
      <c r="D86" s="70">
        <v>3.0205095000000002</v>
      </c>
      <c r="E86" s="71">
        <v>0.72670818999999998</v>
      </c>
      <c r="F86" s="70">
        <v>3.2848282000000002</v>
      </c>
      <c r="G86" s="71">
        <v>-0.14961851000000001</v>
      </c>
      <c r="H86" s="70">
        <v>1.8496587</v>
      </c>
      <c r="I86" s="71">
        <v>-0.27674085999999998</v>
      </c>
      <c r="J86" s="5"/>
      <c r="K86" s="5"/>
      <c r="L86" s="5"/>
      <c r="M86" s="5"/>
      <c r="N86" s="5"/>
      <c r="O86" s="5"/>
      <c r="P86" s="5"/>
      <c r="Q86" s="5"/>
      <c r="R86" s="70">
        <v>2.8860212999999999</v>
      </c>
      <c r="S86" s="71">
        <v>-0.41155163</v>
      </c>
    </row>
    <row r="87" spans="2:19" x14ac:dyDescent="0.3">
      <c r="B87" s="70">
        <v>3.0841785000000002</v>
      </c>
      <c r="C87" s="71">
        <v>0.74462220999999995</v>
      </c>
      <c r="D87" s="70">
        <v>3.0127499000000002</v>
      </c>
      <c r="E87" s="71">
        <v>0.73302257999999998</v>
      </c>
      <c r="F87" s="70">
        <v>3.2864836999999998</v>
      </c>
      <c r="G87" s="71">
        <v>-0.13973250000000001</v>
      </c>
      <c r="H87" s="70">
        <v>1.8507948000000001</v>
      </c>
      <c r="I87" s="71">
        <v>-0.28676061000000003</v>
      </c>
      <c r="J87" s="5"/>
      <c r="K87" s="5"/>
      <c r="L87" s="5"/>
      <c r="M87" s="5"/>
      <c r="N87" s="5"/>
      <c r="O87" s="5"/>
      <c r="P87" s="5"/>
      <c r="Q87" s="5"/>
      <c r="R87" s="70">
        <v>2.8911387</v>
      </c>
      <c r="S87" s="71">
        <v>-0.40289856000000002</v>
      </c>
    </row>
    <row r="88" spans="2:19" x14ac:dyDescent="0.3">
      <c r="B88" s="70">
        <v>3.0766594</v>
      </c>
      <c r="C88" s="71">
        <v>0.75123437999999998</v>
      </c>
      <c r="D88" s="70">
        <v>3.0049236000000001</v>
      </c>
      <c r="E88" s="71">
        <v>0.73925412000000001</v>
      </c>
      <c r="F88" s="70">
        <v>3.2880259000000001</v>
      </c>
      <c r="G88" s="71">
        <v>-0.1298282</v>
      </c>
      <c r="H88" s="70">
        <v>1.8519713</v>
      </c>
      <c r="I88" s="71">
        <v>-0.29677568999999998</v>
      </c>
      <c r="J88" s="5"/>
      <c r="K88" s="5"/>
      <c r="L88" s="5"/>
      <c r="M88" s="5"/>
      <c r="N88" s="5"/>
      <c r="O88" s="5"/>
      <c r="P88" s="5"/>
      <c r="Q88" s="5"/>
      <c r="R88" s="70">
        <v>2.896147</v>
      </c>
      <c r="S88" s="71">
        <v>-0.39418186999999999</v>
      </c>
    </row>
    <row r="89" spans="2:19" x14ac:dyDescent="0.3">
      <c r="B89" s="70">
        <v>3.0690743</v>
      </c>
      <c r="C89" s="71">
        <v>0.75777061999999995</v>
      </c>
      <c r="D89" s="70">
        <v>2.9970314999999998</v>
      </c>
      <c r="E89" s="71">
        <v>0.74540209999999996</v>
      </c>
      <c r="F89" s="70">
        <v>3.2894548000000001</v>
      </c>
      <c r="G89" s="71">
        <v>-0.11990691000000001</v>
      </c>
      <c r="H89" s="70">
        <v>1.8531880999999999</v>
      </c>
      <c r="I89" s="71">
        <v>-0.30678596000000002</v>
      </c>
      <c r="J89" s="5"/>
      <c r="K89" s="5"/>
      <c r="L89" s="5"/>
      <c r="M89" s="5"/>
      <c r="N89" s="5"/>
      <c r="O89" s="5"/>
      <c r="P89" s="5"/>
      <c r="Q89" s="5"/>
      <c r="R89" s="70">
        <v>2.9010452999999998</v>
      </c>
      <c r="S89" s="71">
        <v>-0.38540294000000003</v>
      </c>
    </row>
    <row r="90" spans="2:19" x14ac:dyDescent="0.3">
      <c r="B90" s="70">
        <v>3.0614238</v>
      </c>
      <c r="C90" s="71">
        <v>0.76423028000000004</v>
      </c>
      <c r="D90" s="70">
        <v>2.9890745000000001</v>
      </c>
      <c r="E90" s="71">
        <v>0.75146584000000005</v>
      </c>
      <c r="F90" s="70">
        <v>3.2907700000000002</v>
      </c>
      <c r="G90" s="71">
        <v>-0.10996991</v>
      </c>
      <c r="H90" s="70">
        <v>1.8544453000000001</v>
      </c>
      <c r="I90" s="71">
        <v>-0.31679122999999998</v>
      </c>
      <c r="J90" s="5"/>
      <c r="K90" s="5"/>
      <c r="L90" s="5"/>
      <c r="M90" s="5"/>
      <c r="N90" s="5"/>
      <c r="O90" s="5"/>
      <c r="P90" s="5"/>
      <c r="Q90" s="5"/>
      <c r="R90" s="70">
        <v>2.9058329999999999</v>
      </c>
      <c r="S90" s="71">
        <v>-0.37656315000000001</v>
      </c>
    </row>
    <row r="91" spans="2:19" x14ac:dyDescent="0.3">
      <c r="B91" s="70">
        <v>3.0537087999999999</v>
      </c>
      <c r="C91" s="71">
        <v>0.77061270999999998</v>
      </c>
      <c r="D91" s="70">
        <v>2.9810534999999998</v>
      </c>
      <c r="E91" s="71">
        <v>0.75744464</v>
      </c>
      <c r="F91" s="70">
        <v>3.2919714</v>
      </c>
      <c r="G91" s="71">
        <v>-0.10001851</v>
      </c>
      <c r="H91" s="70">
        <v>1.8557428</v>
      </c>
      <c r="I91" s="71">
        <v>-0.32679135999999998</v>
      </c>
      <c r="J91" s="5"/>
      <c r="K91" s="5"/>
      <c r="L91" s="5"/>
      <c r="M91" s="5"/>
      <c r="N91" s="5"/>
      <c r="O91" s="5"/>
      <c r="P91" s="5"/>
      <c r="Q91" s="5"/>
      <c r="R91" s="70">
        <v>2.9105091999999999</v>
      </c>
      <c r="S91" s="71">
        <v>-0.36766388999999999</v>
      </c>
    </row>
    <row r="92" spans="2:19" x14ac:dyDescent="0.3">
      <c r="B92" s="70">
        <v>3.0459299999999998</v>
      </c>
      <c r="C92" s="71">
        <v>0.77691725</v>
      </c>
      <c r="D92" s="70">
        <v>2.9729694000000002</v>
      </c>
      <c r="E92" s="71">
        <v>0.76333782999999999</v>
      </c>
      <c r="F92" s="70">
        <v>3.2930589000000001</v>
      </c>
      <c r="G92" s="71">
        <v>-9.0054020999999998E-2</v>
      </c>
      <c r="H92" s="70">
        <v>1.8570806</v>
      </c>
      <c r="I92" s="71">
        <v>-0.33678617</v>
      </c>
      <c r="J92" s="5"/>
      <c r="K92" s="5"/>
      <c r="L92" s="5"/>
      <c r="M92" s="5"/>
      <c r="N92" s="5"/>
      <c r="O92" s="5"/>
      <c r="P92" s="5"/>
      <c r="Q92" s="5"/>
      <c r="R92" s="70">
        <v>2.9150730999999999</v>
      </c>
      <c r="S92" s="71">
        <v>-0.35870657</v>
      </c>
    </row>
    <row r="93" spans="2:19" x14ac:dyDescent="0.3">
      <c r="B93" s="70">
        <v>3.0380881999999998</v>
      </c>
      <c r="C93" s="71">
        <v>0.78314328</v>
      </c>
      <c r="D93" s="70">
        <v>2.964823</v>
      </c>
      <c r="E93" s="71">
        <v>0.76914473999999999</v>
      </c>
      <c r="F93" s="70">
        <v>3.2940323</v>
      </c>
      <c r="G93" s="71">
        <v>-8.0077738999999995E-2</v>
      </c>
      <c r="H93" s="70">
        <v>1.8584586999999999</v>
      </c>
      <c r="I93" s="71">
        <v>-0.34677550000000001</v>
      </c>
      <c r="J93" s="5"/>
      <c r="K93" s="5"/>
      <c r="L93" s="5"/>
      <c r="M93" s="5"/>
      <c r="N93" s="5"/>
      <c r="O93" s="5"/>
      <c r="P93" s="5"/>
      <c r="Q93" s="5"/>
      <c r="R93" s="70">
        <v>2.9195242000000001</v>
      </c>
      <c r="S93" s="71">
        <v>-0.34969261000000001</v>
      </c>
    </row>
    <row r="94" spans="2:19" x14ac:dyDescent="0.3">
      <c r="B94" s="70">
        <v>3.0301841999999999</v>
      </c>
      <c r="C94" s="71">
        <v>0.78929015999999996</v>
      </c>
      <c r="D94" s="70">
        <v>2.9566154</v>
      </c>
      <c r="E94" s="71">
        <v>0.77486471000000001</v>
      </c>
      <c r="F94" s="70">
        <v>3.2948914</v>
      </c>
      <c r="G94" s="71">
        <v>-7.0090973000000001E-2</v>
      </c>
      <c r="H94" s="70">
        <v>1.8598771000000001</v>
      </c>
      <c r="I94" s="71">
        <v>-0.3567592</v>
      </c>
      <c r="J94" s="5"/>
      <c r="K94" s="5"/>
      <c r="L94" s="5"/>
      <c r="M94" s="5"/>
      <c r="N94" s="5"/>
      <c r="O94" s="5"/>
      <c r="P94" s="5"/>
      <c r="Q94" s="5"/>
      <c r="R94" s="70">
        <v>2.9238615999999999</v>
      </c>
      <c r="S94" s="71">
        <v>-0.34062343</v>
      </c>
    </row>
    <row r="95" spans="2:19" x14ac:dyDescent="0.3">
      <c r="B95" s="70">
        <v>3.0222188000000001</v>
      </c>
      <c r="C95" s="71">
        <v>0.79535727000000001</v>
      </c>
      <c r="D95" s="70">
        <v>2.9483475000000001</v>
      </c>
      <c r="E95" s="71">
        <v>0.78049710999999999</v>
      </c>
      <c r="F95" s="70">
        <v>3.2956363</v>
      </c>
      <c r="G95" s="71">
        <v>-6.0095029000000001E-2</v>
      </c>
      <c r="H95" s="70">
        <v>1.8613356999999999</v>
      </c>
      <c r="I95" s="71">
        <v>-0.36673709999999998</v>
      </c>
      <c r="J95" s="5"/>
      <c r="K95" s="5"/>
      <c r="L95" s="5"/>
      <c r="M95" s="5"/>
      <c r="N95" s="5"/>
      <c r="O95" s="5"/>
      <c r="P95" s="5"/>
      <c r="Q95" s="5"/>
      <c r="R95" s="70">
        <v>2.9280848000000002</v>
      </c>
      <c r="S95" s="71">
        <v>-0.33150046</v>
      </c>
    </row>
    <row r="96" spans="2:19" x14ac:dyDescent="0.3">
      <c r="B96" s="70">
        <v>3.0141928999999998</v>
      </c>
      <c r="C96" s="71">
        <v>0.80134399999999995</v>
      </c>
      <c r="D96" s="70">
        <v>2.9400200999999999</v>
      </c>
      <c r="E96" s="71">
        <v>0.78604129</v>
      </c>
      <c r="F96" s="70">
        <v>3.2962666999999999</v>
      </c>
      <c r="G96" s="71">
        <v>-5.0091216000000001E-2</v>
      </c>
      <c r="H96" s="70">
        <v>1.8628344999999999</v>
      </c>
      <c r="I96" s="71">
        <v>-0.37670903</v>
      </c>
      <c r="J96" s="5"/>
      <c r="K96" s="5"/>
      <c r="L96" s="5"/>
      <c r="M96" s="5"/>
      <c r="N96" s="5"/>
      <c r="O96" s="5"/>
      <c r="P96" s="5"/>
      <c r="Q96" s="5"/>
      <c r="R96" s="70">
        <v>2.9321929</v>
      </c>
      <c r="S96" s="71">
        <v>-0.32232515</v>
      </c>
    </row>
    <row r="97" spans="2:19" x14ac:dyDescent="0.3">
      <c r="B97" s="70">
        <v>3.0061070999999999</v>
      </c>
      <c r="C97" s="71">
        <v>0.80724974000000005</v>
      </c>
      <c r="D97" s="70">
        <v>2.9316342999999998</v>
      </c>
      <c r="E97" s="71">
        <v>0.79149663000000003</v>
      </c>
      <c r="F97" s="70">
        <v>3.2967825999999998</v>
      </c>
      <c r="G97" s="71">
        <v>-4.0080846000000003E-2</v>
      </c>
      <c r="H97" s="70">
        <v>1.8643734999999999</v>
      </c>
      <c r="I97" s="71">
        <v>-0.38667485000000001</v>
      </c>
      <c r="J97" s="5"/>
      <c r="K97" s="5"/>
      <c r="L97" s="5"/>
      <c r="M97" s="5"/>
      <c r="N97" s="5"/>
      <c r="O97" s="5"/>
      <c r="P97" s="5"/>
      <c r="Q97" s="5"/>
      <c r="R97" s="70">
        <v>2.9361855000000001</v>
      </c>
      <c r="S97" s="71">
        <v>-0.31309893</v>
      </c>
    </row>
    <row r="98" spans="2:19" x14ac:dyDescent="0.3">
      <c r="B98" s="70">
        <v>2.9979624</v>
      </c>
      <c r="C98" s="71">
        <v>0.81307388999999997</v>
      </c>
      <c r="D98" s="70">
        <v>2.9231908999999998</v>
      </c>
      <c r="E98" s="71">
        <v>0.79686250000000003</v>
      </c>
      <c r="F98" s="70">
        <v>3.2971838999999998</v>
      </c>
      <c r="G98" s="71">
        <v>-3.0065227E-2</v>
      </c>
      <c r="H98" s="70">
        <v>1.8659527</v>
      </c>
      <c r="I98" s="71">
        <v>-0.39663437000000001</v>
      </c>
      <c r="J98" s="5"/>
      <c r="K98" s="5"/>
      <c r="L98" s="5"/>
      <c r="M98" s="5"/>
      <c r="N98" s="5"/>
      <c r="O98" s="5"/>
      <c r="P98" s="5"/>
      <c r="Q98" s="5"/>
      <c r="R98" s="70">
        <v>2.9400618000000001</v>
      </c>
      <c r="S98" s="71">
        <v>-0.30382327999999997</v>
      </c>
    </row>
    <row r="99" spans="2:19" x14ac:dyDescent="0.3">
      <c r="B99" s="70">
        <v>2.9897596000000002</v>
      </c>
      <c r="C99" s="71">
        <v>0.81881588000000005</v>
      </c>
      <c r="D99" s="70">
        <v>2.9146909999999999</v>
      </c>
      <c r="E99" s="71">
        <v>0.80213831000000002</v>
      </c>
      <c r="F99" s="70">
        <v>3.2974706</v>
      </c>
      <c r="G99" s="71">
        <v>-2.0045672E-2</v>
      </c>
      <c r="H99" s="70">
        <v>1.8675721000000001</v>
      </c>
      <c r="I99" s="71">
        <v>-0.40658745000000002</v>
      </c>
      <c r="J99" s="5"/>
      <c r="K99" s="5"/>
      <c r="L99" s="5"/>
      <c r="M99" s="5"/>
      <c r="N99" s="5"/>
      <c r="O99" s="5"/>
      <c r="P99" s="5"/>
      <c r="Q99" s="5"/>
      <c r="R99" s="70">
        <v>2.9438211999999999</v>
      </c>
      <c r="S99" s="71">
        <v>-0.29449964000000001</v>
      </c>
    </row>
    <row r="100" spans="2:19" x14ac:dyDescent="0.3">
      <c r="B100" s="70">
        <v>2.9814994000000001</v>
      </c>
      <c r="C100" s="71">
        <v>0.82447510999999996</v>
      </c>
      <c r="D100" s="70">
        <v>2.9061354000000001</v>
      </c>
      <c r="E100" s="71">
        <v>0.80732345999999999</v>
      </c>
      <c r="F100" s="70">
        <v>3.2976426999999999</v>
      </c>
      <c r="G100" s="71">
        <v>-1.0023492E-2</v>
      </c>
      <c r="H100" s="70">
        <v>1.8692316</v>
      </c>
      <c r="I100" s="71">
        <v>-0.41653391000000001</v>
      </c>
      <c r="J100" s="5"/>
      <c r="K100" s="5"/>
      <c r="L100" s="5"/>
      <c r="M100" s="5"/>
      <c r="N100" s="5"/>
      <c r="O100" s="5"/>
      <c r="P100" s="5"/>
      <c r="Q100" s="5"/>
      <c r="R100" s="70">
        <v>2.9474632000000001</v>
      </c>
      <c r="S100" s="71">
        <v>-0.28512949999999998</v>
      </c>
    </row>
    <row r="101" spans="2:19" x14ac:dyDescent="0.3">
      <c r="B101" s="70">
        <v>2.9731828</v>
      </c>
      <c r="C101" s="71">
        <v>0.83005101999999997</v>
      </c>
      <c r="D101" s="70">
        <v>2.8975252999999999</v>
      </c>
      <c r="E101" s="71">
        <v>0.81241735999999998</v>
      </c>
      <c r="F101" s="70">
        <v>3.2976999999999999</v>
      </c>
      <c r="G101" s="71">
        <v>0</v>
      </c>
      <c r="H101" s="70">
        <v>1.8709311</v>
      </c>
      <c r="I101" s="71">
        <v>-0.42647361</v>
      </c>
      <c r="J101" s="5"/>
      <c r="K101" s="5"/>
      <c r="L101" s="5"/>
      <c r="M101" s="5"/>
      <c r="N101" s="5"/>
      <c r="O101" s="5"/>
      <c r="P101" s="5"/>
      <c r="Q101" s="5"/>
      <c r="R101" s="70">
        <v>2.9509870999999999</v>
      </c>
      <c r="S101" s="71">
        <v>-0.27571434</v>
      </c>
    </row>
    <row r="102" spans="2:19" x14ac:dyDescent="0.3">
      <c r="B102" s="70">
        <v>2.9648105</v>
      </c>
      <c r="C102" s="71">
        <v>0.83554304000000001</v>
      </c>
      <c r="D102" s="70">
        <v>2.8888614000000001</v>
      </c>
      <c r="E102" s="71">
        <v>0.81741942999999995</v>
      </c>
      <c r="F102" s="70">
        <v>3.2976426999999999</v>
      </c>
      <c r="G102" s="71">
        <v>1.0023492E-2</v>
      </c>
      <c r="H102" s="70">
        <v>1.8726708000000001</v>
      </c>
      <c r="I102" s="71">
        <v>-0.43640636999999999</v>
      </c>
      <c r="J102" s="5"/>
      <c r="K102" s="5"/>
      <c r="L102" s="5"/>
      <c r="M102" s="5"/>
      <c r="N102" s="5"/>
      <c r="O102" s="5"/>
      <c r="P102" s="5"/>
      <c r="Q102" s="5"/>
      <c r="R102" s="70">
        <v>2.9543924000000001</v>
      </c>
      <c r="S102" s="71">
        <v>-0.26625564000000002</v>
      </c>
    </row>
    <row r="103" spans="2:19" x14ac:dyDescent="0.3">
      <c r="B103" s="70">
        <v>2.9563834999999998</v>
      </c>
      <c r="C103" s="71">
        <v>0.84095061000000004</v>
      </c>
      <c r="D103" s="70">
        <v>2.8801448999999999</v>
      </c>
      <c r="E103" s="71">
        <v>0.82232910999999997</v>
      </c>
      <c r="F103" s="70">
        <v>3.2974706</v>
      </c>
      <c r="G103" s="71">
        <v>2.0045672E-2</v>
      </c>
      <c r="H103" s="70">
        <v>1.8744504</v>
      </c>
      <c r="I103" s="71">
        <v>-0.44633202999999999</v>
      </c>
      <c r="J103" s="5"/>
      <c r="K103" s="5"/>
      <c r="L103" s="5"/>
      <c r="M103" s="5"/>
      <c r="N103" s="5"/>
      <c r="O103" s="5"/>
      <c r="P103" s="5"/>
      <c r="Q103" s="5"/>
      <c r="R103" s="70">
        <v>2.9576785999999999</v>
      </c>
      <c r="S103" s="71">
        <v>-0.25675489000000001</v>
      </c>
    </row>
    <row r="104" spans="2:19" x14ac:dyDescent="0.3">
      <c r="B104" s="70">
        <v>2.9479025000000001</v>
      </c>
      <c r="C104" s="71">
        <v>0.84627319999999995</v>
      </c>
      <c r="D104" s="70">
        <v>2.8713766999999999</v>
      </c>
      <c r="E104" s="71">
        <v>0.82714584999999996</v>
      </c>
      <c r="F104" s="70">
        <v>3.2971838999999998</v>
      </c>
      <c r="G104" s="71">
        <v>3.0065227E-2</v>
      </c>
      <c r="H104" s="70">
        <v>1.8762700999999999</v>
      </c>
      <c r="I104" s="71">
        <v>-0.45625043999999998</v>
      </c>
      <c r="J104" s="5"/>
      <c r="K104" s="5"/>
      <c r="L104" s="5"/>
      <c r="M104" s="5"/>
      <c r="N104" s="5"/>
      <c r="O104" s="5"/>
      <c r="P104" s="5"/>
      <c r="Q104" s="5"/>
      <c r="R104" s="70">
        <v>2.9608452000000001</v>
      </c>
      <c r="S104" s="71">
        <v>-0.24721360000000001</v>
      </c>
    </row>
    <row r="105" spans="2:19" x14ac:dyDescent="0.3">
      <c r="B105" s="70">
        <v>2.9393684000000002</v>
      </c>
      <c r="C105" s="71">
        <v>0.85151025999999996</v>
      </c>
      <c r="D105" s="70">
        <v>2.8625577</v>
      </c>
      <c r="E105" s="71">
        <v>0.83186908999999998</v>
      </c>
      <c r="F105" s="70">
        <v>3.2967825999999998</v>
      </c>
      <c r="G105" s="71">
        <v>4.0080846000000003E-2</v>
      </c>
      <c r="H105" s="70">
        <v>1.8781296999999999</v>
      </c>
      <c r="I105" s="71">
        <v>-0.46616142999999999</v>
      </c>
      <c r="J105" s="5"/>
      <c r="K105" s="5"/>
      <c r="L105" s="5"/>
      <c r="M105" s="5"/>
      <c r="N105" s="5"/>
      <c r="O105" s="5"/>
      <c r="P105" s="5"/>
      <c r="Q105" s="5"/>
      <c r="R105" s="70">
        <v>2.9638916000000002</v>
      </c>
      <c r="S105" s="71">
        <v>-0.23763327000000001</v>
      </c>
    </row>
    <row r="106" spans="2:19" x14ac:dyDescent="0.3">
      <c r="B106" s="70">
        <v>2.9307821999999999</v>
      </c>
      <c r="C106" s="71">
        <v>0.85666125999999998</v>
      </c>
      <c r="D106" s="70">
        <v>2.8536891</v>
      </c>
      <c r="E106" s="71">
        <v>0.83649832000000002</v>
      </c>
      <c r="F106" s="70">
        <v>3.2962666999999999</v>
      </c>
      <c r="G106" s="71">
        <v>5.0091216000000001E-2</v>
      </c>
      <c r="H106" s="70">
        <v>1.8800292999999999</v>
      </c>
      <c r="I106" s="71">
        <v>-0.47606483999999999</v>
      </c>
      <c r="J106" s="5"/>
      <c r="K106" s="5"/>
      <c r="L106" s="5"/>
      <c r="M106" s="5"/>
      <c r="N106" s="5"/>
      <c r="O106" s="5"/>
      <c r="P106" s="5"/>
      <c r="Q106" s="5"/>
      <c r="R106" s="70">
        <v>2.9668174</v>
      </c>
      <c r="S106" s="71">
        <v>-0.22801541</v>
      </c>
    </row>
    <row r="107" spans="2:19" x14ac:dyDescent="0.3">
      <c r="B107" s="70">
        <v>2.9221444999999999</v>
      </c>
      <c r="C107" s="71">
        <v>0.86172568000000005</v>
      </c>
      <c r="D107" s="70">
        <v>2.8447716999999999</v>
      </c>
      <c r="E107" s="71">
        <v>0.84103300000000003</v>
      </c>
      <c r="F107" s="70">
        <v>3.2956363</v>
      </c>
      <c r="G107" s="71">
        <v>6.0095029000000001E-2</v>
      </c>
      <c r="H107" s="70">
        <v>1.8819688000000001</v>
      </c>
      <c r="I107" s="71">
        <v>-0.48596051000000001</v>
      </c>
      <c r="J107" s="5"/>
      <c r="K107" s="5"/>
      <c r="L107" s="5"/>
      <c r="M107" s="5"/>
      <c r="N107" s="5"/>
      <c r="O107" s="5"/>
      <c r="P107" s="5"/>
      <c r="Q107" s="5"/>
      <c r="R107" s="70">
        <v>2.9696221</v>
      </c>
      <c r="S107" s="71">
        <v>-0.21836154999999999</v>
      </c>
    </row>
    <row r="108" spans="2:19" x14ac:dyDescent="0.3">
      <c r="B108" s="70">
        <v>2.9134563999999998</v>
      </c>
      <c r="C108" s="71">
        <v>0.86670301999999999</v>
      </c>
      <c r="D108" s="70">
        <v>2.8358066000000002</v>
      </c>
      <c r="E108" s="71">
        <v>0.84547262000000001</v>
      </c>
      <c r="F108" s="70">
        <v>3.2948914</v>
      </c>
      <c r="G108" s="71">
        <v>7.0090973000000001E-2</v>
      </c>
      <c r="H108" s="70">
        <v>1.8839482000000001</v>
      </c>
      <c r="I108" s="71">
        <v>-0.49584827999999997</v>
      </c>
      <c r="J108" s="5"/>
      <c r="K108" s="5"/>
      <c r="L108" s="5"/>
      <c r="M108" s="5"/>
      <c r="N108" s="5"/>
      <c r="O108" s="5"/>
      <c r="P108" s="5"/>
      <c r="Q108" s="5"/>
      <c r="R108" s="70">
        <v>2.9723052999999999</v>
      </c>
      <c r="S108" s="71">
        <v>-0.20867321</v>
      </c>
    </row>
    <row r="109" spans="2:19" x14ac:dyDescent="0.3">
      <c r="B109" s="70">
        <v>2.9047187000000001</v>
      </c>
      <c r="C109" s="71">
        <v>0.87159275999999997</v>
      </c>
      <c r="D109" s="70">
        <v>2.8267948000000001</v>
      </c>
      <c r="E109" s="71">
        <v>0.84981667000000005</v>
      </c>
      <c r="F109" s="70">
        <v>3.2940323</v>
      </c>
      <c r="G109" s="71">
        <v>8.0077738999999995E-2</v>
      </c>
      <c r="H109" s="70">
        <v>1.8859675</v>
      </c>
      <c r="I109" s="71">
        <v>-0.50572799000000002</v>
      </c>
      <c r="J109" s="5"/>
      <c r="K109" s="5"/>
      <c r="L109" s="5"/>
      <c r="M109" s="5"/>
      <c r="N109" s="5"/>
      <c r="O109" s="5"/>
      <c r="P109" s="5"/>
      <c r="Q109" s="5"/>
      <c r="R109" s="70">
        <v>2.9748665000000001</v>
      </c>
      <c r="S109" s="71">
        <v>-0.19895191000000001</v>
      </c>
    </row>
    <row r="110" spans="2:19" x14ac:dyDescent="0.3">
      <c r="B110" s="70">
        <v>2.8959323000000001</v>
      </c>
      <c r="C110" s="71">
        <v>0.87639442000000001</v>
      </c>
      <c r="D110" s="70">
        <v>2.8177373999999999</v>
      </c>
      <c r="E110" s="71">
        <v>0.85406468000000002</v>
      </c>
      <c r="F110" s="70">
        <v>3.2930589000000001</v>
      </c>
      <c r="G110" s="71">
        <v>9.0054020999999998E-2</v>
      </c>
      <c r="H110" s="70">
        <v>1.8880265000000001</v>
      </c>
      <c r="I110" s="71">
        <v>-0.51559948</v>
      </c>
      <c r="J110" s="5"/>
      <c r="K110" s="5"/>
      <c r="L110" s="5"/>
      <c r="M110" s="5"/>
      <c r="N110" s="5"/>
      <c r="O110" s="5"/>
      <c r="P110" s="5"/>
      <c r="Q110" s="5"/>
      <c r="R110" s="70">
        <v>2.9773054000000001</v>
      </c>
      <c r="S110" s="71">
        <v>-0.18919920000000001</v>
      </c>
    </row>
    <row r="111" spans="2:19" x14ac:dyDescent="0.3">
      <c r="B111" s="70">
        <v>2.8870980999999998</v>
      </c>
      <c r="C111" s="71">
        <v>0.88110750000000004</v>
      </c>
      <c r="D111" s="70">
        <v>2.8086353000000002</v>
      </c>
      <c r="E111" s="71">
        <v>0.85821614999999996</v>
      </c>
      <c r="F111" s="70">
        <v>3.2919714</v>
      </c>
      <c r="G111" s="71">
        <v>0.10001851</v>
      </c>
      <c r="H111" s="70">
        <v>1.8901254000000001</v>
      </c>
      <c r="I111" s="71">
        <v>-0.52546258000000001</v>
      </c>
      <c r="J111" s="5"/>
      <c r="K111" s="5"/>
      <c r="L111" s="5"/>
      <c r="M111" s="5"/>
      <c r="N111" s="5"/>
      <c r="O111" s="5"/>
      <c r="P111" s="5"/>
      <c r="Q111" s="5"/>
      <c r="R111" s="70">
        <v>2.9796214999999999</v>
      </c>
      <c r="S111" s="71">
        <v>-0.17941661</v>
      </c>
    </row>
    <row r="112" spans="2:19" x14ac:dyDescent="0.3">
      <c r="B112" s="70">
        <v>2.8782169</v>
      </c>
      <c r="C112" s="71">
        <v>0.88573153999999998</v>
      </c>
      <c r="D112" s="70">
        <v>2.7994895999999998</v>
      </c>
      <c r="E112" s="71">
        <v>0.86227063000000004</v>
      </c>
      <c r="F112" s="70">
        <v>3.2907700000000002</v>
      </c>
      <c r="G112" s="71">
        <v>0.10996991</v>
      </c>
      <c r="H112" s="70">
        <v>1.8922639999999999</v>
      </c>
      <c r="I112" s="71">
        <v>-0.53531715000000002</v>
      </c>
      <c r="J112" s="5"/>
      <c r="K112" s="5"/>
      <c r="L112" s="5"/>
      <c r="M112" s="5"/>
      <c r="N112" s="5"/>
      <c r="O112" s="5"/>
      <c r="P112" s="5"/>
      <c r="Q112" s="5"/>
      <c r="R112" s="70">
        <v>2.9818145</v>
      </c>
      <c r="S112" s="71">
        <v>-0.16960569</v>
      </c>
    </row>
    <row r="113" spans="2:19" x14ac:dyDescent="0.3">
      <c r="B113" s="70">
        <v>2.8692896999999999</v>
      </c>
      <c r="C113" s="71">
        <v>0.89026605999999997</v>
      </c>
      <c r="D113" s="70">
        <v>2.7903012</v>
      </c>
      <c r="E113" s="71">
        <v>0.86622763999999997</v>
      </c>
      <c r="F113" s="70">
        <v>3.2894548000000001</v>
      </c>
      <c r="G113" s="71">
        <v>0.11990691000000001</v>
      </c>
      <c r="H113" s="70">
        <v>1.8944422999999999</v>
      </c>
      <c r="I113" s="71">
        <v>-0.54516299999999995</v>
      </c>
      <c r="J113" s="5"/>
      <c r="K113" s="5"/>
      <c r="L113" s="5"/>
      <c r="M113" s="5"/>
      <c r="N113" s="5"/>
      <c r="O113" s="5"/>
      <c r="P113" s="5"/>
      <c r="Q113" s="5"/>
      <c r="R113" s="70">
        <v>2.9838840000000002</v>
      </c>
      <c r="S113" s="71">
        <v>-0.15976798</v>
      </c>
    </row>
    <row r="114" spans="2:19" ht="15" thickBot="1" x14ac:dyDescent="0.35">
      <c r="B114" s="70">
        <v>2.8603173000000002</v>
      </c>
      <c r="C114" s="71">
        <v>0.89471060999999996</v>
      </c>
      <c r="D114" s="70">
        <v>2.7810714000000001</v>
      </c>
      <c r="E114" s="71">
        <v>0.87008673999999997</v>
      </c>
      <c r="F114" s="70">
        <v>3.2880259000000001</v>
      </c>
      <c r="G114" s="71">
        <v>0.1298282</v>
      </c>
      <c r="H114" s="72">
        <v>1.8966603</v>
      </c>
      <c r="I114" s="73">
        <v>-0.55500000000000005</v>
      </c>
      <c r="J114" s="5"/>
      <c r="K114" s="5"/>
      <c r="L114" s="5"/>
      <c r="M114" s="5"/>
      <c r="N114" s="5"/>
      <c r="O114" s="5"/>
      <c r="P114" s="5"/>
      <c r="Q114" s="5"/>
      <c r="R114" s="70">
        <v>2.9858297999999999</v>
      </c>
      <c r="S114" s="71">
        <v>-0.14990505000000001</v>
      </c>
    </row>
    <row r="115" spans="2:19" x14ac:dyDescent="0.3">
      <c r="B115" s="70">
        <v>2.8513008000000002</v>
      </c>
      <c r="C115" s="71">
        <v>0.89906472999999998</v>
      </c>
      <c r="D115" s="70">
        <v>2.771801</v>
      </c>
      <c r="E115" s="71">
        <v>0.87384751000000005</v>
      </c>
      <c r="F115" s="70">
        <v>3.2864836999999998</v>
      </c>
      <c r="G115" s="71">
        <v>0.13973250000000001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70">
        <v>2.9876515000000001</v>
      </c>
      <c r="S115" s="71">
        <v>-0.14001844999999999</v>
      </c>
    </row>
    <row r="116" spans="2:19" x14ac:dyDescent="0.3">
      <c r="B116" s="70">
        <v>2.8422409000000002</v>
      </c>
      <c r="C116" s="71">
        <v>0.90332798999999997</v>
      </c>
      <c r="D116" s="70">
        <v>2.7624911999999999</v>
      </c>
      <c r="E116" s="71">
        <v>0.87750950000000005</v>
      </c>
      <c r="F116" s="70">
        <v>3.2848282000000002</v>
      </c>
      <c r="G116" s="71">
        <v>0.14961851000000001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70">
        <v>2.9893488000000001</v>
      </c>
      <c r="S116" s="71">
        <v>-0.13010973000000001</v>
      </c>
    </row>
    <row r="117" spans="2:19" x14ac:dyDescent="0.3">
      <c r="B117" s="70">
        <v>2.8331385999999998</v>
      </c>
      <c r="C117" s="71">
        <v>0.90749995999999999</v>
      </c>
      <c r="D117" s="70">
        <v>2.7531430000000001</v>
      </c>
      <c r="E117" s="71">
        <v>0.88107232000000002</v>
      </c>
      <c r="F117" s="70">
        <v>3.2830596999999999</v>
      </c>
      <c r="G117" s="71">
        <v>0.15948492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70">
        <v>2.9909214</v>
      </c>
      <c r="S117" s="71">
        <v>-0.12018047</v>
      </c>
    </row>
    <row r="118" spans="2:19" x14ac:dyDescent="0.3">
      <c r="B118" s="70">
        <v>2.8239947999999999</v>
      </c>
      <c r="C118" s="71">
        <v>0.91158021</v>
      </c>
      <c r="D118" s="70">
        <v>2.7437573999999998</v>
      </c>
      <c r="E118" s="71">
        <v>0.88453554999999995</v>
      </c>
      <c r="F118" s="70">
        <v>3.2811783999999999</v>
      </c>
      <c r="G118" s="71">
        <v>0.16933044999999999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70">
        <v>2.9923690999999999</v>
      </c>
      <c r="S118" s="71">
        <v>-0.11023223</v>
      </c>
    </row>
    <row r="119" spans="2:19" x14ac:dyDescent="0.3">
      <c r="B119" s="70">
        <v>2.8148105000000001</v>
      </c>
      <c r="C119" s="71">
        <v>0.91556833000000004</v>
      </c>
      <c r="D119" s="70">
        <v>2.7343356000000001</v>
      </c>
      <c r="E119" s="71">
        <v>0.88789879999999999</v>
      </c>
      <c r="F119" s="70">
        <v>3.2791845999999998</v>
      </c>
      <c r="G119" s="71">
        <v>0.17915381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70">
        <v>2.9936918000000001</v>
      </c>
      <c r="S119" s="71">
        <v>-0.10026659</v>
      </c>
    </row>
    <row r="120" spans="2:19" x14ac:dyDescent="0.3">
      <c r="B120" s="70">
        <v>2.8055865</v>
      </c>
      <c r="C120" s="71">
        <v>0.91946391999999999</v>
      </c>
      <c r="D120" s="70">
        <v>2.7248785</v>
      </c>
      <c r="E120" s="71">
        <v>0.89116169000000001</v>
      </c>
      <c r="F120" s="70">
        <v>3.2770785999999998</v>
      </c>
      <c r="G120" s="71">
        <v>0.18895371999999999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70">
        <v>2.9948890000000001</v>
      </c>
      <c r="S120" s="71">
        <v>-9.0285108000000003E-2</v>
      </c>
    </row>
    <row r="121" spans="2:19" x14ac:dyDescent="0.3">
      <c r="B121" s="70">
        <v>2.7963239</v>
      </c>
      <c r="C121" s="71">
        <v>0.92326659</v>
      </c>
      <c r="D121" s="70">
        <v>2.7153871999999999</v>
      </c>
      <c r="E121" s="71">
        <v>0.89432387000000002</v>
      </c>
      <c r="F121" s="70">
        <v>3.2748605</v>
      </c>
      <c r="G121" s="71">
        <v>0.19872888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70">
        <v>2.9959608000000002</v>
      </c>
      <c r="S121" s="71">
        <v>-8.0289371999999998E-2</v>
      </c>
    </row>
    <row r="122" spans="2:19" x14ac:dyDescent="0.3">
      <c r="B122" s="70">
        <v>2.7870235000000001</v>
      </c>
      <c r="C122" s="71">
        <v>0.92697594999999999</v>
      </c>
      <c r="D122" s="70">
        <v>2.7058629000000001</v>
      </c>
      <c r="E122" s="71">
        <v>0.89738496000000001</v>
      </c>
      <c r="F122" s="70">
        <v>3.2725306999999999</v>
      </c>
      <c r="G122" s="71">
        <v>0.20847803000000001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70">
        <v>2.9969068999999999</v>
      </c>
      <c r="S122" s="71">
        <v>-7.0280957000000005E-2</v>
      </c>
    </row>
    <row r="123" spans="2:19" x14ac:dyDescent="0.3">
      <c r="B123" s="70">
        <v>2.7776862000000002</v>
      </c>
      <c r="C123" s="71">
        <v>0.93059163</v>
      </c>
      <c r="D123" s="70">
        <v>2.6963066000000002</v>
      </c>
      <c r="E123" s="71">
        <v>0.90034462000000004</v>
      </c>
      <c r="F123" s="70">
        <v>3.2700895000000001</v>
      </c>
      <c r="G123" s="71">
        <v>0.21819988000000001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70">
        <v>2.9977271000000001</v>
      </c>
      <c r="S123" s="71">
        <v>-6.0261443999999997E-2</v>
      </c>
    </row>
    <row r="124" spans="2:19" x14ac:dyDescent="0.3">
      <c r="B124" s="70">
        <v>2.7683130999999999</v>
      </c>
      <c r="C124" s="71">
        <v>0.93411325000000001</v>
      </c>
      <c r="D124" s="70">
        <v>2.6867193999999999</v>
      </c>
      <c r="E124" s="71">
        <v>0.90320250999999996</v>
      </c>
      <c r="F124" s="70">
        <v>3.2675372999999999</v>
      </c>
      <c r="G124" s="71">
        <v>0.22789314999999999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70">
        <v>2.9984213999999998</v>
      </c>
      <c r="S124" s="71">
        <v>-5.0232416000000002E-2</v>
      </c>
    </row>
    <row r="125" spans="2:19" x14ac:dyDescent="0.3">
      <c r="B125" s="70">
        <v>2.7589051000000002</v>
      </c>
      <c r="C125" s="71">
        <v>0.93754046999999996</v>
      </c>
      <c r="D125" s="70">
        <v>2.6771023</v>
      </c>
      <c r="E125" s="71">
        <v>0.90595833000000003</v>
      </c>
      <c r="F125" s="70">
        <v>3.2648742999999998</v>
      </c>
      <c r="G125" s="71">
        <v>0.23755660000000001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70">
        <v>2.9989895999999998</v>
      </c>
      <c r="S125" s="71">
        <v>-4.0195454999999998E-2</v>
      </c>
    </row>
    <row r="126" spans="2:19" x14ac:dyDescent="0.3">
      <c r="B126" s="70">
        <v>2.7494630999999998</v>
      </c>
      <c r="C126" s="71">
        <v>0.94087293999999999</v>
      </c>
      <c r="D126" s="70">
        <v>2.6674563999999998</v>
      </c>
      <c r="E126" s="71">
        <v>0.90861174</v>
      </c>
      <c r="F126" s="70">
        <v>3.2621009000000001</v>
      </c>
      <c r="G126" s="71">
        <v>0.24718893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70">
        <v>2.9994315999999999</v>
      </c>
      <c r="S126" s="71">
        <v>-3.0152146000000001E-2</v>
      </c>
    </row>
    <row r="127" spans="2:19" x14ac:dyDescent="0.3">
      <c r="B127" s="70">
        <v>2.7399879999999999</v>
      </c>
      <c r="C127" s="71">
        <v>0.94411031999999995</v>
      </c>
      <c r="D127" s="70">
        <v>2.6577828999999999</v>
      </c>
      <c r="E127" s="71">
        <v>0.91116246000000001</v>
      </c>
      <c r="F127" s="70">
        <v>3.2592173999999998</v>
      </c>
      <c r="G127" s="71">
        <v>0.25678889999999999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70">
        <v>2.9997474</v>
      </c>
      <c r="S127" s="71">
        <v>-2.0104075999999999E-2</v>
      </c>
    </row>
    <row r="128" spans="2:19" x14ac:dyDescent="0.3">
      <c r="B128" s="70">
        <v>2.7304808999999999</v>
      </c>
      <c r="C128" s="71">
        <v>0.94725229</v>
      </c>
      <c r="D128" s="70">
        <v>2.6480828000000001</v>
      </c>
      <c r="E128" s="71">
        <v>0.91361018999999999</v>
      </c>
      <c r="F128" s="70">
        <v>3.2562243</v>
      </c>
      <c r="G128" s="71">
        <v>0.26635525999999998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70">
        <v>2.9999368</v>
      </c>
      <c r="S128" s="71">
        <v>-1.0052831999999999E-2</v>
      </c>
    </row>
    <row r="129" spans="2:19" x14ac:dyDescent="0.3">
      <c r="B129" s="70">
        <v>2.7209427000000002</v>
      </c>
      <c r="C129" s="71">
        <v>0.95029852000000004</v>
      </c>
      <c r="D129" s="70">
        <v>2.6383573</v>
      </c>
      <c r="E129" s="71">
        <v>0.91595466000000003</v>
      </c>
      <c r="F129" s="70">
        <v>3.2531219999999998</v>
      </c>
      <c r="G129" s="71">
        <v>0.27588673000000002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70">
        <v>3</v>
      </c>
      <c r="S129" s="71">
        <v>0</v>
      </c>
    </row>
    <row r="130" spans="2:19" x14ac:dyDescent="0.3">
      <c r="B130" s="70">
        <v>2.7113744</v>
      </c>
      <c r="C130" s="71">
        <v>0.95324871</v>
      </c>
      <c r="D130" s="70">
        <v>2.6286073999999999</v>
      </c>
      <c r="E130" s="71">
        <v>0.9181956</v>
      </c>
      <c r="F130" s="70">
        <v>3.2499107999999999</v>
      </c>
      <c r="G130" s="71">
        <v>0.28538208999999998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70">
        <v>2.9999368</v>
      </c>
      <c r="S130" s="71">
        <v>1.0052831999999999E-2</v>
      </c>
    </row>
    <row r="131" spans="2:19" x14ac:dyDescent="0.3">
      <c r="B131" s="70">
        <v>2.7017768000000002</v>
      </c>
      <c r="C131" s="71">
        <v>0.95610256999999998</v>
      </c>
      <c r="D131" s="70">
        <v>2.6188341999999998</v>
      </c>
      <c r="E131" s="71">
        <v>0.92033275999999997</v>
      </c>
      <c r="F131" s="70">
        <v>3.2465910999999998</v>
      </c>
      <c r="G131" s="71">
        <v>0.29484007000000001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70">
        <v>2.9997474</v>
      </c>
      <c r="S131" s="71">
        <v>2.0104075999999999E-2</v>
      </c>
    </row>
    <row r="132" spans="2:19" x14ac:dyDescent="0.3">
      <c r="B132" s="70">
        <v>2.6921510999999998</v>
      </c>
      <c r="C132" s="71">
        <v>0.95885978999999999</v>
      </c>
      <c r="D132" s="70">
        <v>2.6090388</v>
      </c>
      <c r="E132" s="71">
        <v>0.92236589999999996</v>
      </c>
      <c r="F132" s="70">
        <v>3.2431633999999998</v>
      </c>
      <c r="G132" s="71">
        <v>0.30425945999999998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70">
        <v>2.9994315999999999</v>
      </c>
      <c r="S132" s="71">
        <v>3.0152146000000001E-2</v>
      </c>
    </row>
    <row r="133" spans="2:19" x14ac:dyDescent="0.3">
      <c r="B133" s="70">
        <v>2.6824981000000001</v>
      </c>
      <c r="C133" s="71">
        <v>0.96152011000000004</v>
      </c>
      <c r="D133" s="70">
        <v>2.5992223999999999</v>
      </c>
      <c r="E133" s="71">
        <v>0.92429479000000003</v>
      </c>
      <c r="F133" s="70">
        <v>3.2396281999999998</v>
      </c>
      <c r="G133" s="71">
        <v>0.31363901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70">
        <v>2.9989895999999998</v>
      </c>
      <c r="S133" s="71">
        <v>4.0195454999999998E-2</v>
      </c>
    </row>
    <row r="134" spans="2:19" x14ac:dyDescent="0.3">
      <c r="B134" s="70">
        <v>2.6728189000000002</v>
      </c>
      <c r="C134" s="71">
        <v>0.96408326</v>
      </c>
      <c r="D134" s="70">
        <v>2.5893860000000002</v>
      </c>
      <c r="E134" s="71">
        <v>0.92611920999999997</v>
      </c>
      <c r="F134" s="70">
        <v>3.2359859000000002</v>
      </c>
      <c r="G134" s="71">
        <v>0.32297748999999998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70">
        <v>2.9984213999999998</v>
      </c>
      <c r="S134" s="71">
        <v>5.0232416000000002E-2</v>
      </c>
    </row>
    <row r="135" spans="2:19" x14ac:dyDescent="0.3">
      <c r="B135" s="70">
        <v>2.6631144</v>
      </c>
      <c r="C135" s="71">
        <v>0.96654896999999995</v>
      </c>
      <c r="D135" s="70">
        <v>2.5795306999999998</v>
      </c>
      <c r="E135" s="71">
        <v>0.92783895000000005</v>
      </c>
      <c r="F135" s="70">
        <v>3.232237</v>
      </c>
      <c r="G135" s="71">
        <v>0.33227368000000002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70">
        <v>2.9977271000000001</v>
      </c>
      <c r="S135" s="71">
        <v>6.0261443999999997E-2</v>
      </c>
    </row>
    <row r="136" spans="2:19" x14ac:dyDescent="0.3">
      <c r="B136" s="70">
        <v>2.6533856</v>
      </c>
      <c r="C136" s="71">
        <v>0.96891698999999998</v>
      </c>
      <c r="D136" s="70">
        <v>2.5696577999999999</v>
      </c>
      <c r="E136" s="71">
        <v>0.92945381999999999</v>
      </c>
      <c r="F136" s="70">
        <v>3.2283819</v>
      </c>
      <c r="G136" s="71">
        <v>0.34152637000000002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70">
        <v>2.9969068999999999</v>
      </c>
      <c r="S136" s="71">
        <v>7.0280957000000005E-2</v>
      </c>
    </row>
    <row r="137" spans="2:19" x14ac:dyDescent="0.3">
      <c r="B137" s="70">
        <v>2.6436335</v>
      </c>
      <c r="C137" s="71">
        <v>0.97118709999999997</v>
      </c>
      <c r="D137" s="70">
        <v>2.5597682000000002</v>
      </c>
      <c r="E137" s="71">
        <v>0.93096363999999998</v>
      </c>
      <c r="F137" s="70">
        <v>3.2244212999999999</v>
      </c>
      <c r="G137" s="71">
        <v>0.35073433999999998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70">
        <v>2.9959608000000002</v>
      </c>
      <c r="S137" s="71">
        <v>8.0289371999999998E-2</v>
      </c>
    </row>
    <row r="138" spans="2:19" x14ac:dyDescent="0.3">
      <c r="B138" s="70">
        <v>2.6338591</v>
      </c>
      <c r="C138" s="71">
        <v>0.97335905</v>
      </c>
      <c r="D138" s="70">
        <v>2.5498631999999999</v>
      </c>
      <c r="E138" s="71">
        <v>0.93236823000000002</v>
      </c>
      <c r="F138" s="70">
        <v>3.2203555000000001</v>
      </c>
      <c r="G138" s="71">
        <v>0.35989640000000001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70">
        <v>2.9948890000000001</v>
      </c>
      <c r="S138" s="71">
        <v>9.0285108000000003E-2</v>
      </c>
    </row>
    <row r="139" spans="2:19" x14ac:dyDescent="0.3">
      <c r="B139" s="70">
        <v>2.6240633</v>
      </c>
      <c r="C139" s="71">
        <v>0.97543263000000002</v>
      </c>
      <c r="D139" s="70">
        <v>2.5399438000000001</v>
      </c>
      <c r="E139" s="71">
        <v>0.93366744999999995</v>
      </c>
      <c r="F139" s="70">
        <v>3.2161851000000001</v>
      </c>
      <c r="G139" s="71">
        <v>0.36901131999999998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70">
        <v>2.9936918000000001</v>
      </c>
      <c r="S139" s="71">
        <v>0.10026659</v>
      </c>
    </row>
    <row r="140" spans="2:19" x14ac:dyDescent="0.3">
      <c r="B140" s="70">
        <v>2.6142471999999999</v>
      </c>
      <c r="C140" s="71">
        <v>0.97740762999999997</v>
      </c>
      <c r="D140" s="70">
        <v>2.5300110999999998</v>
      </c>
      <c r="E140" s="71">
        <v>0.93486113000000004</v>
      </c>
      <c r="F140" s="70">
        <v>3.2119108000000001</v>
      </c>
      <c r="G140" s="71">
        <v>0.37807794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70">
        <v>2.9923690999999999</v>
      </c>
      <c r="S140" s="71">
        <v>0.11023223</v>
      </c>
    </row>
    <row r="141" spans="2:19" x14ac:dyDescent="0.3">
      <c r="B141" s="70">
        <v>2.6044117</v>
      </c>
      <c r="C141" s="71">
        <v>0.97928384999999996</v>
      </c>
      <c r="D141" s="70">
        <v>2.5200662999999999</v>
      </c>
      <c r="E141" s="71">
        <v>0.93594915000000001</v>
      </c>
      <c r="F141" s="70">
        <v>3.2075328999999999</v>
      </c>
      <c r="G141" s="71">
        <v>0.38709505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70">
        <v>2.9909214</v>
      </c>
      <c r="S141" s="71">
        <v>0.12018047</v>
      </c>
    </row>
    <row r="142" spans="2:19" x14ac:dyDescent="0.3">
      <c r="B142" s="70">
        <v>2.5945578</v>
      </c>
      <c r="C142" s="71">
        <v>0.98106110000000002</v>
      </c>
      <c r="D142" s="70">
        <v>2.5101105000000001</v>
      </c>
      <c r="E142" s="71">
        <v>0.93693137999999998</v>
      </c>
      <c r="F142" s="70">
        <v>3.2030522000000001</v>
      </c>
      <c r="G142" s="71">
        <v>0.39606148000000002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70">
        <v>2.9893488000000001</v>
      </c>
      <c r="S142" s="71">
        <v>0.13010973000000001</v>
      </c>
    </row>
    <row r="143" spans="2:19" x14ac:dyDescent="0.3">
      <c r="B143" s="70">
        <v>2.5846865999999999</v>
      </c>
      <c r="C143" s="71">
        <v>0.98273920000000003</v>
      </c>
      <c r="D143" s="70">
        <v>2.5001448000000002</v>
      </c>
      <c r="E143" s="71">
        <v>0.93780770999999996</v>
      </c>
      <c r="F143" s="70">
        <v>3.1984691999999999</v>
      </c>
      <c r="G143" s="71">
        <v>0.40497604999999998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70">
        <v>2.9876515000000001</v>
      </c>
      <c r="S143" s="71">
        <v>0.14001844999999999</v>
      </c>
    </row>
    <row r="144" spans="2:19" x14ac:dyDescent="0.3">
      <c r="B144" s="70">
        <v>2.5747990000000001</v>
      </c>
      <c r="C144" s="71">
        <v>0.98431798000000004</v>
      </c>
      <c r="D144" s="70">
        <v>2.4901703999999998</v>
      </c>
      <c r="E144" s="71">
        <v>0.93857805000000005</v>
      </c>
      <c r="F144" s="70">
        <v>3.1937845</v>
      </c>
      <c r="G144" s="71">
        <v>0.41383760000000003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70">
        <v>2.9858297999999999</v>
      </c>
      <c r="S144" s="71">
        <v>0.14990505000000001</v>
      </c>
    </row>
    <row r="145" spans="2:19" x14ac:dyDescent="0.3">
      <c r="B145" s="70">
        <v>2.5648960999999999</v>
      </c>
      <c r="C145" s="71">
        <v>0.98579728</v>
      </c>
      <c r="D145" s="70">
        <v>2.4801883</v>
      </c>
      <c r="E145" s="71">
        <v>0.93924229999999997</v>
      </c>
      <c r="F145" s="70">
        <v>3.1889987</v>
      </c>
      <c r="G145" s="71">
        <v>0.42264496000000001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70">
        <v>2.9838840000000002</v>
      </c>
      <c r="S145" s="71">
        <v>0.15976798</v>
      </c>
    </row>
    <row r="146" spans="2:19" x14ac:dyDescent="0.3">
      <c r="B146" s="70">
        <v>2.5549786999999999</v>
      </c>
      <c r="C146" s="71">
        <v>0.98717695000000005</v>
      </c>
      <c r="D146" s="70">
        <v>2.4701997000000002</v>
      </c>
      <c r="E146" s="71">
        <v>0.93980039000000004</v>
      </c>
      <c r="F146" s="70">
        <v>3.1841124000000001</v>
      </c>
      <c r="G146" s="71">
        <v>0.43139697999999999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70">
        <v>2.9818145</v>
      </c>
      <c r="S146" s="71">
        <v>0.16960569</v>
      </c>
    </row>
    <row r="147" spans="2:19" x14ac:dyDescent="0.3">
      <c r="B147" s="70">
        <v>2.545048</v>
      </c>
      <c r="C147" s="71">
        <v>0.98845685999999999</v>
      </c>
      <c r="D147" s="70">
        <v>2.4602058000000002</v>
      </c>
      <c r="E147" s="71">
        <v>0.94025225999999995</v>
      </c>
      <c r="F147" s="70">
        <v>3.1791263000000001</v>
      </c>
      <c r="G147" s="71">
        <v>0.44009252999999998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70">
        <v>2.9796214999999999</v>
      </c>
      <c r="S147" s="71">
        <v>0.17941661</v>
      </c>
    </row>
    <row r="148" spans="2:19" x14ac:dyDescent="0.3">
      <c r="B148" s="70">
        <v>2.5351050000000002</v>
      </c>
      <c r="C148" s="71">
        <v>0.98963687</v>
      </c>
      <c r="D148" s="70">
        <v>2.4502076000000002</v>
      </c>
      <c r="E148" s="71">
        <v>0.94059786000000001</v>
      </c>
      <c r="F148" s="70">
        <v>3.1740409999999999</v>
      </c>
      <c r="G148" s="71">
        <v>0.44873045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70">
        <v>2.9773054000000001</v>
      </c>
      <c r="S148" s="71">
        <v>0.18919920000000001</v>
      </c>
    </row>
    <row r="149" spans="2:19" x14ac:dyDescent="0.3">
      <c r="B149" s="70">
        <v>2.5251505000000001</v>
      </c>
      <c r="C149" s="71">
        <v>0.99071686000000003</v>
      </c>
      <c r="D149" s="70">
        <v>2.4402062999999998</v>
      </c>
      <c r="E149" s="71">
        <v>0.94083713999999996</v>
      </c>
      <c r="F149" s="70">
        <v>3.1688572000000002</v>
      </c>
      <c r="G149" s="71">
        <v>0.45730960999999998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70">
        <v>2.9748665000000001</v>
      </c>
      <c r="S149" s="71">
        <v>0.19895191000000001</v>
      </c>
    </row>
    <row r="150" spans="2:19" x14ac:dyDescent="0.3">
      <c r="B150" s="70">
        <v>2.5151857999999998</v>
      </c>
      <c r="C150" s="71">
        <v>0.99169671999999998</v>
      </c>
      <c r="D150" s="70">
        <v>2.4302030999999999</v>
      </c>
      <c r="E150" s="71">
        <v>0.94097008999999998</v>
      </c>
      <c r="F150" s="70">
        <v>3.1635756000000002</v>
      </c>
      <c r="G150" s="71">
        <v>0.46582889999999999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70">
        <v>2.9723052999999999</v>
      </c>
      <c r="S150" s="71">
        <v>0.20867321</v>
      </c>
    </row>
    <row r="151" spans="2:19" x14ac:dyDescent="0.3">
      <c r="B151" s="70">
        <v>2.5052116</v>
      </c>
      <c r="C151" s="71">
        <v>0.99257636000000005</v>
      </c>
      <c r="D151" s="70">
        <v>2.4201990000000002</v>
      </c>
      <c r="E151" s="71">
        <v>0.94099668000000003</v>
      </c>
      <c r="F151" s="70">
        <v>3.1581969000000001</v>
      </c>
      <c r="G151" s="71">
        <v>0.47428720000000002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70">
        <v>2.9696221</v>
      </c>
      <c r="S151" s="71">
        <v>0.21836154999999999</v>
      </c>
    </row>
    <row r="152" spans="2:19" x14ac:dyDescent="0.3">
      <c r="B152" s="70">
        <v>2.4952291999999998</v>
      </c>
      <c r="C152" s="71">
        <v>0.99335569000000001</v>
      </c>
      <c r="D152" s="70">
        <v>2.4101951000000001</v>
      </c>
      <c r="E152" s="71">
        <v>0.94091691</v>
      </c>
      <c r="F152" s="70">
        <v>3.1527216999999998</v>
      </c>
      <c r="G152" s="71">
        <v>0.48268339999999998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70">
        <v>2.9668174</v>
      </c>
      <c r="S152" s="71">
        <v>0.22801541</v>
      </c>
    </row>
    <row r="153" spans="2:19" x14ac:dyDescent="0.3">
      <c r="B153" s="70">
        <v>2.4852394000000002</v>
      </c>
      <c r="C153" s="71">
        <v>0.99403461999999998</v>
      </c>
      <c r="D153" s="70">
        <v>2.4001926999999998</v>
      </c>
      <c r="E153" s="71">
        <v>0.94073079000000004</v>
      </c>
      <c r="F153" s="70">
        <v>3.1471507999999999</v>
      </c>
      <c r="G153" s="71">
        <v>0.49101640000000002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70">
        <v>2.9638916000000002</v>
      </c>
      <c r="S153" s="71">
        <v>0.23763327000000001</v>
      </c>
    </row>
    <row r="154" spans="2:19" x14ac:dyDescent="0.3">
      <c r="B154" s="70">
        <v>2.4752432</v>
      </c>
      <c r="C154" s="71">
        <v>0.99461308999999998</v>
      </c>
      <c r="D154" s="70">
        <v>2.3901927999999999</v>
      </c>
      <c r="E154" s="71">
        <v>0.94043834999999998</v>
      </c>
      <c r="F154" s="70">
        <v>3.1414849</v>
      </c>
      <c r="G154" s="71">
        <v>0.49928512000000003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70">
        <v>2.9608452000000001</v>
      </c>
      <c r="S154" s="71">
        <v>0.24721360000000001</v>
      </c>
    </row>
    <row r="155" spans="2:19" x14ac:dyDescent="0.3">
      <c r="B155" s="70">
        <v>2.4652417999999998</v>
      </c>
      <c r="C155" s="71">
        <v>0.99509104999999998</v>
      </c>
      <c r="D155" s="70">
        <v>2.3801966999999999</v>
      </c>
      <c r="E155" s="71">
        <v>0.94003961000000003</v>
      </c>
      <c r="F155" s="70">
        <v>3.1357248000000002</v>
      </c>
      <c r="G155" s="71">
        <v>0.50748846000000003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70">
        <v>2.9576785999999999</v>
      </c>
      <c r="S155" s="71">
        <v>0.25675489000000001</v>
      </c>
    </row>
    <row r="156" spans="2:19" x14ac:dyDescent="0.3">
      <c r="B156" s="70">
        <v>2.4552361</v>
      </c>
      <c r="C156" s="71">
        <v>0.99546842999999996</v>
      </c>
      <c r="D156" s="70">
        <v>2.3702052999999998</v>
      </c>
      <c r="E156" s="71">
        <v>0.93953461999999999</v>
      </c>
      <c r="F156" s="70">
        <v>3.1298712000000002</v>
      </c>
      <c r="G156" s="71">
        <v>0.51562534999999998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70">
        <v>2.9543924000000001</v>
      </c>
      <c r="S156" s="71">
        <v>0.26625564000000002</v>
      </c>
    </row>
    <row r="157" spans="2:19" x14ac:dyDescent="0.3">
      <c r="B157" s="70">
        <v>2.4452270999999999</v>
      </c>
      <c r="C157" s="71">
        <v>0.99574521000000005</v>
      </c>
      <c r="D157" s="70">
        <v>2.3602197999999999</v>
      </c>
      <c r="E157" s="71">
        <v>0.93892344000000005</v>
      </c>
      <c r="F157" s="70">
        <v>3.1239249</v>
      </c>
      <c r="G157" s="71">
        <v>0.52369473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70">
        <v>2.9509870999999999</v>
      </c>
      <c r="S157" s="71">
        <v>0.27571434</v>
      </c>
    </row>
    <row r="158" spans="2:19" x14ac:dyDescent="0.3">
      <c r="B158" s="70">
        <v>2.4352157999999999</v>
      </c>
      <c r="C158" s="71">
        <v>0.99592135999999998</v>
      </c>
      <c r="D158" s="70">
        <v>2.3502413999999998</v>
      </c>
      <c r="E158" s="71">
        <v>0.93820614000000002</v>
      </c>
      <c r="F158" s="70">
        <v>3.1178865999999998</v>
      </c>
      <c r="G158" s="71">
        <v>0.53169555000000002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70">
        <v>2.9474632000000001</v>
      </c>
      <c r="S158" s="71">
        <v>0.28512949999999998</v>
      </c>
    </row>
    <row r="159" spans="2:19" x14ac:dyDescent="0.3">
      <c r="B159" s="70">
        <v>2.4252031999999999</v>
      </c>
      <c r="C159" s="71">
        <v>0.99599685000000004</v>
      </c>
      <c r="D159" s="70">
        <v>2.3402712000000001</v>
      </c>
      <c r="E159" s="71">
        <v>0.93738279000000002</v>
      </c>
      <c r="F159" s="70">
        <v>3.1117572</v>
      </c>
      <c r="G159" s="71">
        <v>0.53962673999999999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70">
        <v>2.9438211999999999</v>
      </c>
      <c r="S159" s="71">
        <v>0.29449964000000001</v>
      </c>
    </row>
    <row r="160" spans="2:19" x14ac:dyDescent="0.3">
      <c r="B160" s="70">
        <v>2.4151904000000002</v>
      </c>
      <c r="C160" s="71">
        <v>0.99597168999999997</v>
      </c>
      <c r="D160" s="70">
        <v>2.3303102999999998</v>
      </c>
      <c r="E160" s="71">
        <v>0.93645349</v>
      </c>
      <c r="F160" s="70">
        <v>3.1055375000000001</v>
      </c>
      <c r="G160" s="71">
        <v>0.54748728999999996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70">
        <v>2.9400618000000001</v>
      </c>
      <c r="S160" s="71">
        <v>0.30382327999999997</v>
      </c>
    </row>
    <row r="161" spans="2:19" x14ac:dyDescent="0.3">
      <c r="B161" s="70">
        <v>2.4051784</v>
      </c>
      <c r="C161" s="71">
        <v>0.99584587000000002</v>
      </c>
      <c r="D161" s="70">
        <v>2.3203599000000001</v>
      </c>
      <c r="E161" s="71">
        <v>0.93541834999999995</v>
      </c>
      <c r="F161" s="70">
        <v>3.0992282000000002</v>
      </c>
      <c r="G161" s="71">
        <v>0.55527614999999997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70">
        <v>2.9361855000000001</v>
      </c>
      <c r="S161" s="71">
        <v>0.31309893</v>
      </c>
    </row>
    <row r="162" spans="2:19" x14ac:dyDescent="0.3">
      <c r="B162" s="70">
        <v>2.3951680999999998</v>
      </c>
      <c r="C162" s="71">
        <v>0.99561940000000004</v>
      </c>
      <c r="D162" s="70">
        <v>2.3104209999999998</v>
      </c>
      <c r="E162" s="71">
        <v>0.93427749000000004</v>
      </c>
      <c r="F162" s="70">
        <v>3.0928301</v>
      </c>
      <c r="G162" s="71">
        <v>0.56299231000000005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70">
        <v>2.9321929</v>
      </c>
      <c r="S162" s="71">
        <v>0.32232515</v>
      </c>
    </row>
    <row r="163" spans="2:19" x14ac:dyDescent="0.3">
      <c r="B163" s="70">
        <v>2.3851605999999999</v>
      </c>
      <c r="C163" s="71">
        <v>0.99529230999999996</v>
      </c>
      <c r="D163" s="70">
        <v>2.3004948000000001</v>
      </c>
      <c r="E163" s="71">
        <v>0.93303102000000004</v>
      </c>
      <c r="F163" s="70">
        <v>3.0863442999999999</v>
      </c>
      <c r="G163" s="71">
        <v>0.57063474999999997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70">
        <v>2.9280848000000002</v>
      </c>
      <c r="S163" s="71">
        <v>0.33150046</v>
      </c>
    </row>
    <row r="164" spans="2:19" x14ac:dyDescent="0.3">
      <c r="B164" s="70">
        <v>2.3751568999999999</v>
      </c>
      <c r="C164" s="71">
        <v>0.99486463999999997</v>
      </c>
      <c r="D164" s="70">
        <v>2.2905823999999999</v>
      </c>
      <c r="E164" s="71">
        <v>0.93167909999999998</v>
      </c>
      <c r="F164" s="70">
        <v>3.0797713</v>
      </c>
      <c r="G164" s="71">
        <v>0.57820247999999996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70">
        <v>2.9238615999999999</v>
      </c>
      <c r="S164" s="71">
        <v>0.34062343</v>
      </c>
    </row>
    <row r="165" spans="2:19" x14ac:dyDescent="0.3">
      <c r="B165" s="70">
        <v>2.3651580000000001</v>
      </c>
      <c r="C165" s="71">
        <v>0.99433642</v>
      </c>
      <c r="D165" s="70">
        <v>2.2806850000000001</v>
      </c>
      <c r="E165" s="71">
        <v>0.93022187000000001</v>
      </c>
      <c r="F165" s="70">
        <v>3.0731123</v>
      </c>
      <c r="G165" s="71">
        <v>0.58569450999999995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70">
        <v>2.9195242000000001</v>
      </c>
      <c r="S165" s="71">
        <v>0.34969261000000001</v>
      </c>
    </row>
    <row r="166" spans="2:19" x14ac:dyDescent="0.3">
      <c r="B166" s="70">
        <v>2.3551649000000001</v>
      </c>
      <c r="C166" s="71">
        <v>0.99370771000000002</v>
      </c>
      <c r="D166" s="70">
        <v>2.2708035999999998</v>
      </c>
      <c r="E166" s="71">
        <v>0.92865951000000002</v>
      </c>
      <c r="F166" s="70">
        <v>3.0663678999999999</v>
      </c>
      <c r="G166" s="71">
        <v>0.59310985000000005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70">
        <v>2.9150730999999999</v>
      </c>
      <c r="S166" s="71">
        <v>0.35870657</v>
      </c>
    </row>
    <row r="167" spans="2:19" x14ac:dyDescent="0.3">
      <c r="B167" s="70">
        <v>2.3451786000000001</v>
      </c>
      <c r="C167" s="71">
        <v>0.99297857</v>
      </c>
      <c r="D167" s="70">
        <v>2.2609393999999998</v>
      </c>
      <c r="E167" s="71">
        <v>0.92699218000000005</v>
      </c>
      <c r="F167" s="70">
        <v>3.0595390999999998</v>
      </c>
      <c r="G167" s="71">
        <v>0.60044752999999995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70">
        <v>2.9105091999999999</v>
      </c>
      <c r="S167" s="71">
        <v>0.36766388999999999</v>
      </c>
    </row>
    <row r="168" spans="2:19" x14ac:dyDescent="0.3">
      <c r="B168" s="70">
        <v>2.3352002000000001</v>
      </c>
      <c r="C168" s="71">
        <v>0.99214906999999997</v>
      </c>
      <c r="D168" s="70">
        <v>2.2510933999999998</v>
      </c>
      <c r="E168" s="71">
        <v>0.92522006999999995</v>
      </c>
      <c r="F168" s="70">
        <v>3.0526268999999999</v>
      </c>
      <c r="G168" s="71">
        <v>0.60770659000000005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70">
        <v>2.9058329999999999</v>
      </c>
      <c r="S168" s="71">
        <v>0.37656315000000001</v>
      </c>
    </row>
    <row r="169" spans="2:19" x14ac:dyDescent="0.3">
      <c r="B169" s="70">
        <v>2.3252305999999998</v>
      </c>
      <c r="C169" s="71">
        <v>0.99121930999999996</v>
      </c>
      <c r="D169" s="70">
        <v>2.2412668999999998</v>
      </c>
      <c r="E169" s="71">
        <v>0.92334338999999999</v>
      </c>
      <c r="F169" s="70">
        <v>3.0456319999999999</v>
      </c>
      <c r="G169" s="71">
        <v>0.61488609000000005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70">
        <v>2.9010452999999998</v>
      </c>
      <c r="S169" s="71">
        <v>0.38540294000000003</v>
      </c>
    </row>
    <row r="170" spans="2:19" x14ac:dyDescent="0.3">
      <c r="B170" s="70">
        <v>2.3152708999999998</v>
      </c>
      <c r="C170" s="71">
        <v>0.99018936999999996</v>
      </c>
      <c r="D170" s="70">
        <v>2.2314607999999998</v>
      </c>
      <c r="E170" s="71">
        <v>0.92136235</v>
      </c>
      <c r="F170" s="70">
        <v>3.0385553999999999</v>
      </c>
      <c r="G170" s="71">
        <v>0.62198507999999997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70">
        <v>2.896147</v>
      </c>
      <c r="S170" s="71">
        <v>0.39418186999999999</v>
      </c>
    </row>
    <row r="171" spans="2:19" x14ac:dyDescent="0.3">
      <c r="B171" s="70">
        <v>2.3053219999999999</v>
      </c>
      <c r="C171" s="71">
        <v>0.98905936000000005</v>
      </c>
      <c r="D171" s="70">
        <v>2.2216764000000002</v>
      </c>
      <c r="E171" s="71">
        <v>0.91927716999999998</v>
      </c>
      <c r="F171" s="70">
        <v>3.0313979999999998</v>
      </c>
      <c r="G171" s="71">
        <v>0.62900263000000001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70">
        <v>2.8911387</v>
      </c>
      <c r="S171" s="71">
        <v>0.40289856000000002</v>
      </c>
    </row>
    <row r="172" spans="2:19" x14ac:dyDescent="0.3">
      <c r="B172" s="70">
        <v>2.295385</v>
      </c>
      <c r="C172" s="71">
        <v>0.98782939000000003</v>
      </c>
      <c r="D172" s="70">
        <v>2.2119146999999999</v>
      </c>
      <c r="E172" s="71">
        <v>0.91708809000000002</v>
      </c>
      <c r="F172" s="70">
        <v>3.0241609</v>
      </c>
      <c r="G172" s="71">
        <v>0.63593783000000004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70">
        <v>2.8860212999999999</v>
      </c>
      <c r="S172" s="71">
        <v>0.41155163</v>
      </c>
    </row>
    <row r="173" spans="2:19" x14ac:dyDescent="0.3">
      <c r="B173" s="70">
        <v>2.2854608999999999</v>
      </c>
      <c r="C173" s="71">
        <v>0.98649958000000004</v>
      </c>
      <c r="D173" s="70">
        <v>2.2021768000000002</v>
      </c>
      <c r="E173" s="71">
        <v>0.91479535000000001</v>
      </c>
      <c r="F173" s="70">
        <v>3.0168447999999999</v>
      </c>
      <c r="G173" s="71">
        <v>0.64278975999999999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70">
        <v>2.8807955999999999</v>
      </c>
      <c r="S173" s="71">
        <v>0.4201397</v>
      </c>
    </row>
    <row r="174" spans="2:19" x14ac:dyDescent="0.3">
      <c r="B174" s="70">
        <v>2.2755505999999999</v>
      </c>
      <c r="C174" s="71">
        <v>0.98507007999999996</v>
      </c>
      <c r="D174" s="70">
        <v>2.1924638999999999</v>
      </c>
      <c r="E174" s="71">
        <v>0.91239921000000002</v>
      </c>
      <c r="F174" s="70">
        <v>3.0094508000000002</v>
      </c>
      <c r="G174" s="71">
        <v>0.64955753000000005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70">
        <v>2.8754623000000001</v>
      </c>
      <c r="S174" s="71">
        <v>0.42866144</v>
      </c>
    </row>
    <row r="175" spans="2:19" x14ac:dyDescent="0.3">
      <c r="B175" s="70">
        <v>2.2656551999999999</v>
      </c>
      <c r="C175" s="71">
        <v>0.98354101999999999</v>
      </c>
      <c r="D175" s="70">
        <v>2.1827768999999999</v>
      </c>
      <c r="E175" s="71">
        <v>0.90989995000000001</v>
      </c>
      <c r="F175" s="70">
        <v>3.0019798999999998</v>
      </c>
      <c r="G175" s="71">
        <v>0.65624024999999997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70">
        <v>2.8700223999999999</v>
      </c>
      <c r="S175" s="71">
        <v>0.43711548</v>
      </c>
    </row>
    <row r="176" spans="2:19" x14ac:dyDescent="0.3">
      <c r="B176" s="70">
        <v>2.2557757000000001</v>
      </c>
      <c r="C176" s="71">
        <v>0.98191256000000005</v>
      </c>
      <c r="D176" s="70">
        <v>2.1731170999999998</v>
      </c>
      <c r="E176" s="71">
        <v>0.90729784999999996</v>
      </c>
      <c r="F176" s="70">
        <v>2.9944329999999999</v>
      </c>
      <c r="G176" s="71">
        <v>0.66283705000000004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70">
        <v>2.8644767</v>
      </c>
      <c r="S176" s="71">
        <v>0.44550049000000003</v>
      </c>
    </row>
    <row r="177" spans="2:19" x14ac:dyDescent="0.3">
      <c r="B177" s="70">
        <v>2.2459129999999998</v>
      </c>
      <c r="C177" s="71">
        <v>0.98018486000000005</v>
      </c>
      <c r="D177" s="70">
        <v>2.1634855000000002</v>
      </c>
      <c r="E177" s="71">
        <v>0.90459319999999999</v>
      </c>
      <c r="F177" s="70">
        <v>2.9868111000000002</v>
      </c>
      <c r="G177" s="71">
        <v>0.66934707000000004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70">
        <v>2.8588260999999999</v>
      </c>
      <c r="S177" s="71">
        <v>0.45381516</v>
      </c>
    </row>
    <row r="178" spans="2:19" x14ac:dyDescent="0.3">
      <c r="B178" s="70">
        <v>2.2360682000000001</v>
      </c>
      <c r="C178" s="71">
        <v>0.97835810000000001</v>
      </c>
      <c r="D178" s="70">
        <v>2.1538832000000001</v>
      </c>
      <c r="E178" s="71">
        <v>0.90178630999999998</v>
      </c>
      <c r="F178" s="70">
        <v>2.9791151999999999</v>
      </c>
      <c r="G178" s="71">
        <v>0.67576944000000005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70">
        <v>2.8530714000000001</v>
      </c>
      <c r="S178" s="71">
        <v>0.46205816</v>
      </c>
    </row>
    <row r="179" spans="2:19" x14ac:dyDescent="0.3">
      <c r="B179" s="70">
        <v>2.2262423</v>
      </c>
      <c r="C179" s="71">
        <v>0.97643247</v>
      </c>
      <c r="D179" s="70">
        <v>2.1443113</v>
      </c>
      <c r="E179" s="71">
        <v>0.89887748999999995</v>
      </c>
      <c r="F179" s="70">
        <v>2.9713463</v>
      </c>
      <c r="G179" s="71">
        <v>0.68210333999999995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70">
        <v>2.8472135999999999</v>
      </c>
      <c r="S179" s="71">
        <v>0.47022819999999999</v>
      </c>
    </row>
    <row r="180" spans="2:19" x14ac:dyDescent="0.3">
      <c r="B180" s="70">
        <v>2.2164362</v>
      </c>
      <c r="C180" s="71">
        <v>0.97440815000000003</v>
      </c>
      <c r="D180" s="70">
        <v>2.1347708000000001</v>
      </c>
      <c r="E180" s="71">
        <v>0.89586706999999999</v>
      </c>
      <c r="F180" s="70">
        <v>2.9635053999999998</v>
      </c>
      <c r="G180" s="71">
        <v>0.68834792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70">
        <v>2.8472135999999999</v>
      </c>
      <c r="S180" s="71">
        <v>0.47022819999999999</v>
      </c>
    </row>
    <row r="181" spans="2:19" x14ac:dyDescent="0.3">
      <c r="B181" s="70">
        <v>2.2066509999999999</v>
      </c>
      <c r="C181" s="71">
        <v>0.97228535999999999</v>
      </c>
      <c r="D181" s="70">
        <v>2.1252629000000001</v>
      </c>
      <c r="E181" s="71">
        <v>0.89275539000000004</v>
      </c>
      <c r="F181" s="70">
        <v>2.9555937000000001</v>
      </c>
      <c r="G181" s="71">
        <v>0.69450237999999997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70">
        <v>2.8572136000000001</v>
      </c>
      <c r="S181" s="71">
        <v>0.47022819999999999</v>
      </c>
    </row>
    <row r="182" spans="2:19" x14ac:dyDescent="0.3">
      <c r="B182" s="70">
        <v>2.1968876000000002</v>
      </c>
      <c r="C182" s="71">
        <v>0.97006429999999999</v>
      </c>
      <c r="D182" s="70">
        <v>2.1157886000000001</v>
      </c>
      <c r="E182" s="71">
        <v>0.88954281000000002</v>
      </c>
      <c r="F182" s="70">
        <v>2.9476119999999999</v>
      </c>
      <c r="G182" s="71">
        <v>0.70056591000000001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70">
        <v>2.8672135999999999</v>
      </c>
      <c r="S182" s="71">
        <v>0.47022819999999999</v>
      </c>
    </row>
    <row r="183" spans="2:19" x14ac:dyDescent="0.3">
      <c r="B183" s="70">
        <v>2.187147</v>
      </c>
      <c r="C183" s="71">
        <v>0.96774521000000002</v>
      </c>
      <c r="D183" s="70">
        <v>2.1063489999999998</v>
      </c>
      <c r="E183" s="71">
        <v>0.88622968999999996</v>
      </c>
      <c r="F183" s="70">
        <v>2.9395614000000001</v>
      </c>
      <c r="G183" s="71">
        <v>0.70653770999999999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70">
        <v>2.8772136000000001</v>
      </c>
      <c r="S183" s="71">
        <v>0.47022819999999999</v>
      </c>
    </row>
    <row r="184" spans="2:19" x14ac:dyDescent="0.3">
      <c r="B184" s="70">
        <v>2.1774301999999999</v>
      </c>
      <c r="C184" s="71">
        <v>0.96532830999999997</v>
      </c>
      <c r="D184" s="70">
        <v>2.0969452</v>
      </c>
      <c r="E184" s="71">
        <v>0.88281639999999995</v>
      </c>
      <c r="F184" s="70">
        <v>2.9314431000000001</v>
      </c>
      <c r="G184" s="71">
        <v>0.71241701000000002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70">
        <v>2.8872135999999999</v>
      </c>
      <c r="S184" s="71">
        <v>0.47022819999999999</v>
      </c>
    </row>
    <row r="185" spans="2:19" x14ac:dyDescent="0.3">
      <c r="B185" s="70">
        <v>2.1677382000000001</v>
      </c>
      <c r="C185" s="71">
        <v>0.96281384999999997</v>
      </c>
      <c r="D185" s="70">
        <v>2.0875781999999998</v>
      </c>
      <c r="E185" s="71">
        <v>0.87930333000000005</v>
      </c>
      <c r="F185" s="70">
        <v>2.9232580000000001</v>
      </c>
      <c r="G185" s="71">
        <v>0.71820302000000003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70">
        <v>2.8972136000000002</v>
      </c>
      <c r="S185" s="71">
        <v>0.47022819999999999</v>
      </c>
    </row>
    <row r="186" spans="2:19" x14ac:dyDescent="0.3">
      <c r="B186" s="70">
        <v>2.1580720000000002</v>
      </c>
      <c r="C186" s="71">
        <v>0.96020207999999996</v>
      </c>
      <c r="D186" s="70">
        <v>2.078249</v>
      </c>
      <c r="E186" s="71">
        <v>0.87569087999999995</v>
      </c>
      <c r="F186" s="70">
        <v>2.9150071999999998</v>
      </c>
      <c r="G186" s="71">
        <v>0.72389499999999996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70">
        <v>2.9072136</v>
      </c>
      <c r="S186" s="71">
        <v>0.47022819999999999</v>
      </c>
    </row>
    <row r="187" spans="2:19" x14ac:dyDescent="0.3">
      <c r="B187" s="70">
        <v>2.1484326</v>
      </c>
      <c r="C187" s="71">
        <v>0.95749328</v>
      </c>
      <c r="D187" s="70">
        <v>2.0689587999999999</v>
      </c>
      <c r="E187" s="71">
        <v>0.87197944999999999</v>
      </c>
      <c r="F187" s="70">
        <v>2.9066919000000002</v>
      </c>
      <c r="G187" s="71">
        <v>0.72949220000000004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70">
        <v>2.9172136000000002</v>
      </c>
      <c r="S187" s="71">
        <v>0.47022819999999999</v>
      </c>
    </row>
    <row r="188" spans="2:19" x14ac:dyDescent="0.3">
      <c r="B188" s="70">
        <v>2.1388208</v>
      </c>
      <c r="C188" s="71">
        <v>0.95468770000000003</v>
      </c>
      <c r="D188" s="70">
        <v>2.0597085000000002</v>
      </c>
      <c r="E188" s="71">
        <v>0.86816945999999995</v>
      </c>
      <c r="F188" s="70">
        <v>2.8983129999999999</v>
      </c>
      <c r="G188" s="71">
        <v>0.73499389000000004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70">
        <v>2.9272136</v>
      </c>
      <c r="S188" s="71">
        <v>0.47022819999999999</v>
      </c>
    </row>
    <row r="189" spans="2:19" x14ac:dyDescent="0.3">
      <c r="B189" s="70">
        <v>2.1292377999999998</v>
      </c>
      <c r="C189" s="71">
        <v>0.95178563999999999</v>
      </c>
      <c r="D189" s="70">
        <v>2.0504992999999998</v>
      </c>
      <c r="E189" s="71">
        <v>0.86426133999999999</v>
      </c>
      <c r="F189" s="70">
        <v>2.8898717999999999</v>
      </c>
      <c r="G189" s="71">
        <v>0.74039933999999996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70">
        <v>2.9272136</v>
      </c>
      <c r="S189" s="71">
        <v>0.47022819999999999</v>
      </c>
    </row>
    <row r="190" spans="2:19" x14ac:dyDescent="0.3">
      <c r="B190" s="70">
        <v>2.1196844000000001</v>
      </c>
      <c r="C190" s="71">
        <v>0.94878739000000001</v>
      </c>
      <c r="D190" s="70">
        <v>2.0413321999999998</v>
      </c>
      <c r="E190" s="71">
        <v>0.86025554000000004</v>
      </c>
      <c r="F190" s="70">
        <v>2.8813692</v>
      </c>
      <c r="G190" s="71">
        <v>0.74570784999999995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70">
        <v>2.9331076999999999</v>
      </c>
      <c r="S190" s="71">
        <v>0.46200679</v>
      </c>
    </row>
    <row r="191" spans="2:19" x14ac:dyDescent="0.3">
      <c r="B191" s="70">
        <v>2.1101616000000001</v>
      </c>
      <c r="C191" s="71">
        <v>0.94569325000000004</v>
      </c>
      <c r="D191" s="70">
        <v>2.0322081999999999</v>
      </c>
      <c r="E191" s="71">
        <v>0.85615251000000003</v>
      </c>
      <c r="F191" s="70">
        <v>2.8728064999999998</v>
      </c>
      <c r="G191" s="71">
        <v>0.75091872999999998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70">
        <v>2.9388974999999999</v>
      </c>
      <c r="S191" s="71">
        <v>0.45371149999999999</v>
      </c>
    </row>
    <row r="192" spans="2:19" x14ac:dyDescent="0.3">
      <c r="B192" s="70">
        <v>2.1006703999999998</v>
      </c>
      <c r="C192" s="71">
        <v>0.94250354000000003</v>
      </c>
      <c r="D192" s="70">
        <v>2.0231283000000002</v>
      </c>
      <c r="E192" s="71">
        <v>0.85195270999999995</v>
      </c>
      <c r="F192" s="70">
        <v>2.8641847</v>
      </c>
      <c r="G192" s="71">
        <v>0.75603127999999997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70">
        <v>2.9445817999999999</v>
      </c>
      <c r="S192" s="71">
        <v>0.44534367000000002</v>
      </c>
    </row>
    <row r="193" spans="2:19" x14ac:dyDescent="0.3">
      <c r="B193" s="70">
        <v>2.0912117000000001</v>
      </c>
      <c r="C193" s="71">
        <v>0.93921856999999997</v>
      </c>
      <c r="D193" s="70">
        <v>2.0140935</v>
      </c>
      <c r="E193" s="71">
        <v>0.84765661999999997</v>
      </c>
      <c r="F193" s="70">
        <v>2.855505</v>
      </c>
      <c r="G193" s="71">
        <v>0.76104484999999999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70">
        <v>2.9501599000000001</v>
      </c>
      <c r="S193" s="71">
        <v>0.43690463000000002</v>
      </c>
    </row>
    <row r="194" spans="2:19" x14ac:dyDescent="0.3">
      <c r="B194" s="70">
        <v>2.0817866</v>
      </c>
      <c r="C194" s="71">
        <v>0.93583868999999997</v>
      </c>
      <c r="D194" s="70">
        <v>2.0051049999999999</v>
      </c>
      <c r="E194" s="71">
        <v>0.84326471999999997</v>
      </c>
      <c r="F194" s="70">
        <v>2.8467684000000002</v>
      </c>
      <c r="G194" s="71">
        <v>0.76595877000000001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70">
        <v>2.9556309000000001</v>
      </c>
      <c r="S194" s="71">
        <v>0.42839572999999997</v>
      </c>
    </row>
    <row r="195" spans="2:19" x14ac:dyDescent="0.3">
      <c r="B195" s="70">
        <v>2.0723959000000001</v>
      </c>
      <c r="C195" s="71">
        <v>0.93236421999999997</v>
      </c>
      <c r="D195" s="70">
        <v>1.9961636</v>
      </c>
      <c r="E195" s="71">
        <v>0.83877751</v>
      </c>
      <c r="F195" s="70">
        <v>2.8379761999999999</v>
      </c>
      <c r="G195" s="71">
        <v>0.77077240999999996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70">
        <v>2.9609937999999998</v>
      </c>
      <c r="S195" s="71">
        <v>0.41981833000000002</v>
      </c>
    </row>
    <row r="196" spans="2:19" x14ac:dyDescent="0.3">
      <c r="B196" s="70">
        <v>2.0630405999999999</v>
      </c>
      <c r="C196" s="71">
        <v>0.92879551999999999</v>
      </c>
      <c r="D196" s="70">
        <v>1.9872704999999999</v>
      </c>
      <c r="E196" s="71">
        <v>0.83419549000000004</v>
      </c>
      <c r="F196" s="70">
        <v>2.8291295000000001</v>
      </c>
      <c r="G196" s="71">
        <v>0.77548512000000003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70">
        <v>2.9662478000000001</v>
      </c>
      <c r="S196" s="71">
        <v>0.41117380999999997</v>
      </c>
    </row>
    <row r="197" spans="2:19" x14ac:dyDescent="0.3">
      <c r="B197" s="70">
        <v>2.0537217000000001</v>
      </c>
      <c r="C197" s="71">
        <v>0.92513296</v>
      </c>
      <c r="D197" s="70">
        <v>1.9784265000000001</v>
      </c>
      <c r="E197" s="71">
        <v>0.82951918999999996</v>
      </c>
      <c r="F197" s="70">
        <v>2.8202294999999999</v>
      </c>
      <c r="G197" s="71">
        <v>0.78009629999999996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70">
        <v>2.9713921000000001</v>
      </c>
      <c r="S197" s="71">
        <v>0.40246354000000001</v>
      </c>
    </row>
    <row r="198" spans="2:19" x14ac:dyDescent="0.3">
      <c r="B198" s="70">
        <v>2.0444399999999998</v>
      </c>
      <c r="C198" s="71">
        <v>0.92137690000000005</v>
      </c>
      <c r="D198" s="70">
        <v>1.9696328000000001</v>
      </c>
      <c r="E198" s="71">
        <v>0.82474913000000005</v>
      </c>
      <c r="F198" s="70">
        <v>2.8112773</v>
      </c>
      <c r="G198" s="71">
        <v>0.78460534999999998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70">
        <v>2.9764259000000002</v>
      </c>
      <c r="S198" s="71">
        <v>0.39368892</v>
      </c>
    </row>
    <row r="199" spans="2:19" ht="15" thickBot="1" x14ac:dyDescent="0.35">
      <c r="B199" s="70">
        <v>2.0351965999999999</v>
      </c>
      <c r="C199" s="71">
        <v>0.91752772000000005</v>
      </c>
      <c r="D199" s="70">
        <v>1.9608903</v>
      </c>
      <c r="E199" s="71">
        <v>0.81988585000000003</v>
      </c>
      <c r="F199" s="72">
        <v>2.8022740000000002</v>
      </c>
      <c r="G199" s="73">
        <v>0.78901166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70">
        <v>2.9813483000000001</v>
      </c>
      <c r="S199" s="71">
        <v>0.38485134999999998</v>
      </c>
    </row>
    <row r="200" spans="2:19" x14ac:dyDescent="0.3">
      <c r="B200" s="70">
        <v>2.0259923</v>
      </c>
      <c r="C200" s="71">
        <v>0.91358581000000005</v>
      </c>
      <c r="D200" s="70">
        <v>1.9521999999999999</v>
      </c>
      <c r="E200" s="71">
        <v>0.81492989999999998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70">
        <v>2.9861586</v>
      </c>
      <c r="S200" s="71">
        <v>0.37595224999999999</v>
      </c>
    </row>
    <row r="201" spans="2:19" x14ac:dyDescent="0.3">
      <c r="B201" s="70">
        <v>2.0168282</v>
      </c>
      <c r="C201" s="71">
        <v>0.90955156999999998</v>
      </c>
      <c r="D201" s="70">
        <v>1.9435629000000001</v>
      </c>
      <c r="E201" s="71">
        <v>0.80988185000000001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70">
        <v>2.9908559000000001</v>
      </c>
      <c r="S201" s="71">
        <v>0.36699303</v>
      </c>
    </row>
    <row r="202" spans="2:19" x14ac:dyDescent="0.3">
      <c r="B202" s="70">
        <v>2.0077050000000001</v>
      </c>
      <c r="C202" s="71">
        <v>0.90542540999999999</v>
      </c>
      <c r="D202" s="70">
        <v>1.9349799000000001</v>
      </c>
      <c r="E202" s="71">
        <v>0.80474224999999999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70">
        <v>2.9954396000000001</v>
      </c>
      <c r="S202" s="71">
        <v>0.35797512999999997</v>
      </c>
    </row>
    <row r="203" spans="2:19" x14ac:dyDescent="0.3">
      <c r="B203" s="70">
        <v>1.9986238000000001</v>
      </c>
      <c r="C203" s="71">
        <v>0.90120774000000003</v>
      </c>
      <c r="D203" s="70">
        <v>1.9264520000000001</v>
      </c>
      <c r="E203" s="71">
        <v>0.79951170000000005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70">
        <v>2.9999088999999999</v>
      </c>
      <c r="S203" s="71">
        <v>0.34889999999999999</v>
      </c>
    </row>
    <row r="204" spans="2:19" x14ac:dyDescent="0.3">
      <c r="B204" s="70">
        <v>1.9895855</v>
      </c>
      <c r="C204" s="71">
        <v>0.896899</v>
      </c>
      <c r="D204" s="70">
        <v>1.9179803</v>
      </c>
      <c r="E204" s="71">
        <v>0.79419079000000004</v>
      </c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70">
        <v>3.0042631000000002</v>
      </c>
      <c r="S204" s="71">
        <v>0.33976907000000001</v>
      </c>
    </row>
    <row r="205" spans="2:19" x14ac:dyDescent="0.3">
      <c r="B205" s="70">
        <v>1.9805908999999999</v>
      </c>
      <c r="C205" s="71">
        <v>0.89249961</v>
      </c>
      <c r="D205" s="70">
        <v>1.9095656000000001</v>
      </c>
      <c r="E205" s="71">
        <v>0.78878009999999998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70">
        <v>3.0085014000000001</v>
      </c>
      <c r="S205" s="71">
        <v>0.33058381999999997</v>
      </c>
    </row>
    <row r="206" spans="2:19" x14ac:dyDescent="0.3">
      <c r="B206" s="70">
        <v>1.971641</v>
      </c>
      <c r="C206" s="71">
        <v>0.88801001999999996</v>
      </c>
      <c r="D206" s="70">
        <v>1.9012088</v>
      </c>
      <c r="E206" s="71">
        <v>0.78328027</v>
      </c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70">
        <v>3.0126233</v>
      </c>
      <c r="S206" s="71">
        <v>0.32134571000000001</v>
      </c>
    </row>
    <row r="207" spans="2:19" x14ac:dyDescent="0.3">
      <c r="B207" s="70">
        <v>1.9627367</v>
      </c>
      <c r="C207" s="71">
        <v>0.88343068000000002</v>
      </c>
      <c r="D207" s="70">
        <v>1.8929111000000001</v>
      </c>
      <c r="E207" s="71">
        <v>0.77769189999999999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70">
        <v>3.0166281000000001</v>
      </c>
      <c r="S207" s="71">
        <v>0.31205622</v>
      </c>
    </row>
    <row r="208" spans="2:19" x14ac:dyDescent="0.3">
      <c r="B208" s="70">
        <v>1.9538789000000001</v>
      </c>
      <c r="C208" s="71">
        <v>0.87876206000000001</v>
      </c>
      <c r="D208" s="70">
        <v>1.8846731999999999</v>
      </c>
      <c r="E208" s="71">
        <v>0.77201562999999995</v>
      </c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70">
        <v>3.0205150000000001</v>
      </c>
      <c r="S208" s="71">
        <v>0.30271683999999999</v>
      </c>
    </row>
    <row r="209" spans="2:19" x14ac:dyDescent="0.3">
      <c r="B209" s="70">
        <v>1.9450684</v>
      </c>
      <c r="C209" s="71">
        <v>0.87400462999999995</v>
      </c>
      <c r="D209" s="70">
        <v>1.8764961</v>
      </c>
      <c r="E209" s="71">
        <v>0.76625211000000004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70">
        <v>3.0242836</v>
      </c>
      <c r="S209" s="71">
        <v>0.29332904999999998</v>
      </c>
    </row>
    <row r="210" spans="2:19" x14ac:dyDescent="0.3">
      <c r="B210" s="70">
        <v>1.9363063</v>
      </c>
      <c r="C210" s="71">
        <v>0.86915887000000003</v>
      </c>
      <c r="D210" s="70">
        <v>1.8683806999999999</v>
      </c>
      <c r="E210" s="71">
        <v>0.76040198000000003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70">
        <v>3.0279330999999998</v>
      </c>
      <c r="S210" s="71">
        <v>0.28389435000000002</v>
      </c>
    </row>
    <row r="211" spans="2:19" x14ac:dyDescent="0.3">
      <c r="B211" s="70">
        <v>1.9275933000000001</v>
      </c>
      <c r="C211" s="71">
        <v>0.86422527000000005</v>
      </c>
      <c r="D211" s="70">
        <v>1.8603281</v>
      </c>
      <c r="E211" s="71">
        <v>0.75446590000000002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70">
        <v>3.0314630999999999</v>
      </c>
      <c r="S211" s="71">
        <v>0.27441427000000002</v>
      </c>
    </row>
    <row r="212" spans="2:19" x14ac:dyDescent="0.3">
      <c r="B212" s="70">
        <v>1.9189303</v>
      </c>
      <c r="C212" s="71">
        <v>0.85920432999999996</v>
      </c>
      <c r="D212" s="70">
        <v>1.8523388999999999</v>
      </c>
      <c r="E212" s="71">
        <v>0.74844454999999999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70">
        <v>3.0348728999999999</v>
      </c>
      <c r="S212" s="71">
        <v>0.26489031000000002</v>
      </c>
    </row>
    <row r="213" spans="2:19" x14ac:dyDescent="0.3">
      <c r="B213" s="70">
        <v>1.9103182000000001</v>
      </c>
      <c r="C213" s="71">
        <v>0.85409654999999995</v>
      </c>
      <c r="D213" s="70">
        <v>1.8444143</v>
      </c>
      <c r="E213" s="71">
        <v>0.74233859999999996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70">
        <v>3.0381619999999998</v>
      </c>
      <c r="S213" s="71">
        <v>0.25532399</v>
      </c>
    </row>
    <row r="214" spans="2:19" x14ac:dyDescent="0.3">
      <c r="B214" s="70">
        <v>1.9017579</v>
      </c>
      <c r="C214" s="71">
        <v>0.84890244999999998</v>
      </c>
      <c r="D214" s="70">
        <v>1.8365549999999999</v>
      </c>
      <c r="E214" s="71">
        <v>0.73614875000000002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70">
        <v>3.0413299</v>
      </c>
      <c r="S214" s="71">
        <v>0.24571684999999999</v>
      </c>
    </row>
    <row r="215" spans="2:19" x14ac:dyDescent="0.3">
      <c r="B215" s="70">
        <v>1.8932503000000001</v>
      </c>
      <c r="C215" s="71">
        <v>0.84362256000000002</v>
      </c>
      <c r="D215" s="70">
        <v>1.8287618999999999</v>
      </c>
      <c r="E215" s="71">
        <v>0.72987568999999997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70">
        <v>3.0443761</v>
      </c>
      <c r="S215" s="71">
        <v>0.23607042</v>
      </c>
    </row>
    <row r="216" spans="2:19" x14ac:dyDescent="0.3">
      <c r="B216" s="70">
        <v>1.8847962</v>
      </c>
      <c r="C216" s="71">
        <v>0.83825742000000003</v>
      </c>
      <c r="D216" s="70">
        <v>1.8210360000000001</v>
      </c>
      <c r="E216" s="71">
        <v>0.72352013999999998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70">
        <v>3.0472999999999999</v>
      </c>
      <c r="S216" s="71">
        <v>0.22638623999999999</v>
      </c>
    </row>
    <row r="217" spans="2:19" x14ac:dyDescent="0.3">
      <c r="B217" s="70">
        <v>1.8763964</v>
      </c>
      <c r="C217" s="71">
        <v>0.83280754999999995</v>
      </c>
      <c r="D217" s="70">
        <v>1.8133781</v>
      </c>
      <c r="E217" s="71">
        <v>0.71708282000000001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70">
        <v>3.0501011999999998</v>
      </c>
      <c r="S217" s="71">
        <v>0.21666587000000001</v>
      </c>
    </row>
    <row r="218" spans="2:19" x14ac:dyDescent="0.3">
      <c r="B218" s="70">
        <v>1.8680519</v>
      </c>
      <c r="C218" s="71">
        <v>0.82727351999999998</v>
      </c>
      <c r="D218" s="70">
        <v>1.8057890000000001</v>
      </c>
      <c r="E218" s="71">
        <v>0.71056443999999996</v>
      </c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70">
        <v>3.0527793000000001</v>
      </c>
      <c r="S218" s="71">
        <v>0.20691085000000001</v>
      </c>
    </row>
    <row r="219" spans="2:19" x14ac:dyDescent="0.3">
      <c r="B219" s="70">
        <v>1.8597634000000001</v>
      </c>
      <c r="C219" s="71">
        <v>0.82165586999999995</v>
      </c>
      <c r="D219" s="70">
        <v>1.7982697000000001</v>
      </c>
      <c r="E219" s="71">
        <v>0.70396574999999995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70">
        <v>3.0553338999999999</v>
      </c>
      <c r="S219" s="71">
        <v>0.19712275000000001</v>
      </c>
    </row>
    <row r="220" spans="2:19" x14ac:dyDescent="0.3">
      <c r="B220" s="70">
        <v>1.8515318000000001</v>
      </c>
      <c r="C220" s="71">
        <v>0.81595519000000005</v>
      </c>
      <c r="D220" s="70">
        <v>1.7908208999999999</v>
      </c>
      <c r="E220" s="71">
        <v>0.69728749000000001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70">
        <v>3.0577645000000002</v>
      </c>
      <c r="S220" s="71">
        <v>0.18730311999999999</v>
      </c>
    </row>
    <row r="221" spans="2:19" x14ac:dyDescent="0.3">
      <c r="B221" s="70">
        <v>1.8433579</v>
      </c>
      <c r="C221" s="71">
        <v>0.81017205000000003</v>
      </c>
      <c r="D221" s="70">
        <v>1.7834436</v>
      </c>
      <c r="E221" s="71">
        <v>0.69053043000000003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70">
        <v>3.0600706999999998</v>
      </c>
      <c r="S221" s="71">
        <v>0.17745354999999999</v>
      </c>
    </row>
    <row r="222" spans="2:19" x14ac:dyDescent="0.3">
      <c r="B222" s="70">
        <v>1.8352425999999999</v>
      </c>
      <c r="C222" s="71">
        <v>0.80430703000000003</v>
      </c>
      <c r="D222" s="70">
        <v>1.7761385000000001</v>
      </c>
      <c r="E222" s="71">
        <v>0.68369530999999995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70">
        <v>3.0622520999999998</v>
      </c>
      <c r="S222" s="71">
        <v>0.16757561000000001</v>
      </c>
    </row>
    <row r="223" spans="2:19" x14ac:dyDescent="0.3">
      <c r="B223" s="70">
        <v>1.8271866000000001</v>
      </c>
      <c r="C223" s="71">
        <v>0.79836072000000002</v>
      </c>
      <c r="D223" s="70">
        <v>1.7689064999999999</v>
      </c>
      <c r="E223" s="71">
        <v>0.67678291999999995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70">
        <v>3.0643085000000001</v>
      </c>
      <c r="S223" s="71">
        <v>0.15767086999999999</v>
      </c>
    </row>
    <row r="224" spans="2:19" x14ac:dyDescent="0.3">
      <c r="B224" s="70">
        <v>1.8191908999999999</v>
      </c>
      <c r="C224" s="71">
        <v>0.79233372000000002</v>
      </c>
      <c r="D224" s="70">
        <v>1.7617484000000001</v>
      </c>
      <c r="E224" s="71">
        <v>0.66979403000000004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70">
        <v>3.0662395</v>
      </c>
      <c r="S224" s="71">
        <v>0.14774092</v>
      </c>
    </row>
    <row r="225" spans="2:19" x14ac:dyDescent="0.3">
      <c r="B225" s="70">
        <v>1.8112561</v>
      </c>
      <c r="C225" s="71">
        <v>0.78622665000000003</v>
      </c>
      <c r="D225" s="70">
        <v>1.7546651</v>
      </c>
      <c r="E225" s="71">
        <v>0.66272944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70">
        <v>3.0680448</v>
      </c>
      <c r="S225" s="71">
        <v>0.13778735</v>
      </c>
    </row>
    <row r="226" spans="2:19" x14ac:dyDescent="0.3">
      <c r="B226" s="70">
        <v>1.8033831</v>
      </c>
      <c r="C226" s="71">
        <v>0.78004012</v>
      </c>
      <c r="D226" s="70">
        <v>1.7476571999999999</v>
      </c>
      <c r="E226" s="71">
        <v>0.65558994000000004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70">
        <v>3.0697241000000002</v>
      </c>
      <c r="S226" s="71">
        <v>0.12781175</v>
      </c>
    </row>
    <row r="227" spans="2:19" x14ac:dyDescent="0.3">
      <c r="B227" s="70">
        <v>1.7955726999999999</v>
      </c>
      <c r="C227" s="71">
        <v>0.77377476000000001</v>
      </c>
      <c r="D227" s="70">
        <v>1.7407256</v>
      </c>
      <c r="E227" s="71">
        <v>0.64837634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70">
        <v>3.0712771000000001</v>
      </c>
      <c r="S227" s="71">
        <v>0.1178157</v>
      </c>
    </row>
    <row r="228" spans="2:19" x14ac:dyDescent="0.3">
      <c r="B228" s="70">
        <v>1.7878257</v>
      </c>
      <c r="C228" s="71">
        <v>0.76743119000000004</v>
      </c>
      <c r="D228" s="70">
        <v>1.7338711</v>
      </c>
      <c r="E228" s="71">
        <v>0.64108946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70">
        <v>3.0727036000000001</v>
      </c>
      <c r="S228" s="71">
        <v>0.10780083</v>
      </c>
    </row>
    <row r="229" spans="2:19" x14ac:dyDescent="0.3">
      <c r="B229" s="70">
        <v>1.7801429</v>
      </c>
      <c r="C229" s="71">
        <v>0.76101006000000004</v>
      </c>
      <c r="D229" s="70">
        <v>1.7270943999999999</v>
      </c>
      <c r="E229" s="71">
        <v>0.63373011999999995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70">
        <v>3.0740033000000002</v>
      </c>
      <c r="S229" s="71">
        <v>9.7768710999999994E-2</v>
      </c>
    </row>
    <row r="230" spans="2:19" x14ac:dyDescent="0.3">
      <c r="B230" s="70">
        <v>1.7725249000000001</v>
      </c>
      <c r="C230" s="71">
        <v>0.75451203</v>
      </c>
      <c r="D230" s="70">
        <v>1.7203964</v>
      </c>
      <c r="E230" s="71">
        <v>0.62629915000000003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70">
        <v>3.0751761000000002</v>
      </c>
      <c r="S230" s="71">
        <v>8.7720962999999999E-2</v>
      </c>
    </row>
    <row r="231" spans="2:19" x14ac:dyDescent="0.3">
      <c r="B231" s="70">
        <v>1.7649726999999999</v>
      </c>
      <c r="C231" s="71">
        <v>0.74793774000000002</v>
      </c>
      <c r="D231" s="70">
        <v>1.7137777000000001</v>
      </c>
      <c r="E231" s="71">
        <v>0.61879740000000005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70">
        <v>3.0762217000000001</v>
      </c>
      <c r="S231" s="71">
        <v>7.7659189000000003E-2</v>
      </c>
    </row>
    <row r="232" spans="2:19" x14ac:dyDescent="0.3">
      <c r="B232" s="70">
        <v>1.757487</v>
      </c>
      <c r="C232" s="71">
        <v>0.74128786000000002</v>
      </c>
      <c r="D232" s="70">
        <v>1.7072392000000001</v>
      </c>
      <c r="E232" s="71">
        <v>0.61122569999999998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70">
        <v>3.0771400999999998</v>
      </c>
      <c r="S232" s="71">
        <v>6.7584997999999993E-2</v>
      </c>
    </row>
    <row r="233" spans="2:19" x14ac:dyDescent="0.3">
      <c r="B233" s="70">
        <v>1.7500685</v>
      </c>
      <c r="C233" s="71">
        <v>0.73456306000000005</v>
      </c>
      <c r="D233" s="70">
        <v>1.7007814999999999</v>
      </c>
      <c r="E233" s="71">
        <v>0.60358491999999997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70">
        <v>3.0779309000000001</v>
      </c>
      <c r="S233" s="71">
        <v>5.7500000000000002E-2</v>
      </c>
    </row>
    <row r="234" spans="2:19" x14ac:dyDescent="0.3">
      <c r="B234" s="70">
        <v>1.742718</v>
      </c>
      <c r="C234" s="71">
        <v>0.72776403000000001</v>
      </c>
      <c r="D234" s="70">
        <v>1.6944055</v>
      </c>
      <c r="E234" s="71">
        <v>0.59587590999999995</v>
      </c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70">
        <v>3.0779309000000001</v>
      </c>
      <c r="S234" s="71">
        <v>5.7500000000000002E-2</v>
      </c>
    </row>
    <row r="235" spans="2:19" x14ac:dyDescent="0.3">
      <c r="B235" s="70">
        <v>1.7354362000000001</v>
      </c>
      <c r="C235" s="71">
        <v>0.72089144999999999</v>
      </c>
      <c r="D235" s="70">
        <v>1.6881117000000001</v>
      </c>
      <c r="E235" s="71">
        <v>0.58809955999999997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70">
        <v>3.0883961000000002</v>
      </c>
      <c r="S235" s="71">
        <v>5.7500000000000002E-2</v>
      </c>
    </row>
    <row r="236" spans="2:19" x14ac:dyDescent="0.3">
      <c r="B236" s="70">
        <v>1.7282238999999999</v>
      </c>
      <c r="C236" s="71">
        <v>0.71394601000000002</v>
      </c>
      <c r="D236" s="70">
        <v>1.6819010000000001</v>
      </c>
      <c r="E236" s="71">
        <v>0.58025673</v>
      </c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70">
        <v>3.0988612999999998</v>
      </c>
      <c r="S236" s="71">
        <v>5.7500000000000002E-2</v>
      </c>
    </row>
    <row r="237" spans="2:19" x14ac:dyDescent="0.3">
      <c r="B237" s="70">
        <v>1.7210817</v>
      </c>
      <c r="C237" s="71">
        <v>0.70692840999999995</v>
      </c>
      <c r="D237" s="70">
        <v>1.6757740000000001</v>
      </c>
      <c r="E237" s="71">
        <v>0.57234832000000002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70">
        <v>3.1093264999999999</v>
      </c>
      <c r="S237" s="71">
        <v>5.7500000000000002E-2</v>
      </c>
    </row>
    <row r="238" spans="2:19" x14ac:dyDescent="0.3">
      <c r="B238" s="70">
        <v>1.7140105000000001</v>
      </c>
      <c r="C238" s="71">
        <v>0.69983936999999996</v>
      </c>
      <c r="D238" s="70">
        <v>1.6697314999999999</v>
      </c>
      <c r="E238" s="71">
        <v>0.56437521999999996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70">
        <v>3.1197916999999999</v>
      </c>
      <c r="S238" s="71">
        <v>5.7500000000000002E-2</v>
      </c>
    </row>
    <row r="239" spans="2:19" x14ac:dyDescent="0.3">
      <c r="B239" s="70">
        <v>1.7070107999999999</v>
      </c>
      <c r="C239" s="71">
        <v>0.69267959999999995</v>
      </c>
      <c r="D239" s="70">
        <v>1.6637740000000001</v>
      </c>
      <c r="E239" s="71">
        <v>0.55633834000000004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70">
        <v>3.1302569</v>
      </c>
      <c r="S239" s="71">
        <v>5.7500000000000002E-2</v>
      </c>
    </row>
    <row r="240" spans="2:19" x14ac:dyDescent="0.3">
      <c r="B240" s="70">
        <v>1.7000835999999999</v>
      </c>
      <c r="C240" s="71">
        <v>0.68544983000000004</v>
      </c>
      <c r="D240" s="70">
        <v>1.6579022999999999</v>
      </c>
      <c r="E240" s="71">
        <v>0.54823856999999998</v>
      </c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70">
        <v>3.1407221000000001</v>
      </c>
      <c r="S240" s="71">
        <v>5.7500000000000002E-2</v>
      </c>
    </row>
    <row r="241" spans="2:19" x14ac:dyDescent="0.3">
      <c r="B241" s="70">
        <v>1.6932293</v>
      </c>
      <c r="C241" s="71">
        <v>0.67815077999999995</v>
      </c>
      <c r="D241" s="70">
        <v>1.6521170999999999</v>
      </c>
      <c r="E241" s="71">
        <v>0.54007682999999995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70">
        <v>3.1511873000000001</v>
      </c>
      <c r="S241" s="71">
        <v>5.7500000000000002E-2</v>
      </c>
    </row>
    <row r="242" spans="2:19" x14ac:dyDescent="0.3">
      <c r="B242" s="70">
        <v>1.6864486999999999</v>
      </c>
      <c r="C242" s="71">
        <v>0.67078320000000002</v>
      </c>
      <c r="D242" s="70">
        <v>1.6464190000000001</v>
      </c>
      <c r="E242" s="71">
        <v>0.53185404999999997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70">
        <v>3.1616525000000002</v>
      </c>
      <c r="S242" s="71">
        <v>5.7500000000000002E-2</v>
      </c>
    </row>
    <row r="243" spans="2:19" x14ac:dyDescent="0.3">
      <c r="B243" s="70">
        <v>1.6797426</v>
      </c>
      <c r="C243" s="71">
        <v>0.66334782000000003</v>
      </c>
      <c r="D243" s="70">
        <v>1.6408084999999999</v>
      </c>
      <c r="E243" s="71">
        <v>0.52357116000000004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70">
        <v>3.1721176999999998</v>
      </c>
      <c r="S243" s="71">
        <v>5.7500000000000002E-2</v>
      </c>
    </row>
    <row r="244" spans="2:19" x14ac:dyDescent="0.3">
      <c r="B244" s="70">
        <v>1.6731115999999999</v>
      </c>
      <c r="C244" s="71">
        <v>0.65584540000000002</v>
      </c>
      <c r="D244" s="70">
        <v>1.6352865000000001</v>
      </c>
      <c r="E244" s="71">
        <v>0.51522908999999995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70">
        <v>3.1825828999999999</v>
      </c>
      <c r="S244" s="71">
        <v>5.7500000000000002E-2</v>
      </c>
    </row>
    <row r="245" spans="2:19" x14ac:dyDescent="0.3">
      <c r="B245" s="70">
        <v>1.6665563000000001</v>
      </c>
      <c r="C245" s="71">
        <v>0.64827670000000004</v>
      </c>
      <c r="D245" s="70">
        <v>1.6298535000000001</v>
      </c>
      <c r="E245" s="71">
        <v>0.50682877999999998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70">
        <v>3.1930480999999999</v>
      </c>
      <c r="S245" s="71">
        <v>5.7500000000000002E-2</v>
      </c>
    </row>
    <row r="246" spans="2:19" x14ac:dyDescent="0.3">
      <c r="B246" s="70">
        <v>1.6600774</v>
      </c>
      <c r="C246" s="71">
        <v>0.64064248999999995</v>
      </c>
      <c r="D246" s="70">
        <v>1.6245101</v>
      </c>
      <c r="E246" s="71">
        <v>0.49837120000000001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70">
        <v>3.2035133</v>
      </c>
      <c r="S246" s="71">
        <v>5.7500000000000002E-2</v>
      </c>
    </row>
    <row r="247" spans="2:19" x14ac:dyDescent="0.3">
      <c r="B247" s="70">
        <v>1.6536755999999999</v>
      </c>
      <c r="C247" s="71">
        <v>0.63294353000000003</v>
      </c>
      <c r="D247" s="70">
        <v>1.6192569000000001</v>
      </c>
      <c r="E247" s="71">
        <v>0.48985728000000001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70">
        <v>3.2139783999999998</v>
      </c>
      <c r="S247" s="71">
        <v>5.7500000000000002E-2</v>
      </c>
    </row>
    <row r="248" spans="2:19" x14ac:dyDescent="0.3">
      <c r="B248" s="70">
        <v>1.6473515000000001</v>
      </c>
      <c r="C248" s="71">
        <v>0.62518059999999998</v>
      </c>
      <c r="D248" s="70">
        <v>1.6140945</v>
      </c>
      <c r="E248" s="71">
        <v>0.48128799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70">
        <v>3.2244435999999999</v>
      </c>
      <c r="S248" s="71">
        <v>5.7500000000000002E-2</v>
      </c>
    </row>
    <row r="249" spans="2:19" x14ac:dyDescent="0.3">
      <c r="B249" s="70">
        <v>1.6411058000000001</v>
      </c>
      <c r="C249" s="71">
        <v>0.61735448000000004</v>
      </c>
      <c r="D249" s="70">
        <v>1.6090234999999999</v>
      </c>
      <c r="E249" s="71">
        <v>0.47266430999999998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70">
        <v>3.2349087999999999</v>
      </c>
      <c r="S249" s="71">
        <v>5.7500000000000002E-2</v>
      </c>
    </row>
    <row r="250" spans="2:19" x14ac:dyDescent="0.3">
      <c r="B250" s="70">
        <v>1.6349391</v>
      </c>
      <c r="C250" s="71">
        <v>0.60946597999999996</v>
      </c>
      <c r="D250" s="70">
        <v>1.6040445000000001</v>
      </c>
      <c r="E250" s="71">
        <v>0.46398719999999999</v>
      </c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70">
        <v>3.245374</v>
      </c>
      <c r="S250" s="71">
        <v>5.7500000000000002E-2</v>
      </c>
    </row>
    <row r="251" spans="2:19" x14ac:dyDescent="0.3">
      <c r="B251" s="70">
        <v>1.628852</v>
      </c>
      <c r="C251" s="71">
        <v>0.60151588</v>
      </c>
      <c r="D251" s="70">
        <v>1.5991580000000001</v>
      </c>
      <c r="E251" s="71">
        <v>0.45525765000000001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70">
        <v>3.2558392</v>
      </c>
      <c r="S251" s="71">
        <v>5.7500000000000002E-2</v>
      </c>
    </row>
    <row r="252" spans="2:19" x14ac:dyDescent="0.3">
      <c r="B252" s="70">
        <v>1.6228450999999999</v>
      </c>
      <c r="C252" s="71">
        <v>0.59350499000000001</v>
      </c>
      <c r="D252" s="70">
        <v>1.5943646</v>
      </c>
      <c r="E252" s="71">
        <v>0.44647663999999998</v>
      </c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70">
        <v>3.2663044000000001</v>
      </c>
      <c r="S252" s="71">
        <v>5.7500000000000002E-2</v>
      </c>
    </row>
    <row r="253" spans="2:19" x14ac:dyDescent="0.3">
      <c r="B253" s="70">
        <v>1.6169191000000001</v>
      </c>
      <c r="C253" s="71">
        <v>0.58543411000000001</v>
      </c>
      <c r="D253" s="70">
        <v>1.5896648</v>
      </c>
      <c r="E253" s="71">
        <v>0.43764516999999997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70">
        <v>3.2767696000000002</v>
      </c>
      <c r="S253" s="71">
        <v>5.7500000000000002E-2</v>
      </c>
    </row>
    <row r="254" spans="2:19" x14ac:dyDescent="0.3">
      <c r="B254" s="70">
        <v>1.6110745</v>
      </c>
      <c r="C254" s="71">
        <v>0.57730406999999995</v>
      </c>
      <c r="D254" s="70">
        <v>1.5850591000000001</v>
      </c>
      <c r="E254" s="71">
        <v>0.42876424000000002</v>
      </c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70">
        <v>3.2872347999999998</v>
      </c>
      <c r="S254" s="71">
        <v>5.7500000000000002E-2</v>
      </c>
    </row>
    <row r="255" spans="2:19" ht="15" thickBot="1" x14ac:dyDescent="0.35">
      <c r="B255" s="70">
        <v>1.6053119</v>
      </c>
      <c r="C255" s="71">
        <v>0.56911568999999995</v>
      </c>
      <c r="D255" s="70">
        <v>1.5805482</v>
      </c>
      <c r="E255" s="71">
        <v>0.41983483999999999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72">
        <v>3.2976999999999999</v>
      </c>
      <c r="S255" s="73">
        <v>5.7500000000000002E-2</v>
      </c>
    </row>
    <row r="256" spans="2:19" x14ac:dyDescent="0.3">
      <c r="B256" s="70">
        <v>1.5996319000000001</v>
      </c>
      <c r="C256" s="71">
        <v>0.56086977999999998</v>
      </c>
      <c r="D256" s="70">
        <v>1.5761324000000001</v>
      </c>
      <c r="E256" s="71">
        <v>0.41085799000000001</v>
      </c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spans="2:19" x14ac:dyDescent="0.3">
      <c r="B257" s="70">
        <v>1.5940350999999999</v>
      </c>
      <c r="C257" s="71">
        <v>0.55256720000000004</v>
      </c>
      <c r="D257" s="70">
        <v>1.5718122999999999</v>
      </c>
      <c r="E257" s="71">
        <v>0.40183469999999999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spans="2:19" x14ac:dyDescent="0.3">
      <c r="B258" s="70">
        <v>1.5885221</v>
      </c>
      <c r="C258" s="71">
        <v>0.54420877000000001</v>
      </c>
      <c r="D258" s="70">
        <v>1.5675884</v>
      </c>
      <c r="E258" s="71">
        <v>0.39276599000000001</v>
      </c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spans="2:19" x14ac:dyDescent="0.3">
      <c r="B259" s="70">
        <v>1.5830933</v>
      </c>
      <c r="C259" s="71">
        <v>0.53579533999999995</v>
      </c>
      <c r="D259" s="70">
        <v>1.5634611</v>
      </c>
      <c r="E259" s="71">
        <v>0.38365289000000002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spans="2:19" x14ac:dyDescent="0.3">
      <c r="B260" s="70">
        <v>1.5777494000000001</v>
      </c>
      <c r="C260" s="71">
        <v>0.52732776000000003</v>
      </c>
      <c r="D260" s="70">
        <v>1.559431</v>
      </c>
      <c r="E260" s="71">
        <v>0.37449642999999999</v>
      </c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spans="2:19" x14ac:dyDescent="0.3">
      <c r="B261" s="70">
        <v>1.5724910000000001</v>
      </c>
      <c r="C261" s="71">
        <v>0.51880689000000002</v>
      </c>
      <c r="D261" s="70">
        <v>1.5554984000000001</v>
      </c>
      <c r="E261" s="71">
        <v>0.36529763999999998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spans="2:19" x14ac:dyDescent="0.3">
      <c r="B262" s="70">
        <v>1.5673184</v>
      </c>
      <c r="C262" s="71">
        <v>0.51023357999999996</v>
      </c>
      <c r="D262" s="70">
        <v>1.5516638</v>
      </c>
      <c r="E262" s="71">
        <v>0.35605756</v>
      </c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spans="2:19" x14ac:dyDescent="0.3">
      <c r="B263" s="70">
        <v>1.5622323</v>
      </c>
      <c r="C263" s="71">
        <v>0.50160870999999996</v>
      </c>
      <c r="D263" s="70">
        <v>1.5479277</v>
      </c>
      <c r="E263" s="71">
        <v>0.34677723999999999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2:19" x14ac:dyDescent="0.3">
      <c r="B264" s="70">
        <v>1.5572330999999999</v>
      </c>
      <c r="C264" s="71">
        <v>0.49293313999999999</v>
      </c>
      <c r="D264" s="70">
        <v>1.5442905</v>
      </c>
      <c r="E264" s="71">
        <v>0.33745772000000002</v>
      </c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spans="2:19" x14ac:dyDescent="0.3">
      <c r="B265" s="70">
        <v>1.5523214000000001</v>
      </c>
      <c r="C265" s="71">
        <v>0.48420775999999999</v>
      </c>
      <c r="D265" s="70">
        <v>1.5407525</v>
      </c>
      <c r="E265" s="71">
        <v>0.32810006000000003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spans="2:19" x14ac:dyDescent="0.3">
      <c r="B266" s="70">
        <v>1.5474977000000001</v>
      </c>
      <c r="C266" s="71">
        <v>0.47543343999999998</v>
      </c>
      <c r="D266" s="70">
        <v>1.5373143</v>
      </c>
      <c r="E266" s="71">
        <v>0.31870532000000001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2:19" x14ac:dyDescent="0.3">
      <c r="B267" s="70">
        <v>1.5427624</v>
      </c>
      <c r="C267" s="71">
        <v>0.46661107000000002</v>
      </c>
      <c r="D267" s="70">
        <v>1.5339761000000001</v>
      </c>
      <c r="E267" s="71">
        <v>0.30927454999999998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spans="2:19" x14ac:dyDescent="0.3">
      <c r="B268" s="70">
        <v>1.5381161000000001</v>
      </c>
      <c r="C268" s="71">
        <v>0.45774154</v>
      </c>
      <c r="D268" s="70">
        <v>1.5307383000000001</v>
      </c>
      <c r="E268" s="71">
        <v>0.29980883000000003</v>
      </c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spans="2:19" x14ac:dyDescent="0.3">
      <c r="B269" s="70">
        <v>1.5335592</v>
      </c>
      <c r="C269" s="71">
        <v>0.44882575000000002</v>
      </c>
      <c r="D269" s="70">
        <v>1.5276014</v>
      </c>
      <c r="E269" s="71">
        <v>0.29030921999999998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spans="2:19" x14ac:dyDescent="0.3">
      <c r="B270" s="70">
        <v>1.5290921</v>
      </c>
      <c r="C270" s="71">
        <v>0.43986459999999999</v>
      </c>
      <c r="D270" s="70">
        <v>1.5245656000000001</v>
      </c>
      <c r="E270" s="71">
        <v>0.28077679999999999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spans="2:19" x14ac:dyDescent="0.3">
      <c r="B271" s="70">
        <v>1.5247153</v>
      </c>
      <c r="C271" s="71">
        <v>0.43085899999999999</v>
      </c>
      <c r="D271" s="70">
        <v>1.5216314</v>
      </c>
      <c r="E271" s="71">
        <v>0.27121265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spans="2:19" x14ac:dyDescent="0.3">
      <c r="B272" s="70">
        <v>1.5204293</v>
      </c>
      <c r="C272" s="71">
        <v>0.42180985999999998</v>
      </c>
      <c r="D272" s="70">
        <v>1.518799</v>
      </c>
      <c r="E272" s="71">
        <v>0.26161783999999999</v>
      </c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spans="2:19" x14ac:dyDescent="0.3">
      <c r="B273" s="70">
        <v>1.5162344999999999</v>
      </c>
      <c r="C273" s="71">
        <v>0.41271807999999999</v>
      </c>
      <c r="D273" s="70">
        <v>1.5160686999999999</v>
      </c>
      <c r="E273" s="71">
        <v>0.25199346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spans="2:19" x14ac:dyDescent="0.3">
      <c r="B274" s="70">
        <v>1.5121312</v>
      </c>
      <c r="C274" s="71">
        <v>0.40358459000000002</v>
      </c>
      <c r="D274" s="70">
        <v>1.5134409</v>
      </c>
      <c r="E274" s="71">
        <v>0.24234058999999999</v>
      </c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spans="2:19" x14ac:dyDescent="0.3">
      <c r="B275" s="70">
        <v>1.5081199999999999</v>
      </c>
      <c r="C275" s="71">
        <v>0.39441031999999998</v>
      </c>
      <c r="D275" s="70">
        <v>1.5109159000000001</v>
      </c>
      <c r="E275" s="71">
        <v>0.23266033999999999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spans="2:19" x14ac:dyDescent="0.3">
      <c r="B276" s="70">
        <v>1.5042013000000001</v>
      </c>
      <c r="C276" s="71">
        <v>0.38519618</v>
      </c>
      <c r="D276" s="70">
        <v>1.508494</v>
      </c>
      <c r="E276" s="71">
        <v>0.22295379000000001</v>
      </c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spans="2:19" x14ac:dyDescent="0.3">
      <c r="B277" s="70">
        <v>1.5003753</v>
      </c>
      <c r="C277" s="71">
        <v>0.37594311000000002</v>
      </c>
      <c r="D277" s="70">
        <v>1.5061754000000001</v>
      </c>
      <c r="E277" s="71">
        <v>0.21322204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spans="2:19" x14ac:dyDescent="0.3">
      <c r="B278" s="70">
        <v>1.4966425999999999</v>
      </c>
      <c r="C278" s="71">
        <v>0.36665205000000001</v>
      </c>
      <c r="D278" s="70">
        <v>1.5039604</v>
      </c>
      <c r="E278" s="71">
        <v>0.20346618999999999</v>
      </c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spans="2:19" x14ac:dyDescent="0.3">
      <c r="B279" s="70">
        <v>1.4930034999999999</v>
      </c>
      <c r="C279" s="71">
        <v>0.35732394000000001</v>
      </c>
      <c r="D279" s="70">
        <v>1.5018492000000001</v>
      </c>
      <c r="E279" s="71">
        <v>0.19368735000000001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spans="2:19" x14ac:dyDescent="0.3">
      <c r="B280" s="70">
        <v>1.4894582999999999</v>
      </c>
      <c r="C280" s="71">
        <v>0.34795970999999998</v>
      </c>
      <c r="D280" s="70">
        <v>1.4998421</v>
      </c>
      <c r="E280" s="71">
        <v>0.18388661000000001</v>
      </c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spans="2:19" x14ac:dyDescent="0.3">
      <c r="B281" s="70">
        <v>1.4860074999999999</v>
      </c>
      <c r="C281" s="71">
        <v>0.33856032000000003</v>
      </c>
      <c r="D281" s="70">
        <v>1.4979393000000001</v>
      </c>
      <c r="E281" s="71">
        <v>0.17406508000000001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spans="2:19" x14ac:dyDescent="0.3">
      <c r="B282" s="70">
        <v>1.4826512999999999</v>
      </c>
      <c r="C282" s="71">
        <v>0.32912670999999999</v>
      </c>
      <c r="D282" s="70">
        <v>1.4961409999999999</v>
      </c>
      <c r="E282" s="71">
        <v>0.16422389000000001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spans="2:19" x14ac:dyDescent="0.3">
      <c r="B283" s="70">
        <v>1.4793901</v>
      </c>
      <c r="C283" s="71">
        <v>0.31965983999999997</v>
      </c>
      <c r="D283" s="70">
        <v>1.4944474999999999</v>
      </c>
      <c r="E283" s="71">
        <v>0.15436412999999999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spans="2:19" x14ac:dyDescent="0.3">
      <c r="B284" s="70">
        <v>1.4762242000000001</v>
      </c>
      <c r="C284" s="71">
        <v>0.31016065999999998</v>
      </c>
      <c r="D284" s="70">
        <v>1.4928589000000001</v>
      </c>
      <c r="E284" s="71">
        <v>0.14448691999999999</v>
      </c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spans="2:19" x14ac:dyDescent="0.3">
      <c r="B285" s="70">
        <v>1.4731540000000001</v>
      </c>
      <c r="C285" s="71">
        <v>0.30063013</v>
      </c>
      <c r="D285" s="70">
        <v>1.4913753000000001</v>
      </c>
      <c r="E285" s="71">
        <v>0.13459339000000001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spans="2:19" x14ac:dyDescent="0.3">
      <c r="B286" s="70">
        <v>1.4701797999999999</v>
      </c>
      <c r="C286" s="71">
        <v>0.29106922000000002</v>
      </c>
      <c r="D286" s="70">
        <v>1.4899971000000001</v>
      </c>
      <c r="E286" s="71">
        <v>0.12468464</v>
      </c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2:19" x14ac:dyDescent="0.3">
      <c r="B287" s="70">
        <v>1.4673018</v>
      </c>
      <c r="C287" s="71">
        <v>0.28147889999999998</v>
      </c>
      <c r="D287" s="70">
        <v>1.4887242000000001</v>
      </c>
      <c r="E287" s="71">
        <v>0.1147618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spans="2:19" x14ac:dyDescent="0.3">
      <c r="B288" s="70">
        <v>1.4645204000000001</v>
      </c>
      <c r="C288" s="71">
        <v>0.27186012999999998</v>
      </c>
      <c r="D288" s="70">
        <v>1.487557</v>
      </c>
      <c r="E288" s="71">
        <v>0.10482598999999999</v>
      </c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spans="2:19" x14ac:dyDescent="0.3">
      <c r="B289" s="70">
        <v>1.4618359000000001</v>
      </c>
      <c r="C289" s="71">
        <v>0.26221388000000001</v>
      </c>
      <c r="D289" s="70">
        <v>1.4864953999999999</v>
      </c>
      <c r="E289" s="71">
        <v>9.4878324999999999E-2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spans="2:19" x14ac:dyDescent="0.3">
      <c r="B290" s="70">
        <v>1.4592483999999999</v>
      </c>
      <c r="C290" s="71">
        <v>0.25254113</v>
      </c>
      <c r="D290" s="70">
        <v>1.4855396000000001</v>
      </c>
      <c r="E290" s="71">
        <v>8.4919940999999999E-2</v>
      </c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spans="2:19" x14ac:dyDescent="0.3">
      <c r="B291" s="70">
        <v>1.4567583</v>
      </c>
      <c r="C291" s="71">
        <v>0.24284285999999999</v>
      </c>
      <c r="D291" s="70">
        <v>1.4846897999999999</v>
      </c>
      <c r="E291" s="71">
        <v>7.4951957999999999E-2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spans="2:19" x14ac:dyDescent="0.3">
      <c r="B292" s="70">
        <v>1.4543657999999999</v>
      </c>
      <c r="C292" s="71">
        <v>0.23312005</v>
      </c>
      <c r="D292" s="70">
        <v>1.4839458999999999</v>
      </c>
      <c r="E292" s="71">
        <v>6.4975504000000003E-2</v>
      </c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2:19" x14ac:dyDescent="0.3">
      <c r="B293" s="70">
        <v>1.4520712</v>
      </c>
      <c r="C293" s="71">
        <v>0.22337367999999999</v>
      </c>
      <c r="D293" s="70">
        <v>1.4833082</v>
      </c>
      <c r="E293" s="71">
        <v>5.4991706000000001E-2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spans="2:19" x14ac:dyDescent="0.3">
      <c r="B294" s="70">
        <v>1.4498747000000001</v>
      </c>
      <c r="C294" s="71">
        <v>0.21360472999999999</v>
      </c>
      <c r="D294" s="70">
        <v>1.4827767000000001</v>
      </c>
      <c r="E294" s="71">
        <v>4.5001692000000003E-2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spans="2:19" x14ac:dyDescent="0.3">
      <c r="B295" s="70">
        <v>1.4477765</v>
      </c>
      <c r="C295" s="71">
        <v>0.20381419000000001</v>
      </c>
      <c r="D295" s="70">
        <v>1.4823514</v>
      </c>
      <c r="E295" s="71">
        <v>3.5006592000000003E-2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spans="2:19" x14ac:dyDescent="0.3">
      <c r="B296" s="70">
        <v>1.4457769</v>
      </c>
      <c r="C296" s="71">
        <v>0.19400306</v>
      </c>
      <c r="D296" s="70">
        <v>1.4820324</v>
      </c>
      <c r="E296" s="71">
        <v>2.5007535000000001E-2</v>
      </c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spans="2:19" x14ac:dyDescent="0.3">
      <c r="B297" s="70">
        <v>1.4438759000000001</v>
      </c>
      <c r="C297" s="71">
        <v>0.18417232</v>
      </c>
      <c r="D297" s="70">
        <v>1.4818197</v>
      </c>
      <c r="E297" s="71">
        <v>1.5005652E-2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spans="2:19" x14ac:dyDescent="0.3">
      <c r="B298" s="70">
        <v>1.4420739</v>
      </c>
      <c r="C298" s="71">
        <v>0.17432296999999999</v>
      </c>
      <c r="D298" s="70">
        <v>1.4817133</v>
      </c>
      <c r="E298" s="71">
        <v>5.0020723999999999E-3</v>
      </c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spans="2:19" x14ac:dyDescent="0.3">
      <c r="B299" s="70">
        <v>1.4403710000000001</v>
      </c>
      <c r="C299" s="71">
        <v>0.16445599999999999</v>
      </c>
      <c r="D299" s="70">
        <v>1.4817133</v>
      </c>
      <c r="E299" s="71">
        <v>-5.0020723999999999E-3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spans="2:19" x14ac:dyDescent="0.3">
      <c r="B300" s="70">
        <v>1.4387673999999999</v>
      </c>
      <c r="C300" s="71">
        <v>0.1545724</v>
      </c>
      <c r="D300" s="70">
        <v>1.4818197</v>
      </c>
      <c r="E300" s="71">
        <v>-1.5005652E-2</v>
      </c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spans="2:19" x14ac:dyDescent="0.3">
      <c r="B301" s="70">
        <v>1.4372632000000001</v>
      </c>
      <c r="C301" s="71">
        <v>0.14467319000000001</v>
      </c>
      <c r="D301" s="70">
        <v>1.4820324</v>
      </c>
      <c r="E301" s="71">
        <v>-2.5007535000000001E-2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spans="2:19" x14ac:dyDescent="0.3">
      <c r="B302" s="70">
        <v>1.4358586</v>
      </c>
      <c r="C302" s="71">
        <v>0.13475935</v>
      </c>
      <c r="D302" s="70">
        <v>1.4823514</v>
      </c>
      <c r="E302" s="71">
        <v>-3.5006592000000003E-2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spans="2:19" x14ac:dyDescent="0.3">
      <c r="B303" s="70">
        <v>1.4345538</v>
      </c>
      <c r="C303" s="71">
        <v>0.1248319</v>
      </c>
      <c r="D303" s="70">
        <v>1.4827767000000001</v>
      </c>
      <c r="E303" s="71">
        <v>-4.5001692000000003E-2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spans="2:19" x14ac:dyDescent="0.3">
      <c r="B304" s="70">
        <v>1.4333488000000001</v>
      </c>
      <c r="C304" s="71">
        <v>0.11489183</v>
      </c>
      <c r="D304" s="70">
        <v>1.4833082</v>
      </c>
      <c r="E304" s="71">
        <v>-5.4991706000000001E-2</v>
      </c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spans="2:19" x14ac:dyDescent="0.3">
      <c r="B305" s="70">
        <v>1.4322438</v>
      </c>
      <c r="C305" s="71">
        <v>0.10494015</v>
      </c>
      <c r="D305" s="70">
        <v>1.4839458999999999</v>
      </c>
      <c r="E305" s="71">
        <v>-6.4975504000000003E-2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spans="2:19" x14ac:dyDescent="0.3">
      <c r="B306" s="70">
        <v>1.4312389000000001</v>
      </c>
      <c r="C306" s="71">
        <v>9.4977861999999996E-2</v>
      </c>
      <c r="D306" s="70">
        <v>1.4846897999999999</v>
      </c>
      <c r="E306" s="71">
        <v>-7.4951957999999999E-2</v>
      </c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spans="2:19" x14ac:dyDescent="0.3">
      <c r="B307" s="70">
        <v>1.4303341000000001</v>
      </c>
      <c r="C307" s="71">
        <v>8.5005974999999998E-2</v>
      </c>
      <c r="D307" s="70">
        <v>1.4855396000000001</v>
      </c>
      <c r="E307" s="71">
        <v>-8.4919940999999999E-2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2:19" x14ac:dyDescent="0.3">
      <c r="B308" s="70">
        <v>1.4295297</v>
      </c>
      <c r="C308" s="71">
        <v>7.5025497999999996E-2</v>
      </c>
      <c r="D308" s="70">
        <v>1.4864953999999999</v>
      </c>
      <c r="E308" s="71">
        <v>-9.4878324999999999E-2</v>
      </c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spans="2:19" x14ac:dyDescent="0.3">
      <c r="B309" s="70">
        <v>1.4288257</v>
      </c>
      <c r="C309" s="71">
        <v>6.5037439000000002E-2</v>
      </c>
      <c r="D309" s="70">
        <v>1.487557</v>
      </c>
      <c r="E309" s="71">
        <v>-0.10482598999999999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spans="2:19" x14ac:dyDescent="0.3">
      <c r="B310" s="70">
        <v>1.4282220999999999</v>
      </c>
      <c r="C310" s="71">
        <v>5.5042806E-2</v>
      </c>
      <c r="D310" s="70">
        <v>1.4887242000000001</v>
      </c>
      <c r="E310" s="71">
        <v>-0.1147618</v>
      </c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spans="2:19" x14ac:dyDescent="0.3">
      <c r="B311" s="70">
        <v>1.427719</v>
      </c>
      <c r="C311" s="71">
        <v>4.5042611000000003E-2</v>
      </c>
      <c r="D311" s="70">
        <v>1.4899971000000001</v>
      </c>
      <c r="E311" s="71">
        <v>-0.12468464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spans="2:19" x14ac:dyDescent="0.3">
      <c r="B312" s="70">
        <v>1.4273165000000001</v>
      </c>
      <c r="C312" s="71">
        <v>3.5037864000000002E-2</v>
      </c>
      <c r="D312" s="70">
        <v>1.4913753000000001</v>
      </c>
      <c r="E312" s="71">
        <v>-0.13459339000000001</v>
      </c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spans="2:19" x14ac:dyDescent="0.3">
      <c r="B313" s="70">
        <v>1.4270145000000001</v>
      </c>
      <c r="C313" s="71">
        <v>2.5029574999999998E-2</v>
      </c>
      <c r="D313" s="70">
        <v>1.4928589000000001</v>
      </c>
      <c r="E313" s="71">
        <v>-0.14448691999999999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spans="2:19" x14ac:dyDescent="0.3">
      <c r="B314" s="70">
        <v>1.4268132</v>
      </c>
      <c r="C314" s="71">
        <v>1.5018757000000001E-2</v>
      </c>
      <c r="D314" s="70">
        <v>1.4944474999999999</v>
      </c>
      <c r="E314" s="71">
        <v>-0.15436412999999999</v>
      </c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2:19" x14ac:dyDescent="0.3">
      <c r="B315" s="70">
        <v>1.4267126000000001</v>
      </c>
      <c r="C315" s="71">
        <v>5.0064209999999996E-3</v>
      </c>
      <c r="D315" s="70">
        <v>1.4961409999999999</v>
      </c>
      <c r="E315" s="71">
        <v>-0.16422389000000001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2:19" x14ac:dyDescent="0.3">
      <c r="B316" s="70">
        <v>1.4267126000000001</v>
      </c>
      <c r="C316" s="71">
        <v>-5.0064209999999996E-3</v>
      </c>
      <c r="D316" s="70">
        <v>1.4979393000000001</v>
      </c>
      <c r="E316" s="71">
        <v>-0.17406508000000001</v>
      </c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2:19" x14ac:dyDescent="0.3">
      <c r="B317" s="70">
        <v>1.4268132</v>
      </c>
      <c r="C317" s="71">
        <v>-1.5018757000000001E-2</v>
      </c>
      <c r="D317" s="70">
        <v>1.4998421</v>
      </c>
      <c r="E317" s="71">
        <v>-0.18388661000000001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2:19" x14ac:dyDescent="0.3">
      <c r="B318" s="70">
        <v>1.4270145000000001</v>
      </c>
      <c r="C318" s="71">
        <v>-2.5029574999999998E-2</v>
      </c>
      <c r="D318" s="70">
        <v>1.5018492000000001</v>
      </c>
      <c r="E318" s="71">
        <v>-0.19368735000000001</v>
      </c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2:19" x14ac:dyDescent="0.3">
      <c r="B319" s="70">
        <v>1.4273165000000001</v>
      </c>
      <c r="C319" s="71">
        <v>-3.5037864000000002E-2</v>
      </c>
      <c r="D319" s="70">
        <v>1.5039604</v>
      </c>
      <c r="E319" s="71">
        <v>-0.20346618999999999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spans="2:19" x14ac:dyDescent="0.3">
      <c r="B320" s="70">
        <v>1.427719</v>
      </c>
      <c r="C320" s="71">
        <v>-4.5042611000000003E-2</v>
      </c>
      <c r="D320" s="70">
        <v>1.5061754000000001</v>
      </c>
      <c r="E320" s="71">
        <v>-0.21322204</v>
      </c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spans="2:19" x14ac:dyDescent="0.3">
      <c r="B321" s="70">
        <v>1.4282220999999999</v>
      </c>
      <c r="C321" s="71">
        <v>-5.5042806E-2</v>
      </c>
      <c r="D321" s="70">
        <v>1.508494</v>
      </c>
      <c r="E321" s="71">
        <v>-0.22295379000000001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spans="2:19" x14ac:dyDescent="0.3">
      <c r="B322" s="70">
        <v>1.4288257</v>
      </c>
      <c r="C322" s="71">
        <v>-6.5037439000000002E-2</v>
      </c>
      <c r="D322" s="70">
        <v>1.5109159000000001</v>
      </c>
      <c r="E322" s="71">
        <v>-0.23266033999999999</v>
      </c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2:19" x14ac:dyDescent="0.3">
      <c r="B323" s="70">
        <v>1.4295297</v>
      </c>
      <c r="C323" s="71">
        <v>-7.5025497999999996E-2</v>
      </c>
      <c r="D323" s="70">
        <v>1.5134409</v>
      </c>
      <c r="E323" s="71">
        <v>-0.24234058999999999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2:19" x14ac:dyDescent="0.3">
      <c r="B324" s="70">
        <v>1.4303341000000001</v>
      </c>
      <c r="C324" s="71">
        <v>-8.5005974999999998E-2</v>
      </c>
      <c r="D324" s="70">
        <v>1.5160686999999999</v>
      </c>
      <c r="E324" s="71">
        <v>-0.25199346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2:19" x14ac:dyDescent="0.3">
      <c r="B325" s="70">
        <v>1.4312389000000001</v>
      </c>
      <c r="C325" s="71">
        <v>-9.4977861999999996E-2</v>
      </c>
      <c r="D325" s="70">
        <v>1.518799</v>
      </c>
      <c r="E325" s="71">
        <v>-0.26161783999999999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2:19" x14ac:dyDescent="0.3">
      <c r="B326" s="70">
        <v>1.4322438</v>
      </c>
      <c r="C326" s="71">
        <v>-0.10494015</v>
      </c>
      <c r="D326" s="70">
        <v>1.5216314</v>
      </c>
      <c r="E326" s="71">
        <v>-0.27121265</v>
      </c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2:19" x14ac:dyDescent="0.3">
      <c r="B327" s="70">
        <v>1.4333488000000001</v>
      </c>
      <c r="C327" s="71">
        <v>-0.11489183</v>
      </c>
      <c r="D327" s="70">
        <v>1.5245656000000001</v>
      </c>
      <c r="E327" s="71">
        <v>-0.28077679999999999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2:19" x14ac:dyDescent="0.3">
      <c r="B328" s="70">
        <v>1.4345538</v>
      </c>
      <c r="C328" s="71">
        <v>-0.1248319</v>
      </c>
      <c r="D328" s="70">
        <v>1.5276014</v>
      </c>
      <c r="E328" s="71">
        <v>-0.29030921999999998</v>
      </c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spans="2:19" x14ac:dyDescent="0.3">
      <c r="B329" s="70">
        <v>1.4358586</v>
      </c>
      <c r="C329" s="71">
        <v>-0.13475935</v>
      </c>
      <c r="D329" s="70">
        <v>1.5307383000000001</v>
      </c>
      <c r="E329" s="71">
        <v>-0.29980883000000003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spans="2:19" x14ac:dyDescent="0.3">
      <c r="B330" s="70">
        <v>1.4372632000000001</v>
      </c>
      <c r="C330" s="71">
        <v>-0.14467319000000001</v>
      </c>
      <c r="D330" s="70">
        <v>1.5339761000000001</v>
      </c>
      <c r="E330" s="71">
        <v>-0.30927454999999998</v>
      </c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spans="2:19" x14ac:dyDescent="0.3">
      <c r="B331" s="70">
        <v>1.4387673999999999</v>
      </c>
      <c r="C331" s="71">
        <v>-0.1545724</v>
      </c>
      <c r="D331" s="70">
        <v>1.5373143</v>
      </c>
      <c r="E331" s="71">
        <v>-0.31870532000000001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 spans="2:19" x14ac:dyDescent="0.3">
      <c r="B332" s="70">
        <v>1.4403710000000001</v>
      </c>
      <c r="C332" s="71">
        <v>-0.16445599999999999</v>
      </c>
      <c r="D332" s="70">
        <v>1.5407525</v>
      </c>
      <c r="E332" s="71">
        <v>-0.32810006000000003</v>
      </c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 spans="2:19" x14ac:dyDescent="0.3">
      <c r="B333" s="70">
        <v>1.4420739</v>
      </c>
      <c r="C333" s="71">
        <v>-0.17432296999999999</v>
      </c>
      <c r="D333" s="70">
        <v>1.5442905</v>
      </c>
      <c r="E333" s="71">
        <v>-0.33745772000000002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 spans="2:19" x14ac:dyDescent="0.3">
      <c r="B334" s="70">
        <v>1.4438759000000001</v>
      </c>
      <c r="C334" s="71">
        <v>-0.18417232</v>
      </c>
      <c r="D334" s="70">
        <v>1.5479277</v>
      </c>
      <c r="E334" s="71">
        <v>-0.34677723999999999</v>
      </c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spans="2:19" x14ac:dyDescent="0.3">
      <c r="B335" s="70">
        <v>1.4457769</v>
      </c>
      <c r="C335" s="71">
        <v>-0.19400306</v>
      </c>
      <c r="D335" s="70">
        <v>1.5516638</v>
      </c>
      <c r="E335" s="71">
        <v>-0.35605756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 spans="2:19" x14ac:dyDescent="0.3">
      <c r="B336" s="70">
        <v>1.4477765</v>
      </c>
      <c r="C336" s="71">
        <v>-0.20381419000000001</v>
      </c>
      <c r="D336" s="70">
        <v>1.5554984000000001</v>
      </c>
      <c r="E336" s="71">
        <v>-0.36529763999999998</v>
      </c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 spans="2:19" x14ac:dyDescent="0.3">
      <c r="B337" s="70">
        <v>1.4498747000000001</v>
      </c>
      <c r="C337" s="71">
        <v>-0.21360472999999999</v>
      </c>
      <c r="D337" s="70">
        <v>1.559431</v>
      </c>
      <c r="E337" s="71">
        <v>-0.37449642999999999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 spans="2:19" x14ac:dyDescent="0.3">
      <c r="B338" s="70">
        <v>1.4520712</v>
      </c>
      <c r="C338" s="71">
        <v>-0.22337367999999999</v>
      </c>
      <c r="D338" s="70">
        <v>1.5634611</v>
      </c>
      <c r="E338" s="71">
        <v>-0.38365289000000002</v>
      </c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 spans="2:19" x14ac:dyDescent="0.3">
      <c r="B339" s="70">
        <v>1.4543657999999999</v>
      </c>
      <c r="C339" s="71">
        <v>-0.23312005</v>
      </c>
      <c r="D339" s="70">
        <v>1.5675884</v>
      </c>
      <c r="E339" s="71">
        <v>-0.39276599000000001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 spans="2:19" x14ac:dyDescent="0.3">
      <c r="B340" s="70">
        <v>1.4567583</v>
      </c>
      <c r="C340" s="71">
        <v>-0.24284285999999999</v>
      </c>
      <c r="D340" s="70">
        <v>1.5718122999999999</v>
      </c>
      <c r="E340" s="71">
        <v>-0.40183469999999999</v>
      </c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 spans="2:19" x14ac:dyDescent="0.3">
      <c r="B341" s="70">
        <v>1.4592483999999999</v>
      </c>
      <c r="C341" s="71">
        <v>-0.25254113</v>
      </c>
      <c r="D341" s="70">
        <v>1.5761324000000001</v>
      </c>
      <c r="E341" s="71">
        <v>-0.41085799000000001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 spans="2:19" x14ac:dyDescent="0.3">
      <c r="B342" s="70">
        <v>1.4618359000000001</v>
      </c>
      <c r="C342" s="71">
        <v>-0.26221388000000001</v>
      </c>
      <c r="D342" s="70">
        <v>1.5805482</v>
      </c>
      <c r="E342" s="71">
        <v>-0.41983483999999999</v>
      </c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 spans="2:19" x14ac:dyDescent="0.3">
      <c r="B343" s="70">
        <v>1.4645204000000001</v>
      </c>
      <c r="C343" s="71">
        <v>-0.27186012999999998</v>
      </c>
      <c r="D343" s="70">
        <v>1.5850591000000001</v>
      </c>
      <c r="E343" s="71">
        <v>-0.42876424000000002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 spans="2:19" x14ac:dyDescent="0.3">
      <c r="B344" s="70">
        <v>1.4673018</v>
      </c>
      <c r="C344" s="71">
        <v>-0.28147889999999998</v>
      </c>
      <c r="D344" s="70">
        <v>1.5896648</v>
      </c>
      <c r="E344" s="71">
        <v>-0.43764516999999997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spans="2:19" x14ac:dyDescent="0.3">
      <c r="B345" s="70">
        <v>1.4701797999999999</v>
      </c>
      <c r="C345" s="71">
        <v>-0.29106922000000002</v>
      </c>
      <c r="D345" s="70">
        <v>1.5943646</v>
      </c>
      <c r="E345" s="71">
        <v>-0.44647663999999998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 spans="2:19" x14ac:dyDescent="0.3">
      <c r="B346" s="70">
        <v>1.4731540000000001</v>
      </c>
      <c r="C346" s="71">
        <v>-0.30063013</v>
      </c>
      <c r="D346" s="70">
        <v>1.5991580000000001</v>
      </c>
      <c r="E346" s="71">
        <v>-0.45525765000000001</v>
      </c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7" spans="2:19" x14ac:dyDescent="0.3">
      <c r="B347" s="70">
        <v>1.4762242000000001</v>
      </c>
      <c r="C347" s="71">
        <v>-0.31016065999999998</v>
      </c>
      <c r="D347" s="70">
        <v>1.6040445000000001</v>
      </c>
      <c r="E347" s="71">
        <v>-0.46398719999999999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 spans="2:19" x14ac:dyDescent="0.3">
      <c r="B348" s="70">
        <v>1.4793901</v>
      </c>
      <c r="C348" s="71">
        <v>-0.31965983999999997</v>
      </c>
      <c r="D348" s="70">
        <v>1.6090234999999999</v>
      </c>
      <c r="E348" s="71">
        <v>-0.47266430999999998</v>
      </c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 spans="2:19" x14ac:dyDescent="0.3">
      <c r="B349" s="70">
        <v>1.4826512999999999</v>
      </c>
      <c r="C349" s="71">
        <v>-0.32912670999999999</v>
      </c>
      <c r="D349" s="70">
        <v>1.6140945</v>
      </c>
      <c r="E349" s="71">
        <v>-0.48128799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 spans="2:19" x14ac:dyDescent="0.3">
      <c r="B350" s="70">
        <v>1.4860074999999999</v>
      </c>
      <c r="C350" s="71">
        <v>-0.33856032000000003</v>
      </c>
      <c r="D350" s="70">
        <v>1.6192569000000001</v>
      </c>
      <c r="E350" s="71">
        <v>-0.48985728000000001</v>
      </c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 spans="2:19" x14ac:dyDescent="0.3">
      <c r="B351" s="70">
        <v>1.4894582999999999</v>
      </c>
      <c r="C351" s="71">
        <v>-0.34795970999999998</v>
      </c>
      <c r="D351" s="70">
        <v>1.6245101</v>
      </c>
      <c r="E351" s="71">
        <v>-0.49837120000000001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spans="2:19" x14ac:dyDescent="0.3">
      <c r="B352" s="70">
        <v>1.4930034999999999</v>
      </c>
      <c r="C352" s="71">
        <v>-0.35732394000000001</v>
      </c>
      <c r="D352" s="70">
        <v>1.6298535000000001</v>
      </c>
      <c r="E352" s="71">
        <v>-0.50682877999999998</v>
      </c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 spans="2:19" x14ac:dyDescent="0.3">
      <c r="B353" s="70">
        <v>1.4966425999999999</v>
      </c>
      <c r="C353" s="71">
        <v>-0.36665205000000001</v>
      </c>
      <c r="D353" s="70">
        <v>1.6352865000000001</v>
      </c>
      <c r="E353" s="71">
        <v>-0.51522908999999995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spans="2:19" x14ac:dyDescent="0.3">
      <c r="B354" s="70">
        <v>1.5003753</v>
      </c>
      <c r="C354" s="71">
        <v>-0.37594311000000002</v>
      </c>
      <c r="D354" s="70">
        <v>1.6408084999999999</v>
      </c>
      <c r="E354" s="71">
        <v>-0.52357116000000004</v>
      </c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spans="2:19" x14ac:dyDescent="0.3">
      <c r="B355" s="70">
        <v>1.5042013000000001</v>
      </c>
      <c r="C355" s="71">
        <v>-0.38519618</v>
      </c>
      <c r="D355" s="70">
        <v>1.6464190000000001</v>
      </c>
      <c r="E355" s="71">
        <v>-0.53185404999999997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spans="2:19" x14ac:dyDescent="0.3">
      <c r="B356" s="70">
        <v>1.5081199999999999</v>
      </c>
      <c r="C356" s="71">
        <v>-0.39441031999999998</v>
      </c>
      <c r="D356" s="70">
        <v>1.6521170999999999</v>
      </c>
      <c r="E356" s="71">
        <v>-0.54007682999999995</v>
      </c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spans="2:19" x14ac:dyDescent="0.3">
      <c r="B357" s="70">
        <v>1.5121312</v>
      </c>
      <c r="C357" s="71">
        <v>-0.40358459000000002</v>
      </c>
      <c r="D357" s="70">
        <v>1.6579022999999999</v>
      </c>
      <c r="E357" s="71">
        <v>-0.54823856999999998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spans="2:19" x14ac:dyDescent="0.3">
      <c r="B358" s="70">
        <v>1.5162344999999999</v>
      </c>
      <c r="C358" s="71">
        <v>-0.41271807999999999</v>
      </c>
      <c r="D358" s="70">
        <v>1.6637740000000001</v>
      </c>
      <c r="E358" s="71">
        <v>-0.55633834000000004</v>
      </c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2:19" x14ac:dyDescent="0.3">
      <c r="B359" s="70">
        <v>1.5204293</v>
      </c>
      <c r="C359" s="71">
        <v>-0.42180985999999998</v>
      </c>
      <c r="D359" s="70">
        <v>1.6697314999999999</v>
      </c>
      <c r="E359" s="71">
        <v>-0.56437521999999996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2:19" x14ac:dyDescent="0.3">
      <c r="B360" s="70">
        <v>1.5247153</v>
      </c>
      <c r="C360" s="71">
        <v>-0.43085899999999999</v>
      </c>
      <c r="D360" s="70">
        <v>1.6757740000000001</v>
      </c>
      <c r="E360" s="71">
        <v>-0.57234832000000002</v>
      </c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spans="2:19" x14ac:dyDescent="0.3">
      <c r="B361" s="70">
        <v>1.5290921</v>
      </c>
      <c r="C361" s="71">
        <v>-0.43986459999999999</v>
      </c>
      <c r="D361" s="70">
        <v>1.6819010000000001</v>
      </c>
      <c r="E361" s="71">
        <v>-0.58025673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2:19" x14ac:dyDescent="0.3">
      <c r="B362" s="70">
        <v>1.5335592</v>
      </c>
      <c r="C362" s="71">
        <v>-0.44882575000000002</v>
      </c>
      <c r="D362" s="70">
        <v>1.6881117000000001</v>
      </c>
      <c r="E362" s="71">
        <v>-0.58809955999999997</v>
      </c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spans="2:19" x14ac:dyDescent="0.3">
      <c r="B363" s="70">
        <v>1.5381161000000001</v>
      </c>
      <c r="C363" s="71">
        <v>-0.45774154</v>
      </c>
      <c r="D363" s="70">
        <v>1.6944055</v>
      </c>
      <c r="E363" s="71">
        <v>-0.59587590999999995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spans="2:19" x14ac:dyDescent="0.3">
      <c r="B364" s="70">
        <v>1.5427624</v>
      </c>
      <c r="C364" s="71">
        <v>-0.46661107000000002</v>
      </c>
      <c r="D364" s="70">
        <v>1.7007814999999999</v>
      </c>
      <c r="E364" s="71">
        <v>-0.60358491999999997</v>
      </c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spans="2:19" x14ac:dyDescent="0.3">
      <c r="B365" s="70">
        <v>1.5474977000000001</v>
      </c>
      <c r="C365" s="71">
        <v>-0.47543343999999998</v>
      </c>
      <c r="D365" s="70">
        <v>1.7072392000000001</v>
      </c>
      <c r="E365" s="71">
        <v>-0.61122569999999998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spans="2:19" x14ac:dyDescent="0.3">
      <c r="B366" s="70">
        <v>1.5523214000000001</v>
      </c>
      <c r="C366" s="71">
        <v>-0.48420775999999999</v>
      </c>
      <c r="D366" s="70">
        <v>1.7137777000000001</v>
      </c>
      <c r="E366" s="71">
        <v>-0.61879740000000005</v>
      </c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spans="2:19" x14ac:dyDescent="0.3">
      <c r="B367" s="70">
        <v>1.5572330999999999</v>
      </c>
      <c r="C367" s="71">
        <v>-0.49293313999999999</v>
      </c>
      <c r="D367" s="70">
        <v>1.7203964</v>
      </c>
      <c r="E367" s="71">
        <v>-0.62629915000000003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spans="2:19" x14ac:dyDescent="0.3">
      <c r="B368" s="70">
        <v>1.5622323</v>
      </c>
      <c r="C368" s="71">
        <v>-0.50160870999999996</v>
      </c>
      <c r="D368" s="70">
        <v>1.7270943999999999</v>
      </c>
      <c r="E368" s="71">
        <v>-0.63373011999999995</v>
      </c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spans="2:19" x14ac:dyDescent="0.3">
      <c r="B369" s="70">
        <v>1.5673184</v>
      </c>
      <c r="C369" s="71">
        <v>-0.51023357999999996</v>
      </c>
      <c r="D369" s="70">
        <v>1.7338711</v>
      </c>
      <c r="E369" s="71">
        <v>-0.64108946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 spans="2:19" x14ac:dyDescent="0.3">
      <c r="B370" s="70">
        <v>1.5724910000000001</v>
      </c>
      <c r="C370" s="71">
        <v>-0.51880689000000002</v>
      </c>
      <c r="D370" s="70">
        <v>1.7407256</v>
      </c>
      <c r="E370" s="71">
        <v>-0.64837634</v>
      </c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 spans="2:19" x14ac:dyDescent="0.3">
      <c r="B371" s="70">
        <v>1.5777494000000001</v>
      </c>
      <c r="C371" s="71">
        <v>-0.52732776000000003</v>
      </c>
      <c r="D371" s="70">
        <v>1.7476571999999999</v>
      </c>
      <c r="E371" s="71">
        <v>-0.65558994000000004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r="372" spans="2:19" x14ac:dyDescent="0.3">
      <c r="B372" s="70">
        <v>1.5830933</v>
      </c>
      <c r="C372" s="71">
        <v>-0.53579533999999995</v>
      </c>
      <c r="D372" s="70">
        <v>1.7546651</v>
      </c>
      <c r="E372" s="71">
        <v>-0.66272944</v>
      </c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r="373" spans="2:19" x14ac:dyDescent="0.3">
      <c r="B373" s="70">
        <v>1.5885221</v>
      </c>
      <c r="C373" s="71">
        <v>-0.54420877000000001</v>
      </c>
      <c r="D373" s="70">
        <v>1.7617484000000001</v>
      </c>
      <c r="E373" s="71">
        <v>-0.66979403000000004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r="374" spans="2:19" x14ac:dyDescent="0.3">
      <c r="B374" s="70">
        <v>1.5940350999999999</v>
      </c>
      <c r="C374" s="71">
        <v>-0.55256720000000004</v>
      </c>
      <c r="D374" s="70">
        <v>1.7689064999999999</v>
      </c>
      <c r="E374" s="71">
        <v>-0.67678291999999995</v>
      </c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r="375" spans="2:19" x14ac:dyDescent="0.3">
      <c r="B375" s="70">
        <v>1.5996319000000001</v>
      </c>
      <c r="C375" s="71">
        <v>-0.56086977999999998</v>
      </c>
      <c r="D375" s="70">
        <v>1.7761385000000001</v>
      </c>
      <c r="E375" s="71">
        <v>-0.68369530999999995</v>
      </c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r="376" spans="2:19" x14ac:dyDescent="0.3">
      <c r="B376" s="70">
        <v>1.6053119</v>
      </c>
      <c r="C376" s="71">
        <v>-0.56911568999999995</v>
      </c>
      <c r="D376" s="70">
        <v>1.7834436</v>
      </c>
      <c r="E376" s="71">
        <v>-0.69053043000000003</v>
      </c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r="377" spans="2:19" x14ac:dyDescent="0.3">
      <c r="B377" s="70">
        <v>1.6110745</v>
      </c>
      <c r="C377" s="71">
        <v>-0.57730406999999995</v>
      </c>
      <c r="D377" s="70">
        <v>1.7908208999999999</v>
      </c>
      <c r="E377" s="71">
        <v>-0.69728749000000001</v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 spans="2:19" x14ac:dyDescent="0.3">
      <c r="B378" s="70">
        <v>1.6169191000000001</v>
      </c>
      <c r="C378" s="71">
        <v>-0.58543411000000001</v>
      </c>
      <c r="D378" s="70">
        <v>1.7982697000000001</v>
      </c>
      <c r="E378" s="71">
        <v>-0.70396574999999995</v>
      </c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r="379" spans="2:19" x14ac:dyDescent="0.3">
      <c r="B379" s="70">
        <v>1.6228450999999999</v>
      </c>
      <c r="C379" s="71">
        <v>-0.59350499000000001</v>
      </c>
      <c r="D379" s="70">
        <v>1.8057890000000001</v>
      </c>
      <c r="E379" s="71">
        <v>-0.71056443999999996</v>
      </c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r="380" spans="2:19" x14ac:dyDescent="0.3">
      <c r="B380" s="70">
        <v>1.628852</v>
      </c>
      <c r="C380" s="71">
        <v>-0.60151588</v>
      </c>
      <c r="D380" s="70">
        <v>1.8133781</v>
      </c>
      <c r="E380" s="71">
        <v>-0.71708282000000001</v>
      </c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 spans="2:19" x14ac:dyDescent="0.3">
      <c r="B381" s="70">
        <v>1.6349391</v>
      </c>
      <c r="C381" s="71">
        <v>-0.60946597999999996</v>
      </c>
      <c r="D381" s="70">
        <v>1.8210360000000001</v>
      </c>
      <c r="E381" s="71">
        <v>-0.72352013999999998</v>
      </c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r="382" spans="2:19" x14ac:dyDescent="0.3">
      <c r="B382" s="70">
        <v>1.6411058000000001</v>
      </c>
      <c r="C382" s="71">
        <v>-0.61735448000000004</v>
      </c>
      <c r="D382" s="70">
        <v>1.8287618999999999</v>
      </c>
      <c r="E382" s="71">
        <v>-0.72987568999999997</v>
      </c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r="383" spans="2:19" x14ac:dyDescent="0.3">
      <c r="B383" s="70">
        <v>1.6473515000000001</v>
      </c>
      <c r="C383" s="71">
        <v>-0.62518059999999998</v>
      </c>
      <c r="D383" s="70">
        <v>1.8365549999999999</v>
      </c>
      <c r="E383" s="71">
        <v>-0.73614875000000002</v>
      </c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r="384" spans="2:19" x14ac:dyDescent="0.3">
      <c r="B384" s="70">
        <v>1.6536755999999999</v>
      </c>
      <c r="C384" s="71">
        <v>-0.63294353000000003</v>
      </c>
      <c r="D384" s="70">
        <v>1.8444143</v>
      </c>
      <c r="E384" s="71">
        <v>-0.74233859999999996</v>
      </c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r="385" spans="2:19" x14ac:dyDescent="0.3">
      <c r="B385" s="70">
        <v>1.6600774</v>
      </c>
      <c r="C385" s="71">
        <v>-0.64064248999999995</v>
      </c>
      <c r="D385" s="70">
        <v>1.8523388999999999</v>
      </c>
      <c r="E385" s="71">
        <v>-0.74844454999999999</v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</row>
    <row r="386" spans="2:19" x14ac:dyDescent="0.3">
      <c r="B386" s="70">
        <v>1.6665563000000001</v>
      </c>
      <c r="C386" s="71">
        <v>-0.64827670000000004</v>
      </c>
      <c r="D386" s="70">
        <v>1.8603281</v>
      </c>
      <c r="E386" s="71">
        <v>-0.75446590000000002</v>
      </c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r="387" spans="2:19" x14ac:dyDescent="0.3">
      <c r="B387" s="70">
        <v>1.6731115999999999</v>
      </c>
      <c r="C387" s="71">
        <v>-0.65584540000000002</v>
      </c>
      <c r="D387" s="70">
        <v>1.8683806999999999</v>
      </c>
      <c r="E387" s="71">
        <v>-0.76040198000000003</v>
      </c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r="388" spans="2:19" x14ac:dyDescent="0.3">
      <c r="B388" s="70">
        <v>1.6797426</v>
      </c>
      <c r="C388" s="71">
        <v>-0.66334782000000003</v>
      </c>
      <c r="D388" s="70">
        <v>1.8764961</v>
      </c>
      <c r="E388" s="71">
        <v>-0.76625211000000004</v>
      </c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r="389" spans="2:19" x14ac:dyDescent="0.3">
      <c r="B389" s="70">
        <v>1.6864486999999999</v>
      </c>
      <c r="C389" s="71">
        <v>-0.67078320000000002</v>
      </c>
      <c r="D389" s="70">
        <v>1.8846731999999999</v>
      </c>
      <c r="E389" s="71">
        <v>-0.77201562999999995</v>
      </c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 spans="2:19" x14ac:dyDescent="0.3">
      <c r="B390" s="70">
        <v>1.6932293</v>
      </c>
      <c r="C390" s="71">
        <v>-0.67815077999999995</v>
      </c>
      <c r="D390" s="70">
        <v>1.8929111000000001</v>
      </c>
      <c r="E390" s="71">
        <v>-0.77769189999999999</v>
      </c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r="391" spans="2:19" x14ac:dyDescent="0.3">
      <c r="B391" s="70">
        <v>1.7000835999999999</v>
      </c>
      <c r="C391" s="71">
        <v>-0.68544983000000004</v>
      </c>
      <c r="D391" s="70">
        <v>1.9012088</v>
      </c>
      <c r="E391" s="71">
        <v>-0.78328027</v>
      </c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r="392" spans="2:19" x14ac:dyDescent="0.3">
      <c r="B392" s="70">
        <v>1.7070107999999999</v>
      </c>
      <c r="C392" s="71">
        <v>-0.69267959999999995</v>
      </c>
      <c r="D392" s="70">
        <v>1.9095656000000001</v>
      </c>
      <c r="E392" s="71">
        <v>-0.78878009999999998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3" spans="2:19" x14ac:dyDescent="0.3">
      <c r="B393" s="70">
        <v>1.7140105000000001</v>
      </c>
      <c r="C393" s="71">
        <v>-0.69983936999999996</v>
      </c>
      <c r="D393" s="70">
        <v>1.9179803</v>
      </c>
      <c r="E393" s="71">
        <v>-0.79419079000000004</v>
      </c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r="394" spans="2:19" x14ac:dyDescent="0.3">
      <c r="B394" s="70">
        <v>1.7210817</v>
      </c>
      <c r="C394" s="71">
        <v>-0.70692840999999995</v>
      </c>
      <c r="D394" s="70">
        <v>1.9264520000000001</v>
      </c>
      <c r="E394" s="71">
        <v>-0.79951170000000005</v>
      </c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 spans="2:19" x14ac:dyDescent="0.3">
      <c r="B395" s="70">
        <v>1.7282238999999999</v>
      </c>
      <c r="C395" s="71">
        <v>-0.71394601000000002</v>
      </c>
      <c r="D395" s="70">
        <v>1.9349799000000001</v>
      </c>
      <c r="E395" s="71">
        <v>-0.80474224999999999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r="396" spans="2:19" x14ac:dyDescent="0.3">
      <c r="B396" s="70">
        <v>1.7354362000000001</v>
      </c>
      <c r="C396" s="71">
        <v>-0.72089144999999999</v>
      </c>
      <c r="D396" s="70">
        <v>1.9435629000000001</v>
      </c>
      <c r="E396" s="71">
        <v>-0.80988185000000001</v>
      </c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r="397" spans="2:19" x14ac:dyDescent="0.3">
      <c r="B397" s="70">
        <v>1.742718</v>
      </c>
      <c r="C397" s="71">
        <v>-0.72776403000000001</v>
      </c>
      <c r="D397" s="70">
        <v>1.9521999999999999</v>
      </c>
      <c r="E397" s="71">
        <v>-0.81492989999999998</v>
      </c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r="398" spans="2:19" x14ac:dyDescent="0.3">
      <c r="B398" s="70">
        <v>1.7500685</v>
      </c>
      <c r="C398" s="71">
        <v>-0.73456306000000005</v>
      </c>
      <c r="D398" s="70">
        <v>1.9608903</v>
      </c>
      <c r="E398" s="71">
        <v>-0.81988585000000003</v>
      </c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</row>
    <row r="399" spans="2:19" x14ac:dyDescent="0.3">
      <c r="B399" s="70">
        <v>1.757487</v>
      </c>
      <c r="C399" s="71">
        <v>-0.74128786000000002</v>
      </c>
      <c r="D399" s="70">
        <v>1.9696328000000001</v>
      </c>
      <c r="E399" s="71">
        <v>-0.82474913000000005</v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r="400" spans="2:19" x14ac:dyDescent="0.3">
      <c r="B400" s="70">
        <v>1.7649726999999999</v>
      </c>
      <c r="C400" s="71">
        <v>-0.74793774000000002</v>
      </c>
      <c r="D400" s="70">
        <v>1.9784265000000001</v>
      </c>
      <c r="E400" s="71">
        <v>-0.82951918999999996</v>
      </c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r="401" spans="2:19" x14ac:dyDescent="0.3">
      <c r="B401" s="70">
        <v>1.7725249000000001</v>
      </c>
      <c r="C401" s="71">
        <v>-0.75451203</v>
      </c>
      <c r="D401" s="70">
        <v>1.9872704999999999</v>
      </c>
      <c r="E401" s="71">
        <v>-0.83419549000000004</v>
      </c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 spans="2:19" x14ac:dyDescent="0.3">
      <c r="B402" s="70">
        <v>1.7801429</v>
      </c>
      <c r="C402" s="71">
        <v>-0.76101006000000004</v>
      </c>
      <c r="D402" s="70">
        <v>1.9961636</v>
      </c>
      <c r="E402" s="71">
        <v>-0.83877751</v>
      </c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 spans="2:19" x14ac:dyDescent="0.3">
      <c r="B403" s="70">
        <v>1.7878257</v>
      </c>
      <c r="C403" s="71">
        <v>-0.76743119000000004</v>
      </c>
      <c r="D403" s="70">
        <v>2.0051049999999999</v>
      </c>
      <c r="E403" s="71">
        <v>-0.84326471999999997</v>
      </c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4" spans="2:19" x14ac:dyDescent="0.3">
      <c r="B404" s="70">
        <v>1.7955726999999999</v>
      </c>
      <c r="C404" s="71">
        <v>-0.77377476000000001</v>
      </c>
      <c r="D404" s="70">
        <v>2.0140935</v>
      </c>
      <c r="E404" s="71">
        <v>-0.84765661999999997</v>
      </c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r="405" spans="2:19" x14ac:dyDescent="0.3">
      <c r="B405" s="70">
        <v>1.8033831</v>
      </c>
      <c r="C405" s="71">
        <v>-0.78004012</v>
      </c>
      <c r="D405" s="70">
        <v>2.0231283000000002</v>
      </c>
      <c r="E405" s="71">
        <v>-0.85195270999999995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r="406" spans="2:19" x14ac:dyDescent="0.3">
      <c r="B406" s="70">
        <v>1.8112561</v>
      </c>
      <c r="C406" s="71">
        <v>-0.78622665000000003</v>
      </c>
      <c r="D406" s="70">
        <v>2.0322081999999999</v>
      </c>
      <c r="E406" s="71">
        <v>-0.85615251000000003</v>
      </c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r="407" spans="2:19" x14ac:dyDescent="0.3">
      <c r="B407" s="70">
        <v>1.8191908999999999</v>
      </c>
      <c r="C407" s="71">
        <v>-0.79233372000000002</v>
      </c>
      <c r="D407" s="70">
        <v>2.0413321999999998</v>
      </c>
      <c r="E407" s="71">
        <v>-0.86025554000000004</v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</row>
    <row r="408" spans="2:19" x14ac:dyDescent="0.3">
      <c r="B408" s="70">
        <v>1.8271866000000001</v>
      </c>
      <c r="C408" s="71">
        <v>-0.79836072000000002</v>
      </c>
      <c r="D408" s="70">
        <v>2.0504992999999998</v>
      </c>
      <c r="E408" s="71">
        <v>-0.86426133999999999</v>
      </c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</row>
    <row r="409" spans="2:19" x14ac:dyDescent="0.3">
      <c r="B409" s="70">
        <v>1.8352425999999999</v>
      </c>
      <c r="C409" s="71">
        <v>-0.80430703000000003</v>
      </c>
      <c r="D409" s="70">
        <v>2.0597085000000002</v>
      </c>
      <c r="E409" s="71">
        <v>-0.86816945999999995</v>
      </c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</row>
    <row r="410" spans="2:19" x14ac:dyDescent="0.3">
      <c r="B410" s="70">
        <v>1.8433579</v>
      </c>
      <c r="C410" s="71">
        <v>-0.81017205000000003</v>
      </c>
      <c r="D410" s="70">
        <v>2.0689587999999999</v>
      </c>
      <c r="E410" s="71">
        <v>-0.87197944999999999</v>
      </c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</row>
    <row r="411" spans="2:19" x14ac:dyDescent="0.3">
      <c r="B411" s="70">
        <v>1.8515318000000001</v>
      </c>
      <c r="C411" s="71">
        <v>-0.81595519000000005</v>
      </c>
      <c r="D411" s="70">
        <v>2.078249</v>
      </c>
      <c r="E411" s="71">
        <v>-0.87569087999999995</v>
      </c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r="412" spans="2:19" x14ac:dyDescent="0.3">
      <c r="B412" s="70">
        <v>1.8597634000000001</v>
      </c>
      <c r="C412" s="71">
        <v>-0.82165586999999995</v>
      </c>
      <c r="D412" s="70">
        <v>2.0875781999999998</v>
      </c>
      <c r="E412" s="71">
        <v>-0.87930333000000005</v>
      </c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</row>
    <row r="413" spans="2:19" x14ac:dyDescent="0.3">
      <c r="B413" s="70">
        <v>1.8680519</v>
      </c>
      <c r="C413" s="71">
        <v>-0.82727351999999998</v>
      </c>
      <c r="D413" s="70">
        <v>2.0969452</v>
      </c>
      <c r="E413" s="71">
        <v>-0.88281639999999995</v>
      </c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</row>
    <row r="414" spans="2:19" x14ac:dyDescent="0.3">
      <c r="B414" s="70">
        <v>1.8763964</v>
      </c>
      <c r="C414" s="71">
        <v>-0.83280754999999995</v>
      </c>
      <c r="D414" s="70">
        <v>2.1063489999999998</v>
      </c>
      <c r="E414" s="71">
        <v>-0.88622968999999996</v>
      </c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r="415" spans="2:19" x14ac:dyDescent="0.3">
      <c r="B415" s="70">
        <v>1.8847962</v>
      </c>
      <c r="C415" s="71">
        <v>-0.83825742000000003</v>
      </c>
      <c r="D415" s="70">
        <v>2.1157886000000001</v>
      </c>
      <c r="E415" s="71">
        <v>-0.88954281000000002</v>
      </c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r="416" spans="2:19" x14ac:dyDescent="0.3">
      <c r="B416" s="70">
        <v>1.8932503000000001</v>
      </c>
      <c r="C416" s="71">
        <v>-0.84362256000000002</v>
      </c>
      <c r="D416" s="70">
        <v>2.1252629000000001</v>
      </c>
      <c r="E416" s="71">
        <v>-0.89275539000000004</v>
      </c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r="417" spans="2:19" x14ac:dyDescent="0.3">
      <c r="B417" s="70">
        <v>1.9017579</v>
      </c>
      <c r="C417" s="71">
        <v>-0.84890244999999998</v>
      </c>
      <c r="D417" s="70">
        <v>2.1347708000000001</v>
      </c>
      <c r="E417" s="71">
        <v>-0.89586706999999999</v>
      </c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r="418" spans="2:19" x14ac:dyDescent="0.3">
      <c r="B418" s="70">
        <v>1.9103182000000001</v>
      </c>
      <c r="C418" s="71">
        <v>-0.85409654999999995</v>
      </c>
      <c r="D418" s="70">
        <v>2.1443113</v>
      </c>
      <c r="E418" s="71">
        <v>-0.89887748999999995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19" spans="2:19" x14ac:dyDescent="0.3">
      <c r="B419" s="70">
        <v>1.9189303</v>
      </c>
      <c r="C419" s="71">
        <v>-0.85920432999999996</v>
      </c>
      <c r="D419" s="70">
        <v>2.1538832000000001</v>
      </c>
      <c r="E419" s="71">
        <v>-0.90178630999999998</v>
      </c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 spans="2:19" x14ac:dyDescent="0.3">
      <c r="B420" s="70">
        <v>1.9275933000000001</v>
      </c>
      <c r="C420" s="71">
        <v>-0.86422527000000005</v>
      </c>
      <c r="D420" s="70">
        <v>2.1634855000000002</v>
      </c>
      <c r="E420" s="71">
        <v>-0.90459319999999999</v>
      </c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 spans="2:19" x14ac:dyDescent="0.3">
      <c r="B421" s="70">
        <v>1.9363063</v>
      </c>
      <c r="C421" s="71">
        <v>-0.86915887000000003</v>
      </c>
      <c r="D421" s="70">
        <v>2.1731170999999998</v>
      </c>
      <c r="E421" s="71">
        <v>-0.90729784999999996</v>
      </c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r="422" spans="2:19" x14ac:dyDescent="0.3">
      <c r="B422" s="70">
        <v>1.9450684</v>
      </c>
      <c r="C422" s="71">
        <v>-0.87400462999999995</v>
      </c>
      <c r="D422" s="70">
        <v>2.1827768999999999</v>
      </c>
      <c r="E422" s="71">
        <v>-0.90989995000000001</v>
      </c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r="423" spans="2:19" x14ac:dyDescent="0.3">
      <c r="B423" s="70">
        <v>1.9538789000000001</v>
      </c>
      <c r="C423" s="71">
        <v>-0.87876206000000001</v>
      </c>
      <c r="D423" s="70">
        <v>2.1924638999999999</v>
      </c>
      <c r="E423" s="71">
        <v>-0.91239921000000002</v>
      </c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 spans="2:19" x14ac:dyDescent="0.3">
      <c r="B424" s="70">
        <v>1.9627367</v>
      </c>
      <c r="C424" s="71">
        <v>-0.88343068000000002</v>
      </c>
      <c r="D424" s="70">
        <v>2.2021768000000002</v>
      </c>
      <c r="E424" s="71">
        <v>-0.91479535000000001</v>
      </c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 spans="2:19" x14ac:dyDescent="0.3">
      <c r="B425" s="70">
        <v>1.971641</v>
      </c>
      <c r="C425" s="71">
        <v>-0.88801001999999996</v>
      </c>
      <c r="D425" s="70">
        <v>2.2119146999999999</v>
      </c>
      <c r="E425" s="71">
        <v>-0.91708809000000002</v>
      </c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r="426" spans="2:19" x14ac:dyDescent="0.3">
      <c r="B426" s="70">
        <v>1.9805908999999999</v>
      </c>
      <c r="C426" s="71">
        <v>-0.89249961</v>
      </c>
      <c r="D426" s="70">
        <v>2.2216764000000002</v>
      </c>
      <c r="E426" s="71">
        <v>-0.91927716999999998</v>
      </c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r="427" spans="2:19" x14ac:dyDescent="0.3">
      <c r="B427" s="70">
        <v>1.9895855</v>
      </c>
      <c r="C427" s="71">
        <v>-0.896899</v>
      </c>
      <c r="D427" s="70">
        <v>2.2314607999999998</v>
      </c>
      <c r="E427" s="71">
        <v>-0.92136235</v>
      </c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r="428" spans="2:19" x14ac:dyDescent="0.3">
      <c r="B428" s="70">
        <v>1.9986238000000001</v>
      </c>
      <c r="C428" s="71">
        <v>-0.90120774000000003</v>
      </c>
      <c r="D428" s="70">
        <v>2.2412668999999998</v>
      </c>
      <c r="E428" s="71">
        <v>-0.92334338999999999</v>
      </c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r="429" spans="2:19" x14ac:dyDescent="0.3">
      <c r="B429" s="70">
        <v>2.0077050000000001</v>
      </c>
      <c r="C429" s="71">
        <v>-0.90542540999999999</v>
      </c>
      <c r="D429" s="70">
        <v>2.2510933999999998</v>
      </c>
      <c r="E429" s="71">
        <v>-0.92522006999999995</v>
      </c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r="430" spans="2:19" x14ac:dyDescent="0.3">
      <c r="B430" s="70">
        <v>2.0168282</v>
      </c>
      <c r="C430" s="71">
        <v>-0.90955156999999998</v>
      </c>
      <c r="D430" s="70">
        <v>2.2609393999999998</v>
      </c>
      <c r="E430" s="71">
        <v>-0.92699218000000005</v>
      </c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r="431" spans="2:19" x14ac:dyDescent="0.3">
      <c r="B431" s="70">
        <v>2.0259923</v>
      </c>
      <c r="C431" s="71">
        <v>-0.91358581000000005</v>
      </c>
      <c r="D431" s="70">
        <v>2.2708035999999998</v>
      </c>
      <c r="E431" s="71">
        <v>-0.92865951000000002</v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 spans="2:19" x14ac:dyDescent="0.3">
      <c r="B432" s="70">
        <v>2.0351965999999999</v>
      </c>
      <c r="C432" s="71">
        <v>-0.91752772000000005</v>
      </c>
      <c r="D432" s="70">
        <v>2.2806850000000001</v>
      </c>
      <c r="E432" s="71">
        <v>-0.93022187000000001</v>
      </c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 spans="2:19" x14ac:dyDescent="0.3">
      <c r="B433" s="70">
        <v>2.0444399999999998</v>
      </c>
      <c r="C433" s="71">
        <v>-0.92137690000000005</v>
      </c>
      <c r="D433" s="70">
        <v>2.2905823999999999</v>
      </c>
      <c r="E433" s="71">
        <v>-0.93167909999999998</v>
      </c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r="434" spans="2:19" x14ac:dyDescent="0.3">
      <c r="B434" s="70">
        <v>2.0537217000000001</v>
      </c>
      <c r="C434" s="71">
        <v>-0.92513296</v>
      </c>
      <c r="D434" s="70">
        <v>2.3004948000000001</v>
      </c>
      <c r="E434" s="71">
        <v>-0.93303102000000004</v>
      </c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r="435" spans="2:19" x14ac:dyDescent="0.3">
      <c r="B435" s="70">
        <v>2.0630405999999999</v>
      </c>
      <c r="C435" s="71">
        <v>-0.92879551999999999</v>
      </c>
      <c r="D435" s="70">
        <v>2.3104209999999998</v>
      </c>
      <c r="E435" s="71">
        <v>-0.93427749000000004</v>
      </c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r="436" spans="2:19" x14ac:dyDescent="0.3">
      <c r="B436" s="70">
        <v>2.0723959000000001</v>
      </c>
      <c r="C436" s="71">
        <v>-0.93236421999999997</v>
      </c>
      <c r="D436" s="70">
        <v>2.3203599000000001</v>
      </c>
      <c r="E436" s="71">
        <v>-0.93541834999999995</v>
      </c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r="437" spans="2:19" x14ac:dyDescent="0.3">
      <c r="B437" s="70">
        <v>2.0817866</v>
      </c>
      <c r="C437" s="71">
        <v>-0.93583868999999997</v>
      </c>
      <c r="D437" s="70">
        <v>2.3303102999999998</v>
      </c>
      <c r="E437" s="71">
        <v>-0.93645349</v>
      </c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 spans="2:19" x14ac:dyDescent="0.3">
      <c r="B438" s="70">
        <v>2.0912117000000001</v>
      </c>
      <c r="C438" s="71">
        <v>-0.93921856999999997</v>
      </c>
      <c r="D438" s="70">
        <v>2.3402712000000001</v>
      </c>
      <c r="E438" s="71">
        <v>-0.93738279000000002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r="439" spans="2:19" x14ac:dyDescent="0.3">
      <c r="B439" s="70">
        <v>2.1006703999999998</v>
      </c>
      <c r="C439" s="71">
        <v>-0.94250354000000003</v>
      </c>
      <c r="D439" s="70">
        <v>2.3502413999999998</v>
      </c>
      <c r="E439" s="71">
        <v>-0.93820614000000002</v>
      </c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 spans="2:19" x14ac:dyDescent="0.3">
      <c r="B440" s="70">
        <v>2.1101616000000001</v>
      </c>
      <c r="C440" s="71">
        <v>-0.94569325000000004</v>
      </c>
      <c r="D440" s="70">
        <v>2.3602197999999999</v>
      </c>
      <c r="E440" s="71">
        <v>-0.93892344000000005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r="441" spans="2:19" x14ac:dyDescent="0.3">
      <c r="B441" s="70">
        <v>2.1196844000000001</v>
      </c>
      <c r="C441" s="71">
        <v>-0.94878739000000001</v>
      </c>
      <c r="D441" s="70">
        <v>2.3702052999999998</v>
      </c>
      <c r="E441" s="71">
        <v>-0.93953461999999999</v>
      </c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r="442" spans="2:19" x14ac:dyDescent="0.3">
      <c r="B442" s="70">
        <v>2.1292377999999998</v>
      </c>
      <c r="C442" s="71">
        <v>-0.95178563999999999</v>
      </c>
      <c r="D442" s="70">
        <v>2.3801966999999999</v>
      </c>
      <c r="E442" s="71">
        <v>-0.94003961000000003</v>
      </c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 spans="2:19" x14ac:dyDescent="0.3">
      <c r="B443" s="70">
        <v>2.1388208</v>
      </c>
      <c r="C443" s="71">
        <v>-0.95468770000000003</v>
      </c>
      <c r="D443" s="70">
        <v>2.3901927999999999</v>
      </c>
      <c r="E443" s="71">
        <v>-0.94043834999999998</v>
      </c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r="444" spans="2:19" x14ac:dyDescent="0.3">
      <c r="B444" s="70">
        <v>2.1484326</v>
      </c>
      <c r="C444" s="71">
        <v>-0.95749328</v>
      </c>
      <c r="D444" s="70">
        <v>2.4001926999999998</v>
      </c>
      <c r="E444" s="71">
        <v>-0.94073079000000004</v>
      </c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 spans="2:19" x14ac:dyDescent="0.3">
      <c r="B445" s="70">
        <v>2.1580720000000002</v>
      </c>
      <c r="C445" s="71">
        <v>-0.96020207999999996</v>
      </c>
      <c r="D445" s="70">
        <v>2.4101951000000001</v>
      </c>
      <c r="E445" s="71">
        <v>-0.94091691</v>
      </c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 spans="2:19" x14ac:dyDescent="0.3">
      <c r="B446" s="70">
        <v>2.1677382000000001</v>
      </c>
      <c r="C446" s="71">
        <v>-0.96281384999999997</v>
      </c>
      <c r="D446" s="70">
        <v>2.4201990000000002</v>
      </c>
      <c r="E446" s="71">
        <v>-0.94099668000000003</v>
      </c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 spans="2:19" x14ac:dyDescent="0.3">
      <c r="B447" s="70">
        <v>2.1774301999999999</v>
      </c>
      <c r="C447" s="71">
        <v>-0.96532830999999997</v>
      </c>
      <c r="D447" s="70">
        <v>2.4302030999999999</v>
      </c>
      <c r="E447" s="71">
        <v>-0.94097008999999998</v>
      </c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 spans="2:19" x14ac:dyDescent="0.3">
      <c r="B448" s="70">
        <v>2.187147</v>
      </c>
      <c r="C448" s="71">
        <v>-0.96774521000000002</v>
      </c>
      <c r="D448" s="70">
        <v>2.4402062999999998</v>
      </c>
      <c r="E448" s="71">
        <v>-0.94083713999999996</v>
      </c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 spans="2:19" x14ac:dyDescent="0.3">
      <c r="B449" s="70">
        <v>2.1968876000000002</v>
      </c>
      <c r="C449" s="71">
        <v>-0.97006429999999999</v>
      </c>
      <c r="D449" s="70">
        <v>2.4502076000000002</v>
      </c>
      <c r="E449" s="71">
        <v>-0.94059786000000001</v>
      </c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 spans="2:19" x14ac:dyDescent="0.3">
      <c r="B450" s="70">
        <v>2.2066509999999999</v>
      </c>
      <c r="C450" s="71">
        <v>-0.97228535999999999</v>
      </c>
      <c r="D450" s="70">
        <v>2.4602058000000002</v>
      </c>
      <c r="E450" s="71">
        <v>-0.94025225999999995</v>
      </c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 spans="2:19" x14ac:dyDescent="0.3">
      <c r="B451" s="70">
        <v>2.2164362</v>
      </c>
      <c r="C451" s="71">
        <v>-0.97440815000000003</v>
      </c>
      <c r="D451" s="70">
        <v>2.4701997000000002</v>
      </c>
      <c r="E451" s="71">
        <v>-0.93980039000000004</v>
      </c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 spans="2:19" x14ac:dyDescent="0.3">
      <c r="B452" s="70">
        <v>2.2262423</v>
      </c>
      <c r="C452" s="71">
        <v>-0.97643247</v>
      </c>
      <c r="D452" s="70">
        <v>2.4801883</v>
      </c>
      <c r="E452" s="71">
        <v>-0.93924229999999997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 spans="2:19" x14ac:dyDescent="0.3">
      <c r="B453" s="70">
        <v>2.2360682000000001</v>
      </c>
      <c r="C453" s="71">
        <v>-0.97835810000000001</v>
      </c>
      <c r="D453" s="70">
        <v>2.4901703999999998</v>
      </c>
      <c r="E453" s="71">
        <v>-0.93857805000000005</v>
      </c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 spans="2:19" x14ac:dyDescent="0.3">
      <c r="B454" s="70">
        <v>2.2459129999999998</v>
      </c>
      <c r="C454" s="71">
        <v>-0.98018486000000005</v>
      </c>
      <c r="D454" s="70">
        <v>2.5001448000000002</v>
      </c>
      <c r="E454" s="71">
        <v>-0.93780770999999996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 spans="2:19" x14ac:dyDescent="0.3">
      <c r="B455" s="70">
        <v>2.2557757000000001</v>
      </c>
      <c r="C455" s="71">
        <v>-0.98191256000000005</v>
      </c>
      <c r="D455" s="70">
        <v>2.5101105000000001</v>
      </c>
      <c r="E455" s="71">
        <v>-0.93693137999999998</v>
      </c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 spans="2:19" x14ac:dyDescent="0.3">
      <c r="B456" s="70">
        <v>2.2656551999999999</v>
      </c>
      <c r="C456" s="71">
        <v>-0.98354101999999999</v>
      </c>
      <c r="D456" s="70">
        <v>2.5200662999999999</v>
      </c>
      <c r="E456" s="71">
        <v>-0.93594915000000001</v>
      </c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 spans="2:19" x14ac:dyDescent="0.3">
      <c r="B457" s="70">
        <v>2.2755505999999999</v>
      </c>
      <c r="C457" s="71">
        <v>-0.98507007999999996</v>
      </c>
      <c r="D457" s="70">
        <v>2.5300110999999998</v>
      </c>
      <c r="E457" s="71">
        <v>-0.93486113000000004</v>
      </c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 spans="2:19" x14ac:dyDescent="0.3">
      <c r="B458" s="70">
        <v>2.2854608999999999</v>
      </c>
      <c r="C458" s="71">
        <v>-0.98649958000000004</v>
      </c>
      <c r="D458" s="70">
        <v>2.5399438000000001</v>
      </c>
      <c r="E458" s="71">
        <v>-0.93366744999999995</v>
      </c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 spans="2:19" x14ac:dyDescent="0.3">
      <c r="B459" s="70">
        <v>2.295385</v>
      </c>
      <c r="C459" s="71">
        <v>-0.98782939000000003</v>
      </c>
      <c r="D459" s="70">
        <v>2.5498631999999999</v>
      </c>
      <c r="E459" s="71">
        <v>-0.93236823000000002</v>
      </c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 spans="2:19" x14ac:dyDescent="0.3">
      <c r="B460" s="70">
        <v>2.3053219999999999</v>
      </c>
      <c r="C460" s="71">
        <v>-0.98905936000000005</v>
      </c>
      <c r="D460" s="70">
        <v>2.5597682000000002</v>
      </c>
      <c r="E460" s="71">
        <v>-0.93096363999999998</v>
      </c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 spans="2:19" x14ac:dyDescent="0.3">
      <c r="B461" s="70">
        <v>2.3152708999999998</v>
      </c>
      <c r="C461" s="71">
        <v>-0.99018936999999996</v>
      </c>
      <c r="D461" s="70">
        <v>2.5696577999999999</v>
      </c>
      <c r="E461" s="71">
        <v>-0.92945381999999999</v>
      </c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 spans="2:19" x14ac:dyDescent="0.3">
      <c r="B462" s="70">
        <v>2.3252305999999998</v>
      </c>
      <c r="C462" s="71">
        <v>-0.99121930999999996</v>
      </c>
      <c r="D462" s="70">
        <v>2.5795306999999998</v>
      </c>
      <c r="E462" s="71">
        <v>-0.92783895000000005</v>
      </c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 spans="2:19" x14ac:dyDescent="0.3">
      <c r="B463" s="70">
        <v>2.3352002000000001</v>
      </c>
      <c r="C463" s="71">
        <v>-0.99214906999999997</v>
      </c>
      <c r="D463" s="70">
        <v>2.5893860000000002</v>
      </c>
      <c r="E463" s="71">
        <v>-0.92611920999999997</v>
      </c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 spans="2:19" x14ac:dyDescent="0.3">
      <c r="B464" s="70">
        <v>2.3451786000000001</v>
      </c>
      <c r="C464" s="71">
        <v>-0.99297857</v>
      </c>
      <c r="D464" s="70">
        <v>2.5992223999999999</v>
      </c>
      <c r="E464" s="71">
        <v>-0.92429479000000003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 spans="2:19" x14ac:dyDescent="0.3">
      <c r="B465" s="70">
        <v>2.3551649000000001</v>
      </c>
      <c r="C465" s="71">
        <v>-0.99370771000000002</v>
      </c>
      <c r="D465" s="70">
        <v>2.6090388</v>
      </c>
      <c r="E465" s="71">
        <v>-0.92236589999999996</v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 spans="2:19" x14ac:dyDescent="0.3">
      <c r="B466" s="70">
        <v>2.3651580000000001</v>
      </c>
      <c r="C466" s="71">
        <v>-0.99433642</v>
      </c>
      <c r="D466" s="70">
        <v>2.6188341999999998</v>
      </c>
      <c r="E466" s="71">
        <v>-0.92033275999999997</v>
      </c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 spans="2:19" x14ac:dyDescent="0.3">
      <c r="B467" s="70">
        <v>2.3751568999999999</v>
      </c>
      <c r="C467" s="71">
        <v>-0.99486463999999997</v>
      </c>
      <c r="D467" s="70">
        <v>2.6286073999999999</v>
      </c>
      <c r="E467" s="71">
        <v>-0.9181956</v>
      </c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 spans="2:19" x14ac:dyDescent="0.3">
      <c r="B468" s="70">
        <v>2.3851605999999999</v>
      </c>
      <c r="C468" s="71">
        <v>-0.99529230999999996</v>
      </c>
      <c r="D468" s="70">
        <v>2.6383573</v>
      </c>
      <c r="E468" s="71">
        <v>-0.91595466000000003</v>
      </c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 spans="2:19" x14ac:dyDescent="0.3">
      <c r="B469" s="70">
        <v>2.3951680999999998</v>
      </c>
      <c r="C469" s="71">
        <v>-0.99561940000000004</v>
      </c>
      <c r="D469" s="70">
        <v>2.6480828000000001</v>
      </c>
      <c r="E469" s="71">
        <v>-0.91361018999999999</v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 spans="2:19" x14ac:dyDescent="0.3">
      <c r="B470" s="70">
        <v>2.4051784</v>
      </c>
      <c r="C470" s="71">
        <v>-0.99584587000000002</v>
      </c>
      <c r="D470" s="70">
        <v>2.6577828999999999</v>
      </c>
      <c r="E470" s="71">
        <v>-0.91116246000000001</v>
      </c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 spans="2:19" x14ac:dyDescent="0.3">
      <c r="B471" s="70">
        <v>2.4151904000000002</v>
      </c>
      <c r="C471" s="71">
        <v>-0.99597168999999997</v>
      </c>
      <c r="D471" s="70">
        <v>2.6674563999999998</v>
      </c>
      <c r="E471" s="71">
        <v>-0.90861174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 spans="2:19" x14ac:dyDescent="0.3">
      <c r="B472" s="70">
        <v>2.4252031999999999</v>
      </c>
      <c r="C472" s="71">
        <v>-0.99599685000000004</v>
      </c>
      <c r="D472" s="70">
        <v>2.6771023</v>
      </c>
      <c r="E472" s="71">
        <v>-0.90595833000000003</v>
      </c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 spans="2:19" x14ac:dyDescent="0.3">
      <c r="B473" s="70">
        <v>2.4352157999999999</v>
      </c>
      <c r="C473" s="71">
        <v>-0.99592135999999998</v>
      </c>
      <c r="D473" s="70">
        <v>2.6867193999999999</v>
      </c>
      <c r="E473" s="71">
        <v>-0.90320250999999996</v>
      </c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 spans="2:19" x14ac:dyDescent="0.3">
      <c r="B474" s="70">
        <v>2.4452270999999999</v>
      </c>
      <c r="C474" s="71">
        <v>-0.99574521000000005</v>
      </c>
      <c r="D474" s="70">
        <v>2.6963066000000002</v>
      </c>
      <c r="E474" s="71">
        <v>-0.90034462000000004</v>
      </c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 spans="2:19" x14ac:dyDescent="0.3">
      <c r="B475" s="70">
        <v>2.4552361</v>
      </c>
      <c r="C475" s="71">
        <v>-0.99546842999999996</v>
      </c>
      <c r="D475" s="70">
        <v>2.7058629000000001</v>
      </c>
      <c r="E475" s="71">
        <v>-0.89738496000000001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 spans="2:19" x14ac:dyDescent="0.3">
      <c r="B476" s="70">
        <v>2.4652417999999998</v>
      </c>
      <c r="C476" s="71">
        <v>-0.99509104999999998</v>
      </c>
      <c r="D476" s="70">
        <v>2.7153871999999999</v>
      </c>
      <c r="E476" s="71">
        <v>-0.89432387000000002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 spans="2:19" x14ac:dyDescent="0.3">
      <c r="B477" s="70">
        <v>2.4752432</v>
      </c>
      <c r="C477" s="71">
        <v>-0.99461308999999998</v>
      </c>
      <c r="D477" s="70">
        <v>2.7248785</v>
      </c>
      <c r="E477" s="71">
        <v>-0.89116169000000001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 spans="2:19" x14ac:dyDescent="0.3">
      <c r="B478" s="70">
        <v>2.4852394000000002</v>
      </c>
      <c r="C478" s="71">
        <v>-0.99403461999999998</v>
      </c>
      <c r="D478" s="70">
        <v>2.7343356000000001</v>
      </c>
      <c r="E478" s="71">
        <v>-0.88789879999999999</v>
      </c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 spans="2:19" x14ac:dyDescent="0.3">
      <c r="B479" s="70">
        <v>2.4952291999999998</v>
      </c>
      <c r="C479" s="71">
        <v>-0.99335569000000001</v>
      </c>
      <c r="D479" s="70">
        <v>2.7437573999999998</v>
      </c>
      <c r="E479" s="71">
        <v>-0.88453554999999995</v>
      </c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 spans="2:19" x14ac:dyDescent="0.3">
      <c r="B480" s="70">
        <v>2.5052116</v>
      </c>
      <c r="C480" s="71">
        <v>-0.99257636000000005</v>
      </c>
      <c r="D480" s="70">
        <v>2.7531430000000001</v>
      </c>
      <c r="E480" s="71">
        <v>-0.88107232000000002</v>
      </c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 spans="2:19" x14ac:dyDescent="0.3">
      <c r="B481" s="70">
        <v>2.5151857999999998</v>
      </c>
      <c r="C481" s="71">
        <v>-0.99169671999999998</v>
      </c>
      <c r="D481" s="70">
        <v>2.7624911999999999</v>
      </c>
      <c r="E481" s="71">
        <v>-0.87750950000000005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 spans="2:19" x14ac:dyDescent="0.3">
      <c r="B482" s="70">
        <v>2.5251505000000001</v>
      </c>
      <c r="C482" s="71">
        <v>-0.99071686000000003</v>
      </c>
      <c r="D482" s="70">
        <v>2.771801</v>
      </c>
      <c r="E482" s="71">
        <v>-0.87384751000000005</v>
      </c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spans="2:19" x14ac:dyDescent="0.3">
      <c r="B483" s="70">
        <v>2.5351050000000002</v>
      </c>
      <c r="C483" s="71">
        <v>-0.98963687</v>
      </c>
      <c r="D483" s="70">
        <v>2.7810714000000001</v>
      </c>
      <c r="E483" s="71">
        <v>-0.87008673999999997</v>
      </c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 spans="2:19" x14ac:dyDescent="0.3">
      <c r="B484" s="70">
        <v>2.545048</v>
      </c>
      <c r="C484" s="71">
        <v>-0.98845685999999999</v>
      </c>
      <c r="D484" s="70">
        <v>2.7903012</v>
      </c>
      <c r="E484" s="71">
        <v>-0.86622763999999997</v>
      </c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 spans="2:19" x14ac:dyDescent="0.3">
      <c r="B485" s="70">
        <v>2.5549786999999999</v>
      </c>
      <c r="C485" s="71">
        <v>-0.98717695000000005</v>
      </c>
      <c r="D485" s="70">
        <v>2.7994895999999998</v>
      </c>
      <c r="E485" s="71">
        <v>-0.86227063000000004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 spans="2:19" x14ac:dyDescent="0.3">
      <c r="B486" s="70">
        <v>2.5648960999999999</v>
      </c>
      <c r="C486" s="71">
        <v>-0.98579728</v>
      </c>
      <c r="D486" s="70">
        <v>2.8086353000000002</v>
      </c>
      <c r="E486" s="71">
        <v>-0.85821614999999996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 spans="2:19" x14ac:dyDescent="0.3">
      <c r="B487" s="70">
        <v>2.5747990000000001</v>
      </c>
      <c r="C487" s="71">
        <v>-0.98431798000000004</v>
      </c>
      <c r="D487" s="70">
        <v>2.8177373999999999</v>
      </c>
      <c r="E487" s="71">
        <v>-0.85406468000000002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 spans="2:19" x14ac:dyDescent="0.3">
      <c r="B488" s="70">
        <v>2.5846865999999999</v>
      </c>
      <c r="C488" s="71">
        <v>-0.98273920000000003</v>
      </c>
      <c r="D488" s="70">
        <v>2.8267948000000001</v>
      </c>
      <c r="E488" s="71">
        <v>-0.84981667000000005</v>
      </c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 spans="2:19" x14ac:dyDescent="0.3">
      <c r="B489" s="70">
        <v>2.5945578</v>
      </c>
      <c r="C489" s="71">
        <v>-0.98106110000000002</v>
      </c>
      <c r="D489" s="70">
        <v>2.8358066000000002</v>
      </c>
      <c r="E489" s="71">
        <v>-0.84547262000000001</v>
      </c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 spans="2:19" x14ac:dyDescent="0.3">
      <c r="B490" s="70">
        <v>2.6044117</v>
      </c>
      <c r="C490" s="71">
        <v>-0.97928384999999996</v>
      </c>
      <c r="D490" s="70">
        <v>2.8447716999999999</v>
      </c>
      <c r="E490" s="71">
        <v>-0.84103300000000003</v>
      </c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 spans="2:19" x14ac:dyDescent="0.3">
      <c r="B491" s="70">
        <v>2.6142471999999999</v>
      </c>
      <c r="C491" s="71">
        <v>-0.97740762999999997</v>
      </c>
      <c r="D491" s="70">
        <v>2.8536891</v>
      </c>
      <c r="E491" s="71">
        <v>-0.83649832000000002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 spans="2:19" x14ac:dyDescent="0.3">
      <c r="B492" s="70">
        <v>2.6240633</v>
      </c>
      <c r="C492" s="71">
        <v>-0.97543263000000002</v>
      </c>
      <c r="D492" s="70">
        <v>2.8625577</v>
      </c>
      <c r="E492" s="71">
        <v>-0.83186908999999998</v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 spans="2:19" x14ac:dyDescent="0.3">
      <c r="B493" s="70">
        <v>2.6338591</v>
      </c>
      <c r="C493" s="71">
        <v>-0.97335905</v>
      </c>
      <c r="D493" s="70">
        <v>2.8713766999999999</v>
      </c>
      <c r="E493" s="71">
        <v>-0.82714584999999996</v>
      </c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 spans="2:19" x14ac:dyDescent="0.3">
      <c r="B494" s="70">
        <v>2.6436335</v>
      </c>
      <c r="C494" s="71">
        <v>-0.97118709999999997</v>
      </c>
      <c r="D494" s="70">
        <v>2.8801448999999999</v>
      </c>
      <c r="E494" s="71">
        <v>-0.82232910999999997</v>
      </c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 spans="2:19" x14ac:dyDescent="0.3">
      <c r="B495" s="70">
        <v>2.6533856</v>
      </c>
      <c r="C495" s="71">
        <v>-0.96891698999999998</v>
      </c>
      <c r="D495" s="70">
        <v>2.8888614000000001</v>
      </c>
      <c r="E495" s="71">
        <v>-0.81741942999999995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 spans="2:19" x14ac:dyDescent="0.3">
      <c r="B496" s="70">
        <v>2.6631144</v>
      </c>
      <c r="C496" s="71">
        <v>-0.96654896999999995</v>
      </c>
      <c r="D496" s="70">
        <v>2.8975252999999999</v>
      </c>
      <c r="E496" s="71">
        <v>-0.81241735999999998</v>
      </c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 spans="2:19" x14ac:dyDescent="0.3">
      <c r="B497" s="70">
        <v>2.6728189000000002</v>
      </c>
      <c r="C497" s="71">
        <v>-0.96408326</v>
      </c>
      <c r="D497" s="70">
        <v>2.9061354000000001</v>
      </c>
      <c r="E497" s="71">
        <v>-0.80732345999999999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 spans="2:19" x14ac:dyDescent="0.3">
      <c r="B498" s="70">
        <v>2.6824981000000001</v>
      </c>
      <c r="C498" s="71">
        <v>-0.96152011000000004</v>
      </c>
      <c r="D498" s="70">
        <v>2.9146909999999999</v>
      </c>
      <c r="E498" s="71">
        <v>-0.80213831000000002</v>
      </c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 spans="2:19" x14ac:dyDescent="0.3">
      <c r="B499" s="70">
        <v>2.6921510999999998</v>
      </c>
      <c r="C499" s="71">
        <v>-0.95885978999999999</v>
      </c>
      <c r="D499" s="70">
        <v>2.9231908999999998</v>
      </c>
      <c r="E499" s="71">
        <v>-0.79686250000000003</v>
      </c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 spans="2:19" x14ac:dyDescent="0.3">
      <c r="B500" s="70">
        <v>2.7017768000000002</v>
      </c>
      <c r="C500" s="71">
        <v>-0.95610256999999998</v>
      </c>
      <c r="D500" s="70">
        <v>2.9316342999999998</v>
      </c>
      <c r="E500" s="71">
        <v>-0.79149663000000003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 spans="2:19" x14ac:dyDescent="0.3">
      <c r="B501" s="70">
        <v>2.7113744</v>
      </c>
      <c r="C501" s="71">
        <v>-0.95324871</v>
      </c>
      <c r="D501" s="70">
        <v>2.9400200999999999</v>
      </c>
      <c r="E501" s="71">
        <v>-0.78604129</v>
      </c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 spans="2:19" x14ac:dyDescent="0.3">
      <c r="B502" s="70">
        <v>2.7209427000000002</v>
      </c>
      <c r="C502" s="71">
        <v>-0.95029852000000004</v>
      </c>
      <c r="D502" s="70">
        <v>2.9483475000000001</v>
      </c>
      <c r="E502" s="71">
        <v>-0.78049710999999999</v>
      </c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spans="2:19" x14ac:dyDescent="0.3">
      <c r="B503" s="70">
        <v>2.7304808999999999</v>
      </c>
      <c r="C503" s="71">
        <v>-0.94725229</v>
      </c>
      <c r="D503" s="70">
        <v>2.9566154</v>
      </c>
      <c r="E503" s="71">
        <v>-0.77486471000000001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spans="2:19" x14ac:dyDescent="0.3">
      <c r="B504" s="70">
        <v>2.7399879999999999</v>
      </c>
      <c r="C504" s="71">
        <v>-0.94411031999999995</v>
      </c>
      <c r="D504" s="70">
        <v>2.964823</v>
      </c>
      <c r="E504" s="71">
        <v>-0.76914473999999999</v>
      </c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spans="2:19" x14ac:dyDescent="0.3">
      <c r="B505" s="70">
        <v>2.7494630999999998</v>
      </c>
      <c r="C505" s="71">
        <v>-0.94087293999999999</v>
      </c>
      <c r="D505" s="70">
        <v>2.9729694000000002</v>
      </c>
      <c r="E505" s="71">
        <v>-0.76333782999999999</v>
      </c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spans="2:19" x14ac:dyDescent="0.3">
      <c r="B506" s="70">
        <v>2.7589051000000002</v>
      </c>
      <c r="C506" s="71">
        <v>-0.93754046999999996</v>
      </c>
      <c r="D506" s="70">
        <v>2.9810534999999998</v>
      </c>
      <c r="E506" s="71">
        <v>-0.75744464</v>
      </c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spans="2:19" x14ac:dyDescent="0.3">
      <c r="B507" s="70">
        <v>2.7683130999999999</v>
      </c>
      <c r="C507" s="71">
        <v>-0.93411325000000001</v>
      </c>
      <c r="D507" s="70">
        <v>2.9890745000000001</v>
      </c>
      <c r="E507" s="71">
        <v>-0.75146584000000005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spans="2:19" x14ac:dyDescent="0.3">
      <c r="B508" s="70">
        <v>2.7776862000000002</v>
      </c>
      <c r="C508" s="71">
        <v>-0.93059163</v>
      </c>
      <c r="D508" s="70">
        <v>2.9970314999999998</v>
      </c>
      <c r="E508" s="71">
        <v>-0.74540209999999996</v>
      </c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spans="2:19" x14ac:dyDescent="0.3">
      <c r="B509" s="70">
        <v>2.7870235000000001</v>
      </c>
      <c r="C509" s="71">
        <v>-0.92697594999999999</v>
      </c>
      <c r="D509" s="70">
        <v>3.0049236000000001</v>
      </c>
      <c r="E509" s="71">
        <v>-0.73925412000000001</v>
      </c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spans="2:19" x14ac:dyDescent="0.3">
      <c r="B510" s="70">
        <v>2.7963239</v>
      </c>
      <c r="C510" s="71">
        <v>-0.92326659</v>
      </c>
      <c r="D510" s="70">
        <v>3.0127499000000002</v>
      </c>
      <c r="E510" s="71">
        <v>-0.73302257999999998</v>
      </c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spans="2:19" x14ac:dyDescent="0.3">
      <c r="B511" s="70">
        <v>2.8055865</v>
      </c>
      <c r="C511" s="71">
        <v>-0.91946391999999999</v>
      </c>
      <c r="D511" s="70">
        <v>3.0205095000000002</v>
      </c>
      <c r="E511" s="71">
        <v>-0.72670818999999998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 spans="2:19" x14ac:dyDescent="0.3">
      <c r="B512" s="70">
        <v>2.8148105000000001</v>
      </c>
      <c r="C512" s="71">
        <v>-0.91556833000000004</v>
      </c>
      <c r="D512" s="70">
        <v>3.0282015000000002</v>
      </c>
      <c r="E512" s="71">
        <v>-0.72031166000000002</v>
      </c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spans="2:19" x14ac:dyDescent="0.3">
      <c r="B513" s="70">
        <v>2.8239947999999999</v>
      </c>
      <c r="C513" s="71">
        <v>-0.91158021</v>
      </c>
      <c r="D513" s="70">
        <v>3.0358250999999998</v>
      </c>
      <c r="E513" s="71">
        <v>-0.71383370999999995</v>
      </c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 spans="2:19" x14ac:dyDescent="0.3">
      <c r="B514" s="70">
        <v>2.8331385999999998</v>
      </c>
      <c r="C514" s="71">
        <v>-0.90749995999999999</v>
      </c>
      <c r="D514" s="70">
        <v>3.0433794000000001</v>
      </c>
      <c r="E514" s="71">
        <v>-0.70727509</v>
      </c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spans="2:19" x14ac:dyDescent="0.3">
      <c r="B515" s="70">
        <v>2.8422409000000002</v>
      </c>
      <c r="C515" s="71">
        <v>-0.90332798999999997</v>
      </c>
      <c r="D515" s="70">
        <v>3.0508636</v>
      </c>
      <c r="E515" s="71">
        <v>-0.70063651999999998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spans="2:19" x14ac:dyDescent="0.3">
      <c r="B516" s="70">
        <v>2.8513008000000002</v>
      </c>
      <c r="C516" s="71">
        <v>-0.89906472999999998</v>
      </c>
      <c r="D516" s="70">
        <v>3.0582767</v>
      </c>
      <c r="E516" s="71">
        <v>-0.69391875999999997</v>
      </c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spans="2:19" x14ac:dyDescent="0.3">
      <c r="B517" s="70">
        <v>2.8603173000000002</v>
      </c>
      <c r="C517" s="71">
        <v>-0.89471060999999996</v>
      </c>
      <c r="D517" s="70">
        <v>3.0656180000000002</v>
      </c>
      <c r="E517" s="71">
        <v>-0.68712258000000004</v>
      </c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spans="2:19" x14ac:dyDescent="0.3">
      <c r="B518" s="70">
        <v>2.8692896999999999</v>
      </c>
      <c r="C518" s="71">
        <v>-0.89026605999999997</v>
      </c>
      <c r="D518" s="70">
        <v>3.0728865999999999</v>
      </c>
      <c r="E518" s="71">
        <v>-0.68024872000000003</v>
      </c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spans="2:19" x14ac:dyDescent="0.3">
      <c r="B519" s="70">
        <v>2.8782169</v>
      </c>
      <c r="C519" s="71">
        <v>-0.88573153999999998</v>
      </c>
      <c r="D519" s="70">
        <v>3.0800817999999999</v>
      </c>
      <c r="E519" s="71">
        <v>-0.67329799000000001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spans="2:19" x14ac:dyDescent="0.3">
      <c r="B520" s="70">
        <v>2.8870980999999998</v>
      </c>
      <c r="C520" s="71">
        <v>-0.88110750000000004</v>
      </c>
      <c r="D520" s="70">
        <v>3.0872025999999999</v>
      </c>
      <c r="E520" s="71">
        <v>-0.66627115000000003</v>
      </c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spans="2:19" x14ac:dyDescent="0.3">
      <c r="B521" s="70">
        <v>2.8959323000000001</v>
      </c>
      <c r="C521" s="71">
        <v>-0.87639442000000001</v>
      </c>
      <c r="D521" s="70">
        <v>3.0942484000000001</v>
      </c>
      <c r="E521" s="71">
        <v>-0.659169</v>
      </c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spans="2:19" x14ac:dyDescent="0.3">
      <c r="B522" s="70">
        <v>2.9047187000000001</v>
      </c>
      <c r="C522" s="71">
        <v>-0.87159275999999997</v>
      </c>
      <c r="D522" s="70">
        <v>3.1012181999999999</v>
      </c>
      <c r="E522" s="71">
        <v>-0.65199235</v>
      </c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spans="2:19" x14ac:dyDescent="0.3">
      <c r="B523" s="70">
        <v>2.9134563999999998</v>
      </c>
      <c r="C523" s="71">
        <v>-0.86670301999999999</v>
      </c>
      <c r="D523" s="70">
        <v>3.1081113999999999</v>
      </c>
      <c r="E523" s="71">
        <v>-0.64474200999999998</v>
      </c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spans="2:19" x14ac:dyDescent="0.3">
      <c r="B524" s="70">
        <v>2.9221444999999999</v>
      </c>
      <c r="C524" s="71">
        <v>-0.86172568000000005</v>
      </c>
      <c r="D524" s="70">
        <v>3.1149269999999998</v>
      </c>
      <c r="E524" s="71">
        <v>-0.63741879999999995</v>
      </c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spans="2:19" x14ac:dyDescent="0.3">
      <c r="B525" s="70">
        <v>2.9307821999999999</v>
      </c>
      <c r="C525" s="71">
        <v>-0.85666125999999998</v>
      </c>
      <c r="D525" s="70">
        <v>3.1216645000000001</v>
      </c>
      <c r="E525" s="71">
        <v>-0.63002354000000005</v>
      </c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spans="2:19" x14ac:dyDescent="0.3">
      <c r="B526" s="70">
        <v>2.9393684000000002</v>
      </c>
      <c r="C526" s="71">
        <v>-0.85151025999999996</v>
      </c>
      <c r="D526" s="70">
        <v>3.1283229000000001</v>
      </c>
      <c r="E526" s="71">
        <v>-0.62255707000000005</v>
      </c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spans="2:19" x14ac:dyDescent="0.3">
      <c r="B527" s="70">
        <v>2.9479025000000001</v>
      </c>
      <c r="C527" s="71">
        <v>-0.84627319999999995</v>
      </c>
      <c r="D527" s="70">
        <v>3.1349016000000001</v>
      </c>
      <c r="E527" s="71">
        <v>-0.61502024</v>
      </c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spans="2:19" x14ac:dyDescent="0.3">
      <c r="B528" s="70">
        <v>2.9563834999999998</v>
      </c>
      <c r="C528" s="71">
        <v>-0.84095061000000004</v>
      </c>
      <c r="D528" s="70">
        <v>3.1413997999999999</v>
      </c>
      <c r="E528" s="71">
        <v>-0.60741389000000001</v>
      </c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spans="2:19" x14ac:dyDescent="0.3">
      <c r="B529" s="70">
        <v>2.9648105</v>
      </c>
      <c r="C529" s="71">
        <v>-0.83554304000000001</v>
      </c>
      <c r="D529" s="70">
        <v>3.1478166999999999</v>
      </c>
      <c r="E529" s="71">
        <v>-0.59973889000000002</v>
      </c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spans="2:19" x14ac:dyDescent="0.3">
      <c r="B530" s="70">
        <v>2.9731828</v>
      </c>
      <c r="C530" s="71">
        <v>-0.83005101999999997</v>
      </c>
      <c r="D530" s="70">
        <v>3.1541516999999999</v>
      </c>
      <c r="E530" s="71">
        <v>-0.59199610000000003</v>
      </c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spans="2:19" x14ac:dyDescent="0.3">
      <c r="B531" s="70">
        <v>2.9814994000000001</v>
      </c>
      <c r="C531" s="71">
        <v>-0.82447510999999996</v>
      </c>
      <c r="D531" s="70">
        <v>3.1604040000000002</v>
      </c>
      <c r="E531" s="71">
        <v>-0.58418639999999999</v>
      </c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spans="2:19" x14ac:dyDescent="0.3">
      <c r="B532" s="70">
        <v>2.9897596000000002</v>
      </c>
      <c r="C532" s="71">
        <v>-0.81881588000000005</v>
      </c>
      <c r="D532" s="70">
        <v>3.1665730000000001</v>
      </c>
      <c r="E532" s="71">
        <v>-0.57631067000000002</v>
      </c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spans="2:19" x14ac:dyDescent="0.3">
      <c r="B533" s="70">
        <v>2.9979624</v>
      </c>
      <c r="C533" s="71">
        <v>-0.81307388999999997</v>
      </c>
      <c r="D533" s="70">
        <v>3.1726578000000001</v>
      </c>
      <c r="E533" s="71">
        <v>-0.56836980000000004</v>
      </c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spans="2:19" x14ac:dyDescent="0.3">
      <c r="B534" s="70">
        <v>3.0061070999999999</v>
      </c>
      <c r="C534" s="71">
        <v>-0.80724974000000005</v>
      </c>
      <c r="D534" s="70">
        <v>3.1786579000000001</v>
      </c>
      <c r="E534" s="71">
        <v>-0.56036470000000005</v>
      </c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spans="2:19" x14ac:dyDescent="0.3">
      <c r="B535" s="70">
        <v>3.0141928999999998</v>
      </c>
      <c r="C535" s="71">
        <v>-0.80134399999999995</v>
      </c>
      <c r="D535" s="70">
        <v>3.1845726000000001</v>
      </c>
      <c r="E535" s="71">
        <v>-0.55229625000000004</v>
      </c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spans="2:19" x14ac:dyDescent="0.3">
      <c r="B536" s="70">
        <v>3.0222188000000001</v>
      </c>
      <c r="C536" s="71">
        <v>-0.79535727000000001</v>
      </c>
      <c r="D536" s="70">
        <v>3.1904010999999999</v>
      </c>
      <c r="E536" s="71">
        <v>-0.54416538999999997</v>
      </c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spans="2:19" x14ac:dyDescent="0.3">
      <c r="B537" s="70">
        <v>3.0301841999999999</v>
      </c>
      <c r="C537" s="71">
        <v>-0.78929015999999996</v>
      </c>
      <c r="D537" s="70">
        <v>3.1961428999999999</v>
      </c>
      <c r="E537" s="71">
        <v>-0.53597300999999997</v>
      </c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spans="2:19" x14ac:dyDescent="0.3">
      <c r="B538" s="70">
        <v>3.0380881999999998</v>
      </c>
      <c r="C538" s="71">
        <v>-0.78314328</v>
      </c>
      <c r="D538" s="70">
        <v>3.2017973</v>
      </c>
      <c r="E538" s="71">
        <v>-0.52772006000000005</v>
      </c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spans="2:19" x14ac:dyDescent="0.3">
      <c r="B539" s="70">
        <v>3.0459299999999998</v>
      </c>
      <c r="C539" s="71">
        <v>-0.77691725</v>
      </c>
      <c r="D539" s="70">
        <v>3.2073635999999999</v>
      </c>
      <c r="E539" s="71">
        <v>-0.51940746000000004</v>
      </c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spans="2:19" x14ac:dyDescent="0.3">
      <c r="B540" s="70">
        <v>3.0537087999999999</v>
      </c>
      <c r="C540" s="71">
        <v>-0.77061270999999998</v>
      </c>
      <c r="D540" s="70">
        <v>3.2128412000000002</v>
      </c>
      <c r="E540" s="71">
        <v>-0.51103615999999996</v>
      </c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spans="2:19" x14ac:dyDescent="0.3">
      <c r="B541" s="70">
        <v>3.0614238</v>
      </c>
      <c r="C541" s="71">
        <v>-0.76423028000000004</v>
      </c>
      <c r="D541" s="70">
        <v>3.2182295000000001</v>
      </c>
      <c r="E541" s="71">
        <v>-0.50260709000000003</v>
      </c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spans="2:19" x14ac:dyDescent="0.3">
      <c r="B542" s="70">
        <v>3.0690743</v>
      </c>
      <c r="C542" s="71">
        <v>-0.75777061999999995</v>
      </c>
      <c r="D542" s="70">
        <v>3.2235277999999998</v>
      </c>
      <c r="E542" s="71">
        <v>-0.49412122000000003</v>
      </c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spans="2:19" x14ac:dyDescent="0.3">
      <c r="B543" s="70">
        <v>3.0766594</v>
      </c>
      <c r="C543" s="71">
        <v>-0.75123437999999998</v>
      </c>
      <c r="D543" s="70">
        <v>3.2287357000000001</v>
      </c>
      <c r="E543" s="71">
        <v>-0.48557949</v>
      </c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spans="2:19" x14ac:dyDescent="0.3">
      <c r="B544" s="70">
        <v>3.0841785000000002</v>
      </c>
      <c r="C544" s="71">
        <v>-0.74462220999999995</v>
      </c>
      <c r="D544" s="70">
        <v>3.2338524999999998</v>
      </c>
      <c r="E544" s="71">
        <v>-0.47698288999999999</v>
      </c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spans="2:19" x14ac:dyDescent="0.3">
      <c r="B545" s="70">
        <v>3.0916307000000001</v>
      </c>
      <c r="C545" s="71">
        <v>-0.73793478999999995</v>
      </c>
      <c r="D545" s="70">
        <v>3.2388775000000001</v>
      </c>
      <c r="E545" s="71">
        <v>-0.46833237</v>
      </c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spans="2:19" x14ac:dyDescent="0.3">
      <c r="B546" s="70">
        <v>3.0990153</v>
      </c>
      <c r="C546" s="71">
        <v>-0.73117277999999997</v>
      </c>
      <c r="D546" s="70">
        <v>3.2438104000000001</v>
      </c>
      <c r="E546" s="71">
        <v>-0.45962892</v>
      </c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spans="2:19" x14ac:dyDescent="0.3">
      <c r="B547" s="70">
        <v>3.1063315</v>
      </c>
      <c r="C547" s="71">
        <v>-0.72433689000000001</v>
      </c>
      <c r="D547" s="70">
        <v>3.2486503999999998</v>
      </c>
      <c r="E547" s="71">
        <v>-0.45087352000000003</v>
      </c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spans="2:19" x14ac:dyDescent="0.3">
      <c r="B548" s="70">
        <v>3.1135787000000001</v>
      </c>
      <c r="C548" s="71">
        <v>-0.71742779000000001</v>
      </c>
      <c r="D548" s="70">
        <v>3.2533970999999999</v>
      </c>
      <c r="E548" s="71">
        <v>-0.44206715000000002</v>
      </c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spans="2:19" x14ac:dyDescent="0.3">
      <c r="B549" s="70">
        <v>3.1207560000000001</v>
      </c>
      <c r="C549" s="71">
        <v>-0.71044618000000004</v>
      </c>
      <c r="D549" s="70">
        <v>3.2580499000000001</v>
      </c>
      <c r="E549" s="71">
        <v>-0.43321082</v>
      </c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spans="2:19" x14ac:dyDescent="0.3">
      <c r="B550" s="70">
        <v>3.1278627999999999</v>
      </c>
      <c r="C550" s="71">
        <v>-0.70339278000000005</v>
      </c>
      <c r="D550" s="70">
        <v>3.2626081999999998</v>
      </c>
      <c r="E550" s="71">
        <v>-0.42430552999999999</v>
      </c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spans="2:19" x14ac:dyDescent="0.3">
      <c r="B551" s="70">
        <v>3.1348983000000001</v>
      </c>
      <c r="C551" s="71">
        <v>-0.69626827999999996</v>
      </c>
      <c r="D551" s="70">
        <v>3.2670716</v>
      </c>
      <c r="E551" s="71">
        <v>-0.41535228000000002</v>
      </c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spans="2:19" x14ac:dyDescent="0.3">
      <c r="B552" s="70">
        <v>3.1418618999999999</v>
      </c>
      <c r="C552" s="71">
        <v>-0.68907342000000005</v>
      </c>
      <c r="D552" s="70">
        <v>3.2714395999999999</v>
      </c>
      <c r="E552" s="71">
        <v>-0.40635208</v>
      </c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spans="2:19" x14ac:dyDescent="0.3">
      <c r="B553" s="70">
        <v>3.1487528</v>
      </c>
      <c r="C553" s="71">
        <v>-0.68180892000000004</v>
      </c>
      <c r="D553" s="70">
        <v>3.2757117</v>
      </c>
      <c r="E553" s="71">
        <v>-0.39730596000000001</v>
      </c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spans="2:19" x14ac:dyDescent="0.3">
      <c r="B554" s="70">
        <v>3.1555702000000001</v>
      </c>
      <c r="C554" s="71">
        <v>-0.67447550999999994</v>
      </c>
      <c r="D554" s="70">
        <v>3.2798873999999998</v>
      </c>
      <c r="E554" s="71">
        <v>-0.38821493000000001</v>
      </c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spans="2:19" x14ac:dyDescent="0.3">
      <c r="B555" s="70">
        <v>3.1623136999999999</v>
      </c>
      <c r="C555" s="71">
        <v>-0.66707393999999998</v>
      </c>
      <c r="D555" s="70">
        <v>3.2839661000000002</v>
      </c>
      <c r="E555" s="71">
        <v>-0.37908002000000002</v>
      </c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spans="2:19" x14ac:dyDescent="0.3">
      <c r="B556" s="70">
        <v>3.1689823000000001</v>
      </c>
      <c r="C556" s="71">
        <v>-0.65960494000000003</v>
      </c>
      <c r="D556" s="70">
        <v>3.2879475</v>
      </c>
      <c r="E556" s="71">
        <v>-0.36990225999999998</v>
      </c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spans="2:19" x14ac:dyDescent="0.3">
      <c r="B557" s="70">
        <v>3.1755756000000002</v>
      </c>
      <c r="C557" s="71">
        <v>-0.65206929000000002</v>
      </c>
      <c r="D557" s="70">
        <v>3.2918311999999998</v>
      </c>
      <c r="E557" s="71">
        <v>-0.36068270000000002</v>
      </c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spans="2:19" x14ac:dyDescent="0.3">
      <c r="B558" s="70">
        <v>3.1820927000000001</v>
      </c>
      <c r="C558" s="71">
        <v>-0.64446773999999996</v>
      </c>
      <c r="D558" s="70">
        <v>3.2956165999999998</v>
      </c>
      <c r="E558" s="71">
        <v>-0.35142236999999998</v>
      </c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spans="2:19" x14ac:dyDescent="0.3">
      <c r="B559" s="70">
        <v>3.1885332000000002</v>
      </c>
      <c r="C559" s="71">
        <v>-0.63680104999999998</v>
      </c>
      <c r="D559" s="70">
        <v>3.2993033</v>
      </c>
      <c r="E559" s="71">
        <v>-0.34212230999999999</v>
      </c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spans="2:19" x14ac:dyDescent="0.3">
      <c r="B560" s="70">
        <v>3.1948962000000001</v>
      </c>
      <c r="C560" s="71">
        <v>-0.62907000999999996</v>
      </c>
      <c r="D560" s="70">
        <v>3.3028909</v>
      </c>
      <c r="E560" s="71">
        <v>-0.33278359000000002</v>
      </c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spans="2:19" x14ac:dyDescent="0.3">
      <c r="B561" s="70">
        <v>3.2011810999999999</v>
      </c>
      <c r="C561" s="71">
        <v>-0.62127538999999998</v>
      </c>
      <c r="D561" s="70">
        <v>3.3063791</v>
      </c>
      <c r="E561" s="71">
        <v>-0.32340725999999997</v>
      </c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spans="2:19" x14ac:dyDescent="0.3">
      <c r="B562" s="70">
        <v>3.2073874</v>
      </c>
      <c r="C562" s="71">
        <v>-0.61341798000000003</v>
      </c>
      <c r="D562" s="70">
        <v>3.3097674000000001</v>
      </c>
      <c r="E562" s="71">
        <v>-0.31399437000000002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spans="2:19" x14ac:dyDescent="0.3">
      <c r="B563" s="70">
        <v>3.2135144000000002</v>
      </c>
      <c r="C563" s="71">
        <v>-0.60549858000000001</v>
      </c>
      <c r="D563" s="70">
        <v>3.3130554000000001</v>
      </c>
      <c r="E563" s="71">
        <v>-0.30454598999999999</v>
      </c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spans="2:19" x14ac:dyDescent="0.3">
      <c r="B564" s="70">
        <v>3.2195615000000002</v>
      </c>
      <c r="C564" s="71">
        <v>-0.59751798</v>
      </c>
      <c r="D564" s="70">
        <v>3.3162427999999999</v>
      </c>
      <c r="E564" s="71">
        <v>-0.29506320000000003</v>
      </c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spans="2:19" x14ac:dyDescent="0.3">
      <c r="B565" s="70">
        <v>3.2255280000000002</v>
      </c>
      <c r="C565" s="71">
        <v>-0.58947700000000003</v>
      </c>
      <c r="D565" s="70">
        <v>3.3193291999999999</v>
      </c>
      <c r="E565" s="71">
        <v>-0.28554705000000002</v>
      </c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spans="2:19" x14ac:dyDescent="0.3">
      <c r="B566" s="70">
        <v>3.2314134000000001</v>
      </c>
      <c r="C566" s="71">
        <v>-0.58137643999999999</v>
      </c>
      <c r="D566" s="70">
        <v>3.3223142000000001</v>
      </c>
      <c r="E566" s="71">
        <v>-0.27599861999999997</v>
      </c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spans="2:19" x14ac:dyDescent="0.3">
      <c r="B567" s="70">
        <v>3.2372171000000001</v>
      </c>
      <c r="C567" s="71">
        <v>-0.57321712000000002</v>
      </c>
      <c r="D567" s="70">
        <v>3.3251976000000001</v>
      </c>
      <c r="E567" s="71">
        <v>-0.26641900000000002</v>
      </c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spans="2:19" x14ac:dyDescent="0.3">
      <c r="B568" s="70">
        <v>3.2429385000000002</v>
      </c>
      <c r="C568" s="71">
        <v>-0.56499986999999996</v>
      </c>
      <c r="D568" s="70">
        <v>3.327979</v>
      </c>
      <c r="E568" s="71">
        <v>-0.25680926999999998</v>
      </c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spans="2:19" x14ac:dyDescent="0.3">
      <c r="B569" s="70">
        <v>3.2485769000000002</v>
      </c>
      <c r="C569" s="71">
        <v>-0.55672553000000002</v>
      </c>
      <c r="D569" s="70">
        <v>3.3306580000000001</v>
      </c>
      <c r="E569" s="71">
        <v>-0.24717052</v>
      </c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2:19" x14ac:dyDescent="0.3">
      <c r="B570" s="70">
        <v>3.2541319</v>
      </c>
      <c r="C570" s="71">
        <v>-0.54839490999999996</v>
      </c>
      <c r="D570" s="70">
        <v>3.3332343999999998</v>
      </c>
      <c r="E570" s="71">
        <v>-0.23750382</v>
      </c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spans="2:19" x14ac:dyDescent="0.3">
      <c r="B571" s="70">
        <v>3.2596029</v>
      </c>
      <c r="C571" s="71">
        <v>-0.54000888000000002</v>
      </c>
      <c r="D571" s="70">
        <v>3.3357079000000001</v>
      </c>
      <c r="E571" s="71">
        <v>-0.22781028</v>
      </c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spans="2:19" x14ac:dyDescent="0.3">
      <c r="B572" s="70">
        <v>3.2649892</v>
      </c>
      <c r="C572" s="71">
        <v>-0.53156826999999995</v>
      </c>
      <c r="D572" s="70">
        <v>3.3380782</v>
      </c>
      <c r="E572" s="71">
        <v>-0.21809100000000001</v>
      </c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spans="2:19" x14ac:dyDescent="0.3">
      <c r="B573" s="70">
        <v>3.2702905000000002</v>
      </c>
      <c r="C573" s="71">
        <v>-0.52307393000000002</v>
      </c>
      <c r="D573" s="70">
        <v>3.3403451</v>
      </c>
      <c r="E573" s="71">
        <v>-0.20834706</v>
      </c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spans="2:19" x14ac:dyDescent="0.3">
      <c r="B574" s="70">
        <v>3.2755060999999999</v>
      </c>
      <c r="C574" s="71">
        <v>-0.51452673000000004</v>
      </c>
      <c r="D574" s="70">
        <v>3.3425082000000002</v>
      </c>
      <c r="E574" s="71">
        <v>-0.19857957000000001</v>
      </c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spans="2:19" x14ac:dyDescent="0.3">
      <c r="B575" s="70">
        <v>3.2806354999999998</v>
      </c>
      <c r="C575" s="71">
        <v>-0.50592753999999995</v>
      </c>
      <c r="D575" s="70">
        <v>3.3445673999999999</v>
      </c>
      <c r="E575" s="71">
        <v>-0.18878964000000001</v>
      </c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spans="2:19" x14ac:dyDescent="0.3">
      <c r="B576" s="70">
        <v>3.2856782</v>
      </c>
      <c r="C576" s="71">
        <v>-0.49727721000000003</v>
      </c>
      <c r="D576" s="70">
        <v>3.3465224</v>
      </c>
      <c r="E576" s="71">
        <v>-0.17897837</v>
      </c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spans="2:19" x14ac:dyDescent="0.3">
      <c r="B577" s="70">
        <v>3.2906336999999999</v>
      </c>
      <c r="C577" s="71">
        <v>-0.48857662000000002</v>
      </c>
      <c r="D577" s="70">
        <v>3.3483729000000002</v>
      </c>
      <c r="E577" s="71">
        <v>-0.16914688</v>
      </c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spans="2:19" x14ac:dyDescent="0.3">
      <c r="B578" s="70">
        <v>3.2955014999999999</v>
      </c>
      <c r="C578" s="71">
        <v>-0.47982666000000002</v>
      </c>
      <c r="D578" s="70">
        <v>3.3501188000000002</v>
      </c>
      <c r="E578" s="71">
        <v>-0.15929626</v>
      </c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spans="2:19" x14ac:dyDescent="0.3">
      <c r="B579" s="70">
        <v>3.300281</v>
      </c>
      <c r="C579" s="71">
        <v>-0.47102820000000001</v>
      </c>
      <c r="D579" s="70">
        <v>3.3517598999999998</v>
      </c>
      <c r="E579" s="71">
        <v>-0.14942764</v>
      </c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spans="2:19" x14ac:dyDescent="0.3">
      <c r="B580" s="70">
        <v>3.3049719</v>
      </c>
      <c r="C580" s="71">
        <v>-0.46218214000000002</v>
      </c>
      <c r="D580" s="70">
        <v>3.3532959999999998</v>
      </c>
      <c r="E580" s="71">
        <v>-0.13954212999999999</v>
      </c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spans="2:19" x14ac:dyDescent="0.3">
      <c r="B581" s="70">
        <v>3.3095735999999998</v>
      </c>
      <c r="C581" s="71">
        <v>-0.45328937000000002</v>
      </c>
      <c r="D581" s="70">
        <v>3.354727</v>
      </c>
      <c r="E581" s="71">
        <v>-0.12964085</v>
      </c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spans="2:19" x14ac:dyDescent="0.3">
      <c r="B582" s="70">
        <v>3.3140855999999999</v>
      </c>
      <c r="C582" s="71">
        <v>-0.44435079</v>
      </c>
      <c r="D582" s="70">
        <v>3.3560525000000001</v>
      </c>
      <c r="E582" s="71">
        <v>-0.11972491</v>
      </c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spans="2:19" x14ac:dyDescent="0.3">
      <c r="B583" s="70">
        <v>3.3185075999999998</v>
      </c>
      <c r="C583" s="71">
        <v>-0.43536730000000001</v>
      </c>
      <c r="D583" s="70">
        <v>3.3572725999999999</v>
      </c>
      <c r="E583" s="71">
        <v>-0.10979543999999999</v>
      </c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spans="2:19" x14ac:dyDescent="0.3">
      <c r="B584" s="70">
        <v>3.3228390999999999</v>
      </c>
      <c r="C584" s="71">
        <v>-0.42633980999999999</v>
      </c>
      <c r="D584" s="70">
        <v>3.3583870999999998</v>
      </c>
      <c r="E584" s="71">
        <v>-9.9853566000000005E-2</v>
      </c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spans="2:19" x14ac:dyDescent="0.3">
      <c r="B585" s="70">
        <v>3.3270795999999998</v>
      </c>
      <c r="C585" s="71">
        <v>-0.41726923999999999</v>
      </c>
      <c r="D585" s="70">
        <v>3.3593956999999999</v>
      </c>
      <c r="E585" s="71">
        <v>-8.9900403000000004E-2</v>
      </c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spans="2:19" x14ac:dyDescent="0.3">
      <c r="B586" s="70">
        <v>3.3312286000000002</v>
      </c>
      <c r="C586" s="71">
        <v>-0.40815648999999998</v>
      </c>
      <c r="D586" s="70">
        <v>3.3602986000000001</v>
      </c>
      <c r="E586" s="71">
        <v>-7.9937078999999994E-2</v>
      </c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spans="2:19" x14ac:dyDescent="0.3">
      <c r="B587" s="70">
        <v>3.3352859000000001</v>
      </c>
      <c r="C587" s="71">
        <v>-0.39900248999999999</v>
      </c>
      <c r="D587" s="70">
        <v>3.3610954</v>
      </c>
      <c r="E587" s="71">
        <v>-6.9964719999999994E-2</v>
      </c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spans="2:19" x14ac:dyDescent="0.3">
      <c r="B588" s="70">
        <v>3.3392509000000001</v>
      </c>
      <c r="C588" s="71">
        <v>-0.38980817000000001</v>
      </c>
      <c r="D588" s="70">
        <v>3.3617862000000001</v>
      </c>
      <c r="E588" s="71">
        <v>-5.9984452000000001E-2</v>
      </c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spans="2:19" x14ac:dyDescent="0.3">
      <c r="B589" s="70">
        <v>3.3431232999999998</v>
      </c>
      <c r="C589" s="71">
        <v>-0.38057445000000001</v>
      </c>
      <c r="D589" s="70">
        <v>3.3623707999999999</v>
      </c>
      <c r="E589" s="71">
        <v>-4.9997405000000002E-2</v>
      </c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spans="2:19" x14ac:dyDescent="0.3">
      <c r="B590" s="70">
        <v>3.3469026999999998</v>
      </c>
      <c r="C590" s="71">
        <v>-0.37130227999999998</v>
      </c>
      <c r="D590" s="70">
        <v>3.3628493000000002</v>
      </c>
      <c r="E590" s="71">
        <v>-4.0004707E-2</v>
      </c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spans="2:19" x14ac:dyDescent="0.3">
      <c r="B591" s="70">
        <v>3.3505886999999999</v>
      </c>
      <c r="C591" s="71">
        <v>-0.36199257000000001</v>
      </c>
      <c r="D591" s="70">
        <v>3.3632214</v>
      </c>
      <c r="E591" s="71">
        <v>-3.0007486999999999E-2</v>
      </c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spans="2:19" x14ac:dyDescent="0.3">
      <c r="B592" s="70">
        <v>3.3541808999999998</v>
      </c>
      <c r="C592" s="71">
        <v>-0.35264627999999998</v>
      </c>
      <c r="D592" s="70">
        <v>3.3634873000000001</v>
      </c>
      <c r="E592" s="71">
        <v>-2.0006876E-2</v>
      </c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spans="2:19" x14ac:dyDescent="0.3">
      <c r="B593" s="70">
        <v>3.3576788999999998</v>
      </c>
      <c r="C593" s="71">
        <v>-0.34326435</v>
      </c>
      <c r="D593" s="70">
        <v>3.3636468000000002</v>
      </c>
      <c r="E593" s="71">
        <v>-1.0004002999999999E-2</v>
      </c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spans="2:19" ht="15" thickBot="1" x14ac:dyDescent="0.35">
      <c r="B594" s="70">
        <v>3.3610825000000002</v>
      </c>
      <c r="C594" s="71">
        <v>-0.33384773000000001</v>
      </c>
      <c r="D594" s="72">
        <v>3.3637000000000001</v>
      </c>
      <c r="E594" s="73">
        <v>-2.3047853000000002E-16</v>
      </c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spans="2:19" x14ac:dyDescent="0.3">
      <c r="B595" s="70">
        <v>3.3643912</v>
      </c>
      <c r="C595" s="71">
        <v>-0.32439737000000002</v>
      </c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spans="2:19" x14ac:dyDescent="0.3">
      <c r="B596" s="70">
        <v>3.3676048000000001</v>
      </c>
      <c r="C596" s="71">
        <v>-0.31491422000000002</v>
      </c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 spans="2:19" x14ac:dyDescent="0.3">
      <c r="B597" s="70">
        <v>3.3707227999999998</v>
      </c>
      <c r="C597" s="71">
        <v>-0.30539925000000001</v>
      </c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 spans="2:19" x14ac:dyDescent="0.3">
      <c r="B598" s="70">
        <v>3.3737450999999998</v>
      </c>
      <c r="C598" s="71">
        <v>-0.29585341999999998</v>
      </c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 spans="2:19" x14ac:dyDescent="0.3">
      <c r="B599" s="70">
        <v>3.3766712000000001</v>
      </c>
      <c r="C599" s="71">
        <v>-0.28627767999999998</v>
      </c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 spans="2:19" x14ac:dyDescent="0.3">
      <c r="B600" s="70">
        <v>3.3795009</v>
      </c>
      <c r="C600" s="71">
        <v>-0.27667301</v>
      </c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 spans="2:19" x14ac:dyDescent="0.3">
      <c r="B601" s="70">
        <v>3.382234</v>
      </c>
      <c r="C601" s="71">
        <v>-0.26704038000000002</v>
      </c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 spans="2:19" x14ac:dyDescent="0.3">
      <c r="B602" s="70">
        <v>3.3848699999999998</v>
      </c>
      <c r="C602" s="71">
        <v>-0.25738075999999999</v>
      </c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 spans="2:19" x14ac:dyDescent="0.3">
      <c r="B603" s="70">
        <v>3.3874088000000002</v>
      </c>
      <c r="C603" s="71">
        <v>-0.24769513000000001</v>
      </c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spans="2:19" x14ac:dyDescent="0.3">
      <c r="B604" s="70">
        <v>3.3898500999999999</v>
      </c>
      <c r="C604" s="71">
        <v>-0.23798446000000001</v>
      </c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spans="2:19" x14ac:dyDescent="0.3">
      <c r="B605" s="70">
        <v>3.3921937</v>
      </c>
      <c r="C605" s="71">
        <v>-0.22824975</v>
      </c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 spans="2:19" x14ac:dyDescent="0.3">
      <c r="B606" s="70">
        <v>3.3944393000000002</v>
      </c>
      <c r="C606" s="71">
        <v>-0.21849196000000001</v>
      </c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spans="2:19" x14ac:dyDescent="0.3">
      <c r="B607" s="70">
        <v>3.3965866999999998</v>
      </c>
      <c r="C607" s="71">
        <v>-0.20871210000000001</v>
      </c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 spans="2:19" x14ac:dyDescent="0.3">
      <c r="B608" s="70">
        <v>3.3986356</v>
      </c>
      <c r="C608" s="71">
        <v>-0.19891113999999999</v>
      </c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 spans="2:19" x14ac:dyDescent="0.3">
      <c r="B609" s="70">
        <v>3.4005860000000001</v>
      </c>
      <c r="C609" s="71">
        <v>-0.18909007999999999</v>
      </c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 spans="2:19" x14ac:dyDescent="0.3">
      <c r="B610" s="70">
        <v>3.4024374000000002</v>
      </c>
      <c r="C610" s="71">
        <v>-0.17924991000000001</v>
      </c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 spans="2:19" x14ac:dyDescent="0.3">
      <c r="B611" s="70">
        <v>3.4041899</v>
      </c>
      <c r="C611" s="71">
        <v>-0.16939161999999999</v>
      </c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 spans="2:19" x14ac:dyDescent="0.3">
      <c r="B612" s="70">
        <v>3.4058432000000001</v>
      </c>
      <c r="C612" s="71">
        <v>-0.15951620999999999</v>
      </c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 spans="2:19" x14ac:dyDescent="0.3">
      <c r="B613" s="70">
        <v>3.4073970999999998</v>
      </c>
      <c r="C613" s="71">
        <v>-0.14962469</v>
      </c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 spans="2:19" x14ac:dyDescent="0.3">
      <c r="B614" s="70">
        <v>3.4088514999999999</v>
      </c>
      <c r="C614" s="71">
        <v>-0.13971803999999999</v>
      </c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 spans="2:19" x14ac:dyDescent="0.3">
      <c r="B615" s="70">
        <v>3.4102063</v>
      </c>
      <c r="C615" s="71">
        <v>-0.12979726999999999</v>
      </c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 spans="2:19" x14ac:dyDescent="0.3">
      <c r="B616" s="70">
        <v>3.4114612000000002</v>
      </c>
      <c r="C616" s="71">
        <v>-0.11986338000000001</v>
      </c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 spans="2:19" x14ac:dyDescent="0.3">
      <c r="B617" s="70">
        <v>3.4126162</v>
      </c>
      <c r="C617" s="71">
        <v>-0.10991738</v>
      </c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spans="2:19" x14ac:dyDescent="0.3">
      <c r="B618" s="70">
        <v>3.4136712</v>
      </c>
      <c r="C618" s="71">
        <v>-9.9960268000000005E-2</v>
      </c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spans="2:19" x14ac:dyDescent="0.3">
      <c r="B619" s="70">
        <v>3.4146260000000002</v>
      </c>
      <c r="C619" s="71">
        <v>-8.9993055000000002E-2</v>
      </c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spans="2:19" x14ac:dyDescent="0.3">
      <c r="B620" s="70">
        <v>3.4154806</v>
      </c>
      <c r="C620" s="71">
        <v>-8.0016747999999999E-2</v>
      </c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spans="2:19" x14ac:dyDescent="0.3">
      <c r="B621" s="70">
        <v>3.4162347999999998</v>
      </c>
      <c r="C621" s="71">
        <v>-7.0032353000000006E-2</v>
      </c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spans="2:19" x14ac:dyDescent="0.3">
      <c r="B622" s="70">
        <v>3.4168886999999999</v>
      </c>
      <c r="C622" s="71">
        <v>-6.0040880999999997E-2</v>
      </c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spans="2:19" x14ac:dyDescent="0.3">
      <c r="B623" s="70">
        <v>3.4174419999999999</v>
      </c>
      <c r="C623" s="71">
        <v>-5.0043340999999998E-2</v>
      </c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 spans="2:19" x14ac:dyDescent="0.3">
      <c r="B624" s="70">
        <v>3.4178948</v>
      </c>
      <c r="C624" s="71">
        <v>-4.0040742999999997E-2</v>
      </c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 spans="2:19" x14ac:dyDescent="0.3">
      <c r="B625" s="70">
        <v>3.4182470999999999</v>
      </c>
      <c r="C625" s="71">
        <v>-3.0034099000000002E-2</v>
      </c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 spans="2:19" x14ac:dyDescent="0.3">
      <c r="B626" s="70">
        <v>3.4184986999999998</v>
      </c>
      <c r="C626" s="71">
        <v>-2.0024419000000002E-2</v>
      </c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 spans="2:19" x14ac:dyDescent="0.3">
      <c r="B627" s="70">
        <v>3.4186497</v>
      </c>
      <c r="C627" s="71">
        <v>-1.0012715E-2</v>
      </c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spans="2:19" ht="15" thickBot="1" x14ac:dyDescent="0.35">
      <c r="B628" s="72">
        <v>3.4186999999999999</v>
      </c>
      <c r="C628" s="73">
        <v>-2.4394964000000002E-16</v>
      </c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</sheetData>
  <mergeCells count="17">
    <mergeCell ref="B1:C1"/>
    <mergeCell ref="D1:E1"/>
    <mergeCell ref="F1:G1"/>
    <mergeCell ref="H1:I1"/>
    <mergeCell ref="J1:K1"/>
    <mergeCell ref="AF1:AG1"/>
    <mergeCell ref="AH1:AI1"/>
    <mergeCell ref="L1:M1"/>
    <mergeCell ref="AB1:AC1"/>
    <mergeCell ref="AD1:AE1"/>
    <mergeCell ref="T1:U1"/>
    <mergeCell ref="V1:W1"/>
    <mergeCell ref="N1:O1"/>
    <mergeCell ref="P1:Q1"/>
    <mergeCell ref="R1:S1"/>
    <mergeCell ref="X1:Y1"/>
    <mergeCell ref="Z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sqref="A1:B1"/>
    </sheetView>
  </sheetViews>
  <sheetFormatPr baseColWidth="10" defaultRowHeight="14.4" x14ac:dyDescent="0.3"/>
  <sheetData>
    <row r="1" spans="1:12" ht="16.2" thickBot="1" x14ac:dyDescent="0.35">
      <c r="A1" s="101" t="s">
        <v>116</v>
      </c>
      <c r="B1" s="101"/>
      <c r="C1" s="101" t="s">
        <v>117</v>
      </c>
      <c r="D1" s="101"/>
      <c r="E1" s="101" t="s">
        <v>118</v>
      </c>
      <c r="F1" s="101"/>
      <c r="G1" s="101" t="s">
        <v>119</v>
      </c>
      <c r="H1" s="101"/>
      <c r="I1" s="101" t="s">
        <v>120</v>
      </c>
      <c r="J1" s="101"/>
      <c r="K1" s="101" t="s">
        <v>121</v>
      </c>
      <c r="L1" s="101"/>
    </row>
    <row r="2" spans="1:12" ht="15" thickBot="1" x14ac:dyDescent="0.35">
      <c r="A2" s="6" t="s">
        <v>0</v>
      </c>
      <c r="B2" s="7" t="s">
        <v>1</v>
      </c>
      <c r="C2" s="7" t="s">
        <v>0</v>
      </c>
      <c r="D2" s="7" t="s">
        <v>1</v>
      </c>
      <c r="E2" s="7" t="s">
        <v>0</v>
      </c>
      <c r="F2" s="7" t="s">
        <v>1</v>
      </c>
      <c r="G2" s="7" t="s">
        <v>0</v>
      </c>
      <c r="H2" s="7" t="s">
        <v>1</v>
      </c>
      <c r="I2" s="7" t="s">
        <v>0</v>
      </c>
      <c r="J2" s="7" t="s">
        <v>1</v>
      </c>
      <c r="K2" s="7" t="s">
        <v>0</v>
      </c>
      <c r="L2" s="8" t="s">
        <v>1</v>
      </c>
    </row>
    <row r="3" spans="1:12" x14ac:dyDescent="0.3">
      <c r="A3" s="38">
        <v>0</v>
      </c>
      <c r="B3" s="39">
        <v>-0.874</v>
      </c>
      <c r="C3" s="38">
        <v>0</v>
      </c>
      <c r="D3" s="39">
        <v>0.87670000000000003</v>
      </c>
      <c r="E3" s="38">
        <v>0</v>
      </c>
      <c r="F3" s="39">
        <v>2.4024000000000001</v>
      </c>
      <c r="G3" s="38">
        <v>4.7965</v>
      </c>
      <c r="H3" s="39">
        <v>-2.4003000000000001</v>
      </c>
      <c r="I3" s="38">
        <v>0</v>
      </c>
      <c r="J3" s="39">
        <v>-3.6023999999999998</v>
      </c>
      <c r="K3" s="38">
        <v>0</v>
      </c>
      <c r="L3" s="39">
        <v>-2.3997000000000002</v>
      </c>
    </row>
    <row r="4" spans="1:12" x14ac:dyDescent="0.3">
      <c r="A4" s="32">
        <v>0.66400000000000003</v>
      </c>
      <c r="B4" s="36">
        <v>-0.874</v>
      </c>
      <c r="C4" s="32">
        <v>0.84</v>
      </c>
      <c r="D4" s="36">
        <v>0.87670000000000003</v>
      </c>
      <c r="E4" s="32">
        <v>4.984</v>
      </c>
      <c r="F4" s="36">
        <v>2.4024000000000001</v>
      </c>
      <c r="G4" s="32">
        <v>4.984</v>
      </c>
      <c r="H4" s="36">
        <v>-2.4003000000000001</v>
      </c>
      <c r="I4" s="32">
        <v>0.76390000000000002</v>
      </c>
      <c r="J4" s="36">
        <v>-3.6023999999999998</v>
      </c>
      <c r="K4" s="32">
        <v>1.03</v>
      </c>
      <c r="L4" s="36">
        <v>-2.3997000000000002</v>
      </c>
    </row>
    <row r="5" spans="1:12" x14ac:dyDescent="0.3">
      <c r="A5" s="32">
        <v>0.66400000000000003</v>
      </c>
      <c r="B5" s="36">
        <v>0.874</v>
      </c>
      <c r="C5" s="32">
        <v>1.03</v>
      </c>
      <c r="D5" s="36">
        <v>1.1516999999999999</v>
      </c>
      <c r="E5" s="32">
        <v>4.984</v>
      </c>
      <c r="F5" s="36">
        <v>2.5863</v>
      </c>
      <c r="G5" s="32">
        <v>4.984</v>
      </c>
      <c r="H5" s="36">
        <v>2.4003000000000001</v>
      </c>
      <c r="I5" s="32">
        <v>0.9</v>
      </c>
      <c r="J5" s="36">
        <v>-3.4209999999999998</v>
      </c>
      <c r="K5" s="32">
        <v>1.03</v>
      </c>
      <c r="L5" s="36">
        <v>-1.1516999999999999</v>
      </c>
    </row>
    <row r="6" spans="1:12" x14ac:dyDescent="0.3">
      <c r="A6" s="32">
        <v>0</v>
      </c>
      <c r="B6" s="36">
        <v>0.874</v>
      </c>
      <c r="C6" s="32">
        <v>1.03</v>
      </c>
      <c r="D6" s="36">
        <v>2.3997000000000002</v>
      </c>
      <c r="E6" s="32">
        <v>4</v>
      </c>
      <c r="F6" s="36">
        <v>2.6316000000000002</v>
      </c>
      <c r="G6" s="32">
        <v>4.7965</v>
      </c>
      <c r="H6" s="36">
        <v>2.4003000000000001</v>
      </c>
      <c r="I6" s="32">
        <v>1.0642</v>
      </c>
      <c r="J6" s="36">
        <v>-3.2637999999999998</v>
      </c>
      <c r="K6" s="32">
        <v>0.84</v>
      </c>
      <c r="L6" s="36">
        <v>-0.87670000000000003</v>
      </c>
    </row>
    <row r="7" spans="1:12" x14ac:dyDescent="0.3">
      <c r="A7" s="32"/>
      <c r="B7" s="36"/>
      <c r="C7" s="32">
        <v>0</v>
      </c>
      <c r="D7" s="36">
        <v>2.3997000000000002</v>
      </c>
      <c r="E7" s="32">
        <v>3</v>
      </c>
      <c r="F7" s="36">
        <v>2.7080000000000002</v>
      </c>
      <c r="G7" s="32"/>
      <c r="H7" s="36"/>
      <c r="I7" s="32">
        <v>1.1000000000000001</v>
      </c>
      <c r="J7" s="36">
        <v>-3.2357999999999998</v>
      </c>
      <c r="K7" s="32">
        <v>0</v>
      </c>
      <c r="L7" s="36">
        <v>-0.87670000000000003</v>
      </c>
    </row>
    <row r="8" spans="1:12" x14ac:dyDescent="0.3">
      <c r="A8" s="32"/>
      <c r="B8" s="36"/>
      <c r="C8" s="32"/>
      <c r="D8" s="36"/>
      <c r="E8" s="32">
        <v>2</v>
      </c>
      <c r="F8" s="36">
        <v>2.8607999999999998</v>
      </c>
      <c r="G8" s="32"/>
      <c r="H8" s="36"/>
      <c r="I8" s="32">
        <v>1.25</v>
      </c>
      <c r="J8" s="36">
        <v>-3.1358000000000001</v>
      </c>
      <c r="K8" s="32"/>
      <c r="L8" s="36"/>
    </row>
    <row r="9" spans="1:12" x14ac:dyDescent="0.3">
      <c r="A9" s="32"/>
      <c r="B9" s="36"/>
      <c r="C9" s="32"/>
      <c r="D9" s="36"/>
      <c r="E9" s="32">
        <v>1.7535000000000001</v>
      </c>
      <c r="F9" s="36">
        <v>2.9251999999999998</v>
      </c>
      <c r="G9" s="32"/>
      <c r="H9" s="36"/>
      <c r="I9" s="32">
        <v>1.5</v>
      </c>
      <c r="J9" s="36">
        <v>-3.0135999999999998</v>
      </c>
      <c r="K9" s="32"/>
      <c r="L9" s="36"/>
    </row>
    <row r="10" spans="1:12" x14ac:dyDescent="0.3">
      <c r="A10" s="32"/>
      <c r="B10" s="36"/>
      <c r="C10" s="32"/>
      <c r="D10" s="36"/>
      <c r="E10" s="32">
        <v>1.5</v>
      </c>
      <c r="F10" s="36">
        <v>3.0135999999999998</v>
      </c>
      <c r="G10" s="32"/>
      <c r="H10" s="36"/>
      <c r="I10" s="32">
        <v>1.7535000000000001</v>
      </c>
      <c r="J10" s="36">
        <v>-2.9251999999999998</v>
      </c>
      <c r="K10" s="32"/>
      <c r="L10" s="36"/>
    </row>
    <row r="11" spans="1:12" x14ac:dyDescent="0.3">
      <c r="A11" s="32"/>
      <c r="B11" s="36"/>
      <c r="C11" s="32"/>
      <c r="D11" s="36"/>
      <c r="E11" s="32">
        <v>1.25</v>
      </c>
      <c r="F11" s="36">
        <v>3.1358000000000001</v>
      </c>
      <c r="G11" s="32"/>
      <c r="H11" s="36"/>
      <c r="I11" s="32">
        <v>2</v>
      </c>
      <c r="J11" s="36">
        <v>-2.8607999999999998</v>
      </c>
      <c r="K11" s="32"/>
      <c r="L11" s="36"/>
    </row>
    <row r="12" spans="1:12" x14ac:dyDescent="0.3">
      <c r="A12" s="32"/>
      <c r="B12" s="36"/>
      <c r="C12" s="32"/>
      <c r="D12" s="36"/>
      <c r="E12" s="32">
        <v>1.1000000000000001</v>
      </c>
      <c r="F12" s="36">
        <v>3.2357999999999998</v>
      </c>
      <c r="G12" s="32"/>
      <c r="H12" s="36"/>
      <c r="I12" s="32">
        <v>3</v>
      </c>
      <c r="J12" s="36">
        <v>-2.7080000000000002</v>
      </c>
      <c r="K12" s="32"/>
      <c r="L12" s="36"/>
    </row>
    <row r="13" spans="1:12" x14ac:dyDescent="0.3">
      <c r="A13" s="32"/>
      <c r="B13" s="36"/>
      <c r="C13" s="32"/>
      <c r="D13" s="36"/>
      <c r="E13" s="32">
        <v>1.0642</v>
      </c>
      <c r="F13" s="36">
        <v>3.2637999999999998</v>
      </c>
      <c r="G13" s="32"/>
      <c r="H13" s="36"/>
      <c r="I13" s="32">
        <v>4</v>
      </c>
      <c r="J13" s="36">
        <v>-2.6316000000000002</v>
      </c>
      <c r="K13" s="32"/>
      <c r="L13" s="36"/>
    </row>
    <row r="14" spans="1:12" x14ac:dyDescent="0.3">
      <c r="A14" s="32"/>
      <c r="B14" s="36"/>
      <c r="C14" s="32"/>
      <c r="D14" s="36"/>
      <c r="E14" s="32">
        <v>0.9</v>
      </c>
      <c r="F14" s="36">
        <v>3.4209999999999998</v>
      </c>
      <c r="G14" s="32"/>
      <c r="H14" s="36"/>
      <c r="I14" s="32">
        <v>4.984</v>
      </c>
      <c r="J14" s="36">
        <v>-2.5863</v>
      </c>
      <c r="K14" s="32"/>
      <c r="L14" s="36"/>
    </row>
    <row r="15" spans="1:12" x14ac:dyDescent="0.3">
      <c r="A15" s="32"/>
      <c r="B15" s="36"/>
      <c r="C15" s="32"/>
      <c r="D15" s="36"/>
      <c r="E15" s="32">
        <v>0.76390000000000002</v>
      </c>
      <c r="F15" s="36">
        <v>3.6023999999999998</v>
      </c>
      <c r="G15" s="32"/>
      <c r="H15" s="36"/>
      <c r="I15" s="32">
        <v>4.984</v>
      </c>
      <c r="J15" s="36">
        <v>-2.4024000000000001</v>
      </c>
      <c r="K15" s="32"/>
      <c r="L15" s="36"/>
    </row>
    <row r="16" spans="1:12" ht="15" thickBot="1" x14ac:dyDescent="0.35">
      <c r="A16" s="34"/>
      <c r="B16" s="37"/>
      <c r="C16" s="34"/>
      <c r="D16" s="37"/>
      <c r="E16" s="34">
        <v>0</v>
      </c>
      <c r="F16" s="37">
        <v>3.6023999999999998</v>
      </c>
      <c r="G16" s="34"/>
      <c r="H16" s="37"/>
      <c r="I16" s="34">
        <v>0</v>
      </c>
      <c r="J16" s="37">
        <v>-2.4024000000000001</v>
      </c>
      <c r="K16" s="34"/>
      <c r="L16" s="37"/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L3" sqref="L3:L7"/>
    </sheetView>
  </sheetViews>
  <sheetFormatPr baseColWidth="10" defaultRowHeight="14.4" x14ac:dyDescent="0.3"/>
  <sheetData>
    <row r="1" spans="1:12" ht="16.2" thickBot="1" x14ac:dyDescent="0.35">
      <c r="A1" s="101" t="s">
        <v>116</v>
      </c>
      <c r="B1" s="101"/>
      <c r="C1" s="101" t="s">
        <v>117</v>
      </c>
      <c r="D1" s="101"/>
      <c r="E1" s="101" t="s">
        <v>118</v>
      </c>
      <c r="F1" s="101"/>
      <c r="G1" s="101" t="s">
        <v>119</v>
      </c>
      <c r="H1" s="101"/>
      <c r="I1" s="101" t="s">
        <v>120</v>
      </c>
      <c r="J1" s="101"/>
      <c r="K1" s="101" t="s">
        <v>121</v>
      </c>
      <c r="L1" s="101"/>
    </row>
    <row r="2" spans="1:12" ht="15" thickBot="1" x14ac:dyDescent="0.35">
      <c r="A2" s="6" t="s">
        <v>0</v>
      </c>
      <c r="B2" s="7" t="s">
        <v>1</v>
      </c>
      <c r="C2" s="7" t="s">
        <v>0</v>
      </c>
      <c r="D2" s="7" t="s">
        <v>1</v>
      </c>
      <c r="E2" s="7" t="s">
        <v>0</v>
      </c>
      <c r="F2" s="7" t="s">
        <v>1</v>
      </c>
      <c r="G2" s="7" t="s">
        <v>0</v>
      </c>
      <c r="H2" s="7" t="s">
        <v>1</v>
      </c>
      <c r="I2" s="7" t="s">
        <v>0</v>
      </c>
      <c r="J2" s="7" t="s">
        <v>1</v>
      </c>
      <c r="K2" s="7" t="s">
        <v>0</v>
      </c>
      <c r="L2" s="8" t="s">
        <v>1</v>
      </c>
    </row>
    <row r="3" spans="1:12" x14ac:dyDescent="0.3">
      <c r="A3" s="38">
        <v>0</v>
      </c>
      <c r="B3" s="39">
        <v>-0.874</v>
      </c>
      <c r="C3" s="38">
        <v>0</v>
      </c>
      <c r="D3" s="39">
        <v>0.87670000000000003</v>
      </c>
      <c r="E3" s="38">
        <v>0</v>
      </c>
      <c r="F3" s="39">
        <v>2.4024000000000001</v>
      </c>
      <c r="G3" s="38">
        <f>4785.5/1000</f>
        <v>4.7854999999999999</v>
      </c>
      <c r="H3" s="39">
        <v>-2.4003000000000001</v>
      </c>
      <c r="I3" s="38">
        <f>E3</f>
        <v>0</v>
      </c>
      <c r="J3" s="39">
        <f>-F3</f>
        <v>-2.4024000000000001</v>
      </c>
      <c r="K3" s="38">
        <f>C3</f>
        <v>0</v>
      </c>
      <c r="L3" s="39">
        <f>-D3</f>
        <v>-0.87670000000000003</v>
      </c>
    </row>
    <row r="4" spans="1:12" x14ac:dyDescent="0.3">
      <c r="A4" s="32">
        <v>0.66400000000000003</v>
      </c>
      <c r="B4" s="36">
        <v>-0.874</v>
      </c>
      <c r="C4" s="32">
        <f>(1030-190)/1000</f>
        <v>0.84</v>
      </c>
      <c r="D4" s="36">
        <v>0.87670000000000003</v>
      </c>
      <c r="E4" s="32">
        <f>(763.9+5232.6)/1000</f>
        <v>5.9965000000000002</v>
      </c>
      <c r="F4" s="36">
        <v>2.4024000000000001</v>
      </c>
      <c r="G4" s="32">
        <f>G3+1200/1000</f>
        <v>5.9855</v>
      </c>
      <c r="H4" s="36">
        <v>-2.4003000000000001</v>
      </c>
      <c r="I4" s="38">
        <f t="shared" ref="I4:I6" si="0">E4</f>
        <v>5.9965000000000002</v>
      </c>
      <c r="J4" s="39">
        <f t="shared" ref="J4:J6" si="1">-F4</f>
        <v>-2.4024000000000001</v>
      </c>
      <c r="K4" s="38">
        <f t="shared" ref="K4:K7" si="2">C4</f>
        <v>0.84</v>
      </c>
      <c r="L4" s="39">
        <f t="shared" ref="L4:L7" si="3">-D4</f>
        <v>-0.87670000000000003</v>
      </c>
    </row>
    <row r="5" spans="1:12" x14ac:dyDescent="0.3">
      <c r="A5" s="32">
        <v>0.66400000000000003</v>
      </c>
      <c r="B5" s="36">
        <v>0.874</v>
      </c>
      <c r="C5" s="32">
        <v>1.03</v>
      </c>
      <c r="D5" s="36">
        <f>(D4+275/1000)</f>
        <v>1.1516999999999999</v>
      </c>
      <c r="E5" s="32">
        <f>E4</f>
        <v>5.9965000000000002</v>
      </c>
      <c r="F5" s="36">
        <f>3602.4/1000</f>
        <v>3.6024000000000003</v>
      </c>
      <c r="G5" s="32">
        <f>G4</f>
        <v>5.9855</v>
      </c>
      <c r="H5" s="36">
        <v>2.4003000000000001</v>
      </c>
      <c r="I5" s="38">
        <f t="shared" si="0"/>
        <v>5.9965000000000002</v>
      </c>
      <c r="J5" s="39">
        <f t="shared" si="1"/>
        <v>-3.6024000000000003</v>
      </c>
      <c r="K5" s="38">
        <f t="shared" si="2"/>
        <v>1.03</v>
      </c>
      <c r="L5" s="39">
        <f t="shared" si="3"/>
        <v>-1.1516999999999999</v>
      </c>
    </row>
    <row r="6" spans="1:12" x14ac:dyDescent="0.3">
      <c r="A6" s="32">
        <v>0</v>
      </c>
      <c r="B6" s="36">
        <v>0.874</v>
      </c>
      <c r="C6" s="32">
        <v>1.03</v>
      </c>
      <c r="D6" s="36">
        <v>2.3997000000000002</v>
      </c>
      <c r="E6" s="32">
        <v>0</v>
      </c>
      <c r="F6" s="36">
        <f>F5</f>
        <v>3.6024000000000003</v>
      </c>
      <c r="G6" s="32">
        <f>G3</f>
        <v>4.7854999999999999</v>
      </c>
      <c r="H6" s="36">
        <v>2.4003000000000001</v>
      </c>
      <c r="I6" s="38">
        <f t="shared" si="0"/>
        <v>0</v>
      </c>
      <c r="J6" s="39">
        <f t="shared" si="1"/>
        <v>-3.6024000000000003</v>
      </c>
      <c r="K6" s="38">
        <f t="shared" si="2"/>
        <v>1.03</v>
      </c>
      <c r="L6" s="39">
        <f t="shared" si="3"/>
        <v>-2.3997000000000002</v>
      </c>
    </row>
    <row r="7" spans="1:12" x14ac:dyDescent="0.3">
      <c r="A7" s="32"/>
      <c r="B7" s="36"/>
      <c r="C7" s="32">
        <v>0</v>
      </c>
      <c r="D7" s="36">
        <v>2.3997000000000002</v>
      </c>
      <c r="E7" s="32"/>
      <c r="F7" s="36"/>
      <c r="G7" s="32"/>
      <c r="H7" s="36"/>
      <c r="I7" s="32"/>
      <c r="J7" s="36"/>
      <c r="K7" s="38">
        <f t="shared" si="2"/>
        <v>0</v>
      </c>
      <c r="L7" s="39">
        <f t="shared" si="3"/>
        <v>-2.3997000000000002</v>
      </c>
    </row>
    <row r="8" spans="1:12" x14ac:dyDescent="0.3">
      <c r="A8" s="32"/>
      <c r="B8" s="36"/>
      <c r="C8" s="32"/>
      <c r="D8" s="36"/>
      <c r="E8" s="32"/>
      <c r="F8" s="36"/>
      <c r="G8" s="32"/>
      <c r="H8" s="36"/>
      <c r="I8" s="32"/>
      <c r="J8" s="36"/>
      <c r="K8" s="32"/>
      <c r="L8" s="36"/>
    </row>
    <row r="9" spans="1:12" x14ac:dyDescent="0.3">
      <c r="A9" s="32"/>
      <c r="B9" s="36"/>
      <c r="C9" s="32"/>
      <c r="D9" s="36"/>
      <c r="E9" s="32"/>
      <c r="F9" s="36"/>
      <c r="G9" s="32"/>
      <c r="H9" s="36"/>
      <c r="I9" s="32"/>
      <c r="J9" s="36"/>
      <c r="K9" s="32"/>
      <c r="L9" s="36"/>
    </row>
    <row r="10" spans="1:12" x14ac:dyDescent="0.3">
      <c r="A10" s="32"/>
      <c r="B10" s="36"/>
      <c r="C10" s="32"/>
      <c r="D10" s="36"/>
      <c r="E10" s="32"/>
      <c r="F10" s="36"/>
      <c r="G10" s="32"/>
      <c r="H10" s="36"/>
      <c r="I10" s="32"/>
      <c r="J10" s="36"/>
      <c r="K10" s="32"/>
      <c r="L10" s="36"/>
    </row>
    <row r="11" spans="1:12" x14ac:dyDescent="0.3">
      <c r="A11" s="32"/>
      <c r="B11" s="36"/>
      <c r="C11" s="32"/>
      <c r="D11" s="36"/>
      <c r="E11" s="32"/>
      <c r="F11" s="36"/>
      <c r="G11" s="32"/>
      <c r="H11" s="36"/>
      <c r="I11" s="32"/>
      <c r="J11" s="36"/>
      <c r="K11" s="32"/>
      <c r="L11" s="36"/>
    </row>
    <row r="12" spans="1:12" x14ac:dyDescent="0.3">
      <c r="A12" s="32"/>
      <c r="B12" s="36"/>
      <c r="C12" s="32"/>
      <c r="D12" s="36"/>
      <c r="E12" s="32"/>
      <c r="F12" s="36"/>
      <c r="G12" s="32"/>
      <c r="H12" s="36"/>
      <c r="I12" s="32"/>
      <c r="J12" s="36"/>
      <c r="K12" s="32"/>
      <c r="L12" s="36"/>
    </row>
    <row r="13" spans="1:12" x14ac:dyDescent="0.3">
      <c r="A13" s="32"/>
      <c r="B13" s="36"/>
      <c r="C13" s="32"/>
      <c r="D13" s="36"/>
      <c r="E13" s="32"/>
      <c r="F13" s="36"/>
      <c r="G13" s="32"/>
      <c r="H13" s="36"/>
      <c r="I13" s="32"/>
      <c r="J13" s="36"/>
      <c r="K13" s="32"/>
      <c r="L13" s="36"/>
    </row>
    <row r="14" spans="1:12" x14ac:dyDescent="0.3">
      <c r="A14" s="32"/>
      <c r="B14" s="36"/>
      <c r="C14" s="32"/>
      <c r="D14" s="36"/>
      <c r="E14" s="32"/>
      <c r="F14" s="36"/>
      <c r="G14" s="32"/>
      <c r="H14" s="36"/>
      <c r="I14" s="32"/>
      <c r="J14" s="36"/>
      <c r="K14" s="32"/>
      <c r="L14" s="36"/>
    </row>
    <row r="15" spans="1:12" x14ac:dyDescent="0.3">
      <c r="A15" s="32"/>
      <c r="B15" s="36"/>
      <c r="C15" s="32"/>
      <c r="D15" s="36"/>
      <c r="E15" s="32"/>
      <c r="F15" s="36"/>
      <c r="G15" s="32"/>
      <c r="H15" s="36"/>
      <c r="I15" s="32"/>
      <c r="J15" s="36"/>
      <c r="K15" s="32"/>
      <c r="L15" s="36"/>
    </row>
    <row r="16" spans="1:12" ht="15" thickBot="1" x14ac:dyDescent="0.35">
      <c r="A16" s="34"/>
      <c r="B16" s="37"/>
      <c r="C16" s="34"/>
      <c r="D16" s="37"/>
      <c r="E16" s="34"/>
      <c r="F16" s="37"/>
      <c r="G16" s="34"/>
      <c r="H16" s="37"/>
      <c r="I16" s="34"/>
      <c r="J16" s="37"/>
      <c r="K16" s="34"/>
      <c r="L16" s="37"/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2"/>
  <sheetViews>
    <sheetView workbookViewId="0">
      <selection activeCell="L26" sqref="L26"/>
    </sheetView>
  </sheetViews>
  <sheetFormatPr baseColWidth="10" defaultRowHeight="14.4" x14ac:dyDescent="0.3"/>
  <cols>
    <col min="2" max="4" width="16.33203125" customWidth="1"/>
  </cols>
  <sheetData>
    <row r="1" spans="2:4" ht="16.2" thickBot="1" x14ac:dyDescent="0.35">
      <c r="B1" s="101" t="s">
        <v>173</v>
      </c>
      <c r="C1" s="101"/>
      <c r="D1" s="101"/>
    </row>
    <row r="2" spans="2:4" ht="15" thickBot="1" x14ac:dyDescent="0.35">
      <c r="B2" s="6" t="s">
        <v>170</v>
      </c>
      <c r="C2" s="7" t="s">
        <v>171</v>
      </c>
      <c r="D2" s="8" t="s">
        <v>172</v>
      </c>
    </row>
    <row r="3" spans="2:4" x14ac:dyDescent="0.3">
      <c r="B3" s="46">
        <v>0</v>
      </c>
      <c r="C3" s="47">
        <v>0</v>
      </c>
      <c r="D3" s="48">
        <v>215.11018999999999</v>
      </c>
    </row>
    <row r="4" spans="2:4" x14ac:dyDescent="0.3">
      <c r="B4" s="41">
        <v>5.0251256000000001E-2</v>
      </c>
      <c r="C4" s="40">
        <v>145.62447</v>
      </c>
      <c r="D4" s="42">
        <v>274.60138000000001</v>
      </c>
    </row>
    <row r="5" spans="2:4" x14ac:dyDescent="0.3">
      <c r="B5" s="41">
        <v>0.10050251</v>
      </c>
      <c r="C5" s="40">
        <v>233.02341000000001</v>
      </c>
      <c r="D5" s="42">
        <v>343.21598</v>
      </c>
    </row>
    <row r="6" spans="2:4" x14ac:dyDescent="0.3">
      <c r="B6" s="41">
        <v>0.15075377000000001</v>
      </c>
      <c r="C6" s="40">
        <v>286.09003000000001</v>
      </c>
      <c r="D6" s="42">
        <v>419.32965999999999</v>
      </c>
    </row>
    <row r="7" spans="2:4" x14ac:dyDescent="0.3">
      <c r="B7" s="41">
        <v>0.20100503</v>
      </c>
      <c r="C7" s="40">
        <v>319.06833</v>
      </c>
      <c r="D7" s="42">
        <v>501.31806999999998</v>
      </c>
    </row>
    <row r="8" spans="2:4" x14ac:dyDescent="0.3">
      <c r="B8" s="41">
        <v>0.25125628</v>
      </c>
      <c r="C8" s="40">
        <v>340.29626000000002</v>
      </c>
      <c r="D8" s="42">
        <v>587.55683999999997</v>
      </c>
    </row>
    <row r="9" spans="2:4" x14ac:dyDescent="0.3">
      <c r="B9" s="41">
        <v>0.30150754000000002</v>
      </c>
      <c r="C9" s="40">
        <v>354.70785999999998</v>
      </c>
      <c r="D9" s="42">
        <v>676.42165</v>
      </c>
    </row>
    <row r="10" spans="2:4" x14ac:dyDescent="0.3">
      <c r="B10" s="41">
        <v>0.35175878999999999</v>
      </c>
      <c r="C10" s="40">
        <v>365.15935999999999</v>
      </c>
      <c r="D10" s="42">
        <v>766.57149000000004</v>
      </c>
    </row>
    <row r="11" spans="2:4" x14ac:dyDescent="0.3">
      <c r="B11" s="41">
        <v>0.40201005000000001</v>
      </c>
      <c r="C11" s="40">
        <v>372.98469</v>
      </c>
      <c r="D11" s="42">
        <v>857.70124999999996</v>
      </c>
    </row>
    <row r="12" spans="2:4" x14ac:dyDescent="0.3">
      <c r="B12" s="41">
        <v>0.45226131000000003</v>
      </c>
      <c r="C12" s="40">
        <v>378.94281999999998</v>
      </c>
      <c r="D12" s="42">
        <v>949.74252999999999</v>
      </c>
    </row>
    <row r="13" spans="2:4" x14ac:dyDescent="0.3">
      <c r="B13" s="41">
        <v>0.50251256</v>
      </c>
      <c r="C13" s="40">
        <v>383.53778</v>
      </c>
      <c r="D13" s="42">
        <v>1042.6269</v>
      </c>
    </row>
    <row r="14" spans="2:4" x14ac:dyDescent="0.3">
      <c r="B14" s="41">
        <v>0.55276382000000002</v>
      </c>
      <c r="C14" s="40">
        <v>387.2124</v>
      </c>
      <c r="D14" s="42">
        <v>1136.0056</v>
      </c>
    </row>
    <row r="15" spans="2:4" x14ac:dyDescent="0.3">
      <c r="B15" s="41">
        <v>0.60301508000000004</v>
      </c>
      <c r="C15" s="40">
        <v>390.58908000000002</v>
      </c>
      <c r="D15" s="42">
        <v>1228.5652</v>
      </c>
    </row>
    <row r="16" spans="2:4" x14ac:dyDescent="0.3">
      <c r="B16" s="41">
        <v>0.65326633000000001</v>
      </c>
      <c r="C16" s="40">
        <v>394.19094999999999</v>
      </c>
      <c r="D16" s="42">
        <v>1318.7843</v>
      </c>
    </row>
    <row r="17" spans="2:4" x14ac:dyDescent="0.3">
      <c r="B17" s="41">
        <v>0.70351759000000003</v>
      </c>
      <c r="C17" s="40">
        <v>398.42356000000001</v>
      </c>
      <c r="D17" s="42">
        <v>1405.1415999999999</v>
      </c>
    </row>
    <row r="18" spans="2:4" x14ac:dyDescent="0.3">
      <c r="B18" s="41">
        <v>0.75376884</v>
      </c>
      <c r="C18" s="40">
        <v>403.74009000000001</v>
      </c>
      <c r="D18" s="42">
        <v>1485.684</v>
      </c>
    </row>
    <row r="19" spans="2:4" x14ac:dyDescent="0.3">
      <c r="B19" s="41">
        <v>0.80402010000000002</v>
      </c>
      <c r="C19" s="40">
        <v>410.91543000000001</v>
      </c>
      <c r="D19" s="42">
        <v>1557.0572999999999</v>
      </c>
    </row>
    <row r="20" spans="2:4" x14ac:dyDescent="0.3">
      <c r="B20" s="41">
        <v>0.85427136000000004</v>
      </c>
      <c r="C20" s="40">
        <v>420.69362999999998</v>
      </c>
      <c r="D20" s="42">
        <v>1615.9206999999999</v>
      </c>
    </row>
    <row r="21" spans="2:4" x14ac:dyDescent="0.3">
      <c r="B21" s="41">
        <v>0.90452261</v>
      </c>
      <c r="C21" s="40">
        <v>433.79360000000003</v>
      </c>
      <c r="D21" s="42">
        <v>1659.3058000000001</v>
      </c>
    </row>
    <row r="22" spans="2:4" x14ac:dyDescent="0.3">
      <c r="B22" s="41">
        <v>0.95477387000000002</v>
      </c>
      <c r="C22" s="40">
        <v>450.91816999999998</v>
      </c>
      <c r="D22" s="42">
        <v>1684.9729</v>
      </c>
    </row>
    <row r="23" spans="2:4" x14ac:dyDescent="0.3">
      <c r="B23" s="41">
        <v>1.0050250999999999</v>
      </c>
      <c r="C23" s="40">
        <v>472.58978999999999</v>
      </c>
      <c r="D23" s="42">
        <v>1692.3208999999999</v>
      </c>
    </row>
    <row r="24" spans="2:4" x14ac:dyDescent="0.3">
      <c r="B24" s="41">
        <v>1.0552763999999999</v>
      </c>
      <c r="C24" s="40">
        <v>499.71010000000001</v>
      </c>
      <c r="D24" s="42">
        <v>1680.4989</v>
      </c>
    </row>
    <row r="25" spans="2:4" x14ac:dyDescent="0.3">
      <c r="B25" s="41">
        <v>1.1055276000000001</v>
      </c>
      <c r="C25" s="40">
        <v>533.93512999999996</v>
      </c>
      <c r="D25" s="42">
        <v>1647.6738</v>
      </c>
    </row>
    <row r="26" spans="2:4" x14ac:dyDescent="0.3">
      <c r="B26" s="41">
        <v>1.1557789000000001</v>
      </c>
      <c r="C26" s="40">
        <v>577.78718000000003</v>
      </c>
      <c r="D26" s="42">
        <v>1591.8311000000001</v>
      </c>
    </row>
    <row r="27" spans="2:4" x14ac:dyDescent="0.3">
      <c r="B27" s="41">
        <v>1.2060302000000001</v>
      </c>
      <c r="C27" s="40">
        <v>635.17908999999997</v>
      </c>
      <c r="D27" s="42">
        <v>1510.9570000000001</v>
      </c>
    </row>
    <row r="28" spans="2:4" x14ac:dyDescent="0.3">
      <c r="B28" s="41">
        <v>1.2562814</v>
      </c>
      <c r="C28" s="40">
        <v>712.21357999999998</v>
      </c>
      <c r="D28" s="42">
        <v>1403.6758</v>
      </c>
    </row>
    <row r="29" spans="2:4" x14ac:dyDescent="0.3">
      <c r="B29" s="41">
        <v>1.3065327</v>
      </c>
      <c r="C29" s="40">
        <v>818.40764000000001</v>
      </c>
      <c r="D29" s="42">
        <v>1270.4006999999999</v>
      </c>
    </row>
    <row r="30" spans="2:4" x14ac:dyDescent="0.3">
      <c r="B30" s="41">
        <v>1.3567838999999999</v>
      </c>
      <c r="C30" s="40">
        <v>971.07392000000004</v>
      </c>
      <c r="D30" s="42">
        <v>1111.856</v>
      </c>
    </row>
    <row r="31" spans="2:4" x14ac:dyDescent="0.3">
      <c r="B31" s="41">
        <v>1.4070351999999999</v>
      </c>
      <c r="C31" s="40">
        <v>1205.5450000000001</v>
      </c>
      <c r="D31" s="42">
        <v>928.77742999999998</v>
      </c>
    </row>
    <row r="32" spans="2:4" x14ac:dyDescent="0.3">
      <c r="B32" s="41">
        <v>1.4572864000000001</v>
      </c>
      <c r="C32" s="40">
        <v>1592.6424999999999</v>
      </c>
      <c r="D32" s="42">
        <v>728.14314999999999</v>
      </c>
    </row>
    <row r="33" spans="2:4" x14ac:dyDescent="0.3">
      <c r="B33" s="41">
        <v>1.5075377000000001</v>
      </c>
      <c r="C33" s="40">
        <v>2248.8890000000001</v>
      </c>
      <c r="D33" s="42">
        <v>533.44578000000001</v>
      </c>
    </row>
    <row r="34" spans="2:4" x14ac:dyDescent="0.3">
      <c r="B34" s="41">
        <v>1.5577889</v>
      </c>
      <c r="C34" s="40">
        <v>3357.2114000000001</v>
      </c>
      <c r="D34" s="42">
        <v>369.24963000000002</v>
      </c>
    </row>
    <row r="35" spans="2:4" x14ac:dyDescent="0.3">
      <c r="B35" s="41">
        <v>1.6080402</v>
      </c>
      <c r="C35" s="40">
        <v>5201.0958000000001</v>
      </c>
      <c r="D35" s="42">
        <v>246.03233</v>
      </c>
    </row>
    <row r="36" spans="2:4" x14ac:dyDescent="0.3">
      <c r="B36" s="41">
        <v>1.6582915</v>
      </c>
      <c r="C36" s="40">
        <v>8065.4787999999999</v>
      </c>
      <c r="D36" s="42">
        <v>163.61413999999999</v>
      </c>
    </row>
    <row r="37" spans="2:4" x14ac:dyDescent="0.3">
      <c r="B37" s="41">
        <v>1.7085427</v>
      </c>
      <c r="C37" s="40">
        <v>12017.009</v>
      </c>
      <c r="D37" s="42">
        <v>113.14089</v>
      </c>
    </row>
    <row r="38" spans="2:4" x14ac:dyDescent="0.3">
      <c r="B38" s="41">
        <v>1.758794</v>
      </c>
      <c r="C38" s="40">
        <v>16576.117999999999</v>
      </c>
      <c r="D38" s="42">
        <v>84.434955000000002</v>
      </c>
    </row>
    <row r="39" spans="2:4" x14ac:dyDescent="0.3">
      <c r="B39" s="41">
        <v>1.8090451999999999</v>
      </c>
      <c r="C39" s="40">
        <v>21381.742999999999</v>
      </c>
      <c r="D39" s="42">
        <v>67.328114999999997</v>
      </c>
    </row>
    <row r="40" spans="2:4" x14ac:dyDescent="0.3">
      <c r="B40" s="41">
        <v>1.8592964999999999</v>
      </c>
      <c r="C40" s="40">
        <v>27268.756000000001</v>
      </c>
      <c r="D40" s="42">
        <v>54.259208999999998</v>
      </c>
    </row>
    <row r="41" spans="2:4" x14ac:dyDescent="0.3">
      <c r="B41" s="41">
        <v>1.9095477000000001</v>
      </c>
      <c r="C41" s="40">
        <v>34676.982000000004</v>
      </c>
      <c r="D41" s="42">
        <v>43.820704999999997</v>
      </c>
    </row>
    <row r="42" spans="2:4" x14ac:dyDescent="0.3">
      <c r="B42" s="41">
        <v>1.9597990000000001</v>
      </c>
      <c r="C42" s="40">
        <v>43940.447</v>
      </c>
      <c r="D42" s="42">
        <v>35.492548999999997</v>
      </c>
    </row>
    <row r="43" spans="2:4" x14ac:dyDescent="0.3">
      <c r="B43" s="41">
        <v>2.0100503000000001</v>
      </c>
      <c r="C43" s="40">
        <v>55626.313999999998</v>
      </c>
      <c r="D43" s="42">
        <v>28.755224999999999</v>
      </c>
    </row>
    <row r="44" spans="2:4" x14ac:dyDescent="0.3">
      <c r="B44" s="41">
        <v>2.0603015</v>
      </c>
      <c r="C44" s="40">
        <v>70661.104000000007</v>
      </c>
      <c r="D44" s="42">
        <v>23.202805000000001</v>
      </c>
    </row>
    <row r="45" spans="2:4" x14ac:dyDescent="0.3">
      <c r="B45" s="41">
        <v>2.1105527999999998</v>
      </c>
      <c r="C45" s="40">
        <v>89896.808999999994</v>
      </c>
      <c r="D45" s="42">
        <v>18.682804999999998</v>
      </c>
    </row>
    <row r="46" spans="2:4" x14ac:dyDescent="0.3">
      <c r="B46" s="41">
        <v>2.1608040000000002</v>
      </c>
      <c r="C46" s="40">
        <v>114048.54</v>
      </c>
      <c r="D46" s="42">
        <v>15.077029</v>
      </c>
    </row>
    <row r="47" spans="2:4" x14ac:dyDescent="0.3">
      <c r="B47" s="41">
        <v>2.2110552999999999</v>
      </c>
      <c r="C47" s="40">
        <v>143430.44</v>
      </c>
      <c r="D47" s="42">
        <v>12.267284</v>
      </c>
    </row>
    <row r="48" spans="2:4" x14ac:dyDescent="0.3">
      <c r="B48" s="41">
        <v>2.2613064999999999</v>
      </c>
      <c r="C48" s="40">
        <v>177545.54</v>
      </c>
      <c r="D48" s="42">
        <v>10.135374000000001</v>
      </c>
    </row>
    <row r="49" spans="2:4" x14ac:dyDescent="0.3">
      <c r="B49" s="41">
        <v>2.3115578000000001</v>
      </c>
      <c r="C49" s="40">
        <v>214814.46</v>
      </c>
      <c r="D49" s="42">
        <v>8.5631070999999999</v>
      </c>
    </row>
    <row r="50" spans="2:4" x14ac:dyDescent="0.3">
      <c r="B50" s="41">
        <v>2.361809</v>
      </c>
      <c r="C50" s="40">
        <v>252878.8</v>
      </c>
      <c r="D50" s="42">
        <v>7.4322873999999999</v>
      </c>
    </row>
    <row r="51" spans="2:4" x14ac:dyDescent="0.3">
      <c r="B51" s="41">
        <v>2.4120602999999998</v>
      </c>
      <c r="C51" s="40">
        <v>289741.49</v>
      </c>
      <c r="D51" s="42">
        <v>6.6247213</v>
      </c>
    </row>
    <row r="52" spans="2:4" x14ac:dyDescent="0.3">
      <c r="B52" s="41">
        <v>2.4623116</v>
      </c>
      <c r="C52" s="40">
        <v>325369.57</v>
      </c>
      <c r="D52" s="42">
        <v>6.0222141999999996</v>
      </c>
    </row>
    <row r="53" spans="2:4" x14ac:dyDescent="0.3">
      <c r="B53" s="41">
        <v>2.5125628</v>
      </c>
      <c r="C53" s="40">
        <v>363032.84</v>
      </c>
      <c r="D53" s="42">
        <v>5.5075842000000002</v>
      </c>
    </row>
    <row r="54" spans="2:4" x14ac:dyDescent="0.3">
      <c r="B54" s="41">
        <v>2.5628141000000002</v>
      </c>
      <c r="C54" s="40">
        <v>403103.33</v>
      </c>
      <c r="D54" s="42">
        <v>5.0593048999999999</v>
      </c>
    </row>
    <row r="55" spans="2:4" x14ac:dyDescent="0.3">
      <c r="B55" s="41">
        <v>2.6130653000000001</v>
      </c>
      <c r="C55" s="40">
        <v>443099.05</v>
      </c>
      <c r="D55" s="42">
        <v>4.6928815000000004</v>
      </c>
    </row>
    <row r="56" spans="2:4" x14ac:dyDescent="0.3">
      <c r="B56" s="41">
        <v>2.6633165999999999</v>
      </c>
      <c r="C56" s="40">
        <v>483088.98</v>
      </c>
      <c r="D56" s="42">
        <v>4.3871834999999999</v>
      </c>
    </row>
    <row r="57" spans="2:4" x14ac:dyDescent="0.3">
      <c r="B57" s="41">
        <v>2.7135677999999999</v>
      </c>
      <c r="C57" s="40">
        <v>523095.79</v>
      </c>
      <c r="D57" s="42">
        <v>4.1280941000000002</v>
      </c>
    </row>
    <row r="58" spans="2:4" x14ac:dyDescent="0.3">
      <c r="B58" s="41">
        <v>2.7638191000000001</v>
      </c>
      <c r="C58" s="40">
        <v>563221.98</v>
      </c>
      <c r="D58" s="42">
        <v>3.9049920999999999</v>
      </c>
    </row>
    <row r="59" spans="2:4" x14ac:dyDescent="0.3">
      <c r="B59" s="41">
        <v>2.8140703999999999</v>
      </c>
      <c r="C59" s="40">
        <v>603271.54</v>
      </c>
      <c r="D59" s="42">
        <v>3.7120365999999998</v>
      </c>
    </row>
    <row r="60" spans="2:4" x14ac:dyDescent="0.3">
      <c r="B60" s="41">
        <v>2.8643215999999998</v>
      </c>
      <c r="C60" s="40">
        <v>643153.55000000005</v>
      </c>
      <c r="D60" s="42">
        <v>3.5440288</v>
      </c>
    </row>
    <row r="61" spans="2:4" x14ac:dyDescent="0.3">
      <c r="B61" s="41">
        <v>2.9145729</v>
      </c>
      <c r="C61" s="40">
        <v>683006.77</v>
      </c>
      <c r="D61" s="42">
        <v>3.3957839000000001</v>
      </c>
    </row>
    <row r="62" spans="2:4" x14ac:dyDescent="0.3">
      <c r="B62" s="41">
        <v>2.9648241</v>
      </c>
      <c r="C62" s="40">
        <v>722994.31</v>
      </c>
      <c r="D62" s="42">
        <v>3.2632789</v>
      </c>
    </row>
    <row r="63" spans="2:4" x14ac:dyDescent="0.3">
      <c r="B63" s="41">
        <v>3.0150754000000002</v>
      </c>
      <c r="C63" s="40">
        <v>763017.83</v>
      </c>
      <c r="D63" s="42">
        <v>3.1445147000000002</v>
      </c>
    </row>
    <row r="64" spans="2:4" x14ac:dyDescent="0.3">
      <c r="B64" s="41">
        <v>3.0653266000000001</v>
      </c>
      <c r="C64" s="40">
        <v>803010.02</v>
      </c>
      <c r="D64" s="42">
        <v>3.0377073000000001</v>
      </c>
    </row>
    <row r="65" spans="2:4" x14ac:dyDescent="0.3">
      <c r="B65" s="41">
        <v>3.1155778999999999</v>
      </c>
      <c r="C65" s="40">
        <v>842984.02</v>
      </c>
      <c r="D65" s="42">
        <v>2.9410973999999999</v>
      </c>
    </row>
    <row r="66" spans="2:4" x14ac:dyDescent="0.3">
      <c r="B66" s="41">
        <v>3.1658290999999998</v>
      </c>
      <c r="C66" s="40">
        <v>882974.16</v>
      </c>
      <c r="D66" s="42">
        <v>2.8531829000000002</v>
      </c>
    </row>
    <row r="67" spans="2:4" x14ac:dyDescent="0.3">
      <c r="B67" s="41">
        <v>3.2160804000000001</v>
      </c>
      <c r="C67" s="40">
        <v>922964.91</v>
      </c>
      <c r="D67" s="42">
        <v>2.7728849000000002</v>
      </c>
    </row>
    <row r="68" spans="2:4" x14ac:dyDescent="0.3">
      <c r="B68" s="41">
        <v>3.2663316999999998</v>
      </c>
      <c r="C68" s="40">
        <v>962954.81</v>
      </c>
      <c r="D68" s="42">
        <v>2.6992587000000001</v>
      </c>
    </row>
    <row r="69" spans="2:4" x14ac:dyDescent="0.3">
      <c r="B69" s="41">
        <v>3.3165828999999998</v>
      </c>
      <c r="C69" s="40">
        <v>1002941.1</v>
      </c>
      <c r="D69" s="42">
        <v>2.6315132999999999</v>
      </c>
    </row>
    <row r="70" spans="2:4" x14ac:dyDescent="0.3">
      <c r="B70" s="41">
        <v>3.3668342</v>
      </c>
      <c r="C70" s="40">
        <v>1042930.6</v>
      </c>
      <c r="D70" s="42">
        <v>2.5689546999999999</v>
      </c>
    </row>
    <row r="71" spans="2:4" x14ac:dyDescent="0.3">
      <c r="B71" s="41">
        <v>3.4170853999999999</v>
      </c>
      <c r="C71" s="40">
        <v>1082918.8</v>
      </c>
      <c r="D71" s="42">
        <v>2.5110196</v>
      </c>
    </row>
    <row r="72" spans="2:4" x14ac:dyDescent="0.3">
      <c r="B72" s="41">
        <v>3.4673367000000002</v>
      </c>
      <c r="C72" s="40">
        <v>1122908.1000000001</v>
      </c>
      <c r="D72" s="42">
        <v>2.4572082000000002</v>
      </c>
    </row>
    <row r="73" spans="2:4" x14ac:dyDescent="0.3">
      <c r="B73" s="41">
        <v>3.5175879000000001</v>
      </c>
      <c r="C73" s="40">
        <v>1162896</v>
      </c>
      <c r="D73" s="42">
        <v>2.4071006000000001</v>
      </c>
    </row>
    <row r="74" spans="2:4" x14ac:dyDescent="0.3">
      <c r="B74" s="41">
        <v>3.5678391999999999</v>
      </c>
      <c r="C74" s="40">
        <v>1202885.1000000001</v>
      </c>
      <c r="D74" s="42">
        <v>2.360322</v>
      </c>
    </row>
    <row r="75" spans="2:4" x14ac:dyDescent="0.3">
      <c r="B75" s="41">
        <v>3.6180905000000001</v>
      </c>
      <c r="C75" s="40">
        <v>1242873.3</v>
      </c>
      <c r="D75" s="42">
        <v>2.3165553999999999</v>
      </c>
    </row>
    <row r="76" spans="2:4" x14ac:dyDescent="0.3">
      <c r="B76" s="41">
        <v>3.6683417</v>
      </c>
      <c r="C76" s="40">
        <v>1282862.3999999999</v>
      </c>
      <c r="D76" s="42">
        <v>2.2755157000000001</v>
      </c>
    </row>
    <row r="77" spans="2:4" x14ac:dyDescent="0.3">
      <c r="B77" s="41">
        <v>3.7185929999999998</v>
      </c>
      <c r="C77" s="40">
        <v>1322850.6000000001</v>
      </c>
      <c r="D77" s="42">
        <v>2.2369587000000002</v>
      </c>
    </row>
    <row r="78" spans="2:4" x14ac:dyDescent="0.3">
      <c r="B78" s="41">
        <v>3.7688442000000002</v>
      </c>
      <c r="C78" s="40">
        <v>1362839.5</v>
      </c>
      <c r="D78" s="42">
        <v>2.2006633</v>
      </c>
    </row>
    <row r="79" spans="2:4" x14ac:dyDescent="0.3">
      <c r="B79" s="41">
        <v>3.8190955</v>
      </c>
      <c r="C79" s="40">
        <v>1402828.1</v>
      </c>
      <c r="D79" s="42">
        <v>2.1664376000000001</v>
      </c>
    </row>
    <row r="80" spans="2:4" x14ac:dyDescent="0.3">
      <c r="B80" s="41">
        <v>3.8693466999999999</v>
      </c>
      <c r="C80" s="40">
        <v>1442817.3</v>
      </c>
      <c r="D80" s="42">
        <v>2.1341082999999998</v>
      </c>
    </row>
    <row r="81" spans="2:4" x14ac:dyDescent="0.3">
      <c r="B81" s="41">
        <v>3.9195980000000001</v>
      </c>
      <c r="C81" s="40">
        <v>1482804.7</v>
      </c>
      <c r="D81" s="42">
        <v>2.1035251000000001</v>
      </c>
    </row>
    <row r="82" spans="2:4" x14ac:dyDescent="0.3">
      <c r="B82" s="41">
        <v>3.9698492000000001</v>
      </c>
      <c r="C82" s="40">
        <v>1522792.6</v>
      </c>
      <c r="D82" s="42">
        <v>2.0745475999999998</v>
      </c>
    </row>
    <row r="83" spans="2:4" x14ac:dyDescent="0.3">
      <c r="B83" s="41">
        <v>4.0201004999999999</v>
      </c>
      <c r="C83" s="40">
        <v>1562785.3</v>
      </c>
      <c r="D83" s="42">
        <v>2.0470465999999998</v>
      </c>
    </row>
    <row r="84" spans="2:4" x14ac:dyDescent="0.3">
      <c r="B84" s="41">
        <v>4.0703518000000001</v>
      </c>
      <c r="C84" s="40">
        <v>1602783.3</v>
      </c>
      <c r="D84" s="42">
        <v>2.0209114000000001</v>
      </c>
    </row>
    <row r="85" spans="2:4" x14ac:dyDescent="0.3">
      <c r="B85" s="41">
        <v>4.120603</v>
      </c>
      <c r="C85" s="40">
        <v>1642776.9</v>
      </c>
      <c r="D85" s="42">
        <v>1.9960541000000001</v>
      </c>
    </row>
    <row r="86" spans="2:4" x14ac:dyDescent="0.3">
      <c r="B86" s="41">
        <v>4.1708543000000002</v>
      </c>
      <c r="C86" s="40">
        <v>1682762.1</v>
      </c>
      <c r="D86" s="42">
        <v>1.9723883</v>
      </c>
    </row>
    <row r="87" spans="2:4" x14ac:dyDescent="0.3">
      <c r="B87" s="41">
        <v>4.2211055000000002</v>
      </c>
      <c r="C87" s="40">
        <v>1722741.6</v>
      </c>
      <c r="D87" s="42">
        <v>1.9498276000000001</v>
      </c>
    </row>
    <row r="88" spans="2:4" x14ac:dyDescent="0.3">
      <c r="B88" s="41">
        <v>4.2713568000000004</v>
      </c>
      <c r="C88" s="40">
        <v>1762725</v>
      </c>
      <c r="D88" s="42">
        <v>1.9282859000000001</v>
      </c>
    </row>
    <row r="89" spans="2:4" x14ac:dyDescent="0.3">
      <c r="B89" s="41">
        <v>4.3216080000000003</v>
      </c>
      <c r="C89" s="40">
        <v>1802716</v>
      </c>
      <c r="D89" s="42">
        <v>1.9076917</v>
      </c>
    </row>
    <row r="90" spans="2:4" x14ac:dyDescent="0.3">
      <c r="B90" s="41">
        <v>4.3718592999999997</v>
      </c>
      <c r="C90" s="40">
        <v>1842707.6</v>
      </c>
      <c r="D90" s="42">
        <v>1.8879908000000001</v>
      </c>
    </row>
    <row r="91" spans="2:4" x14ac:dyDescent="0.3">
      <c r="B91" s="41">
        <v>4.4221105999999999</v>
      </c>
      <c r="C91" s="40">
        <v>1882696</v>
      </c>
      <c r="D91" s="42">
        <v>1.8691301</v>
      </c>
    </row>
    <row r="92" spans="2:4" x14ac:dyDescent="0.3">
      <c r="B92" s="41">
        <v>4.4723617999999998</v>
      </c>
      <c r="C92" s="40">
        <v>1922681.7</v>
      </c>
      <c r="D92" s="42">
        <v>1.8510565000000001</v>
      </c>
    </row>
    <row r="93" spans="2:4" x14ac:dyDescent="0.3">
      <c r="B93" s="41">
        <v>4.5226131000000001</v>
      </c>
      <c r="C93" s="40">
        <v>1962669.8</v>
      </c>
      <c r="D93" s="42">
        <v>1.8337171000000001</v>
      </c>
    </row>
    <row r="94" spans="2:4" x14ac:dyDescent="0.3">
      <c r="B94" s="41">
        <v>4.5728643</v>
      </c>
      <c r="C94" s="40">
        <v>2002661.5</v>
      </c>
      <c r="D94" s="42">
        <v>1.8170668000000001</v>
      </c>
    </row>
    <row r="95" spans="2:4" x14ac:dyDescent="0.3">
      <c r="B95" s="41">
        <v>4.6231156000000002</v>
      </c>
      <c r="C95" s="40">
        <v>2042652.2</v>
      </c>
      <c r="D95" s="42">
        <v>1.8010694</v>
      </c>
    </row>
    <row r="96" spans="2:4" x14ac:dyDescent="0.3">
      <c r="B96" s="41">
        <v>4.6733668000000002</v>
      </c>
      <c r="C96" s="40">
        <v>2082639.8</v>
      </c>
      <c r="D96" s="42">
        <v>1.7856890999999999</v>
      </c>
    </row>
    <row r="97" spans="2:4" x14ac:dyDescent="0.3">
      <c r="B97" s="41">
        <v>4.7236181000000004</v>
      </c>
      <c r="C97" s="40">
        <v>2122625.2999999998</v>
      </c>
      <c r="D97" s="42">
        <v>1.7708900000000001</v>
      </c>
    </row>
    <row r="98" spans="2:4" x14ac:dyDescent="0.3">
      <c r="B98" s="41">
        <v>4.7738693000000003</v>
      </c>
      <c r="C98" s="40">
        <v>2162612.7000000002</v>
      </c>
      <c r="D98" s="42">
        <v>1.7566364999999999</v>
      </c>
    </row>
    <row r="99" spans="2:4" x14ac:dyDescent="0.3">
      <c r="B99" s="41">
        <v>4.8241205999999996</v>
      </c>
      <c r="C99" s="40">
        <v>2202603.1</v>
      </c>
      <c r="D99" s="42">
        <v>1.7428983</v>
      </c>
    </row>
    <row r="100" spans="2:4" x14ac:dyDescent="0.3">
      <c r="B100" s="41">
        <v>4.8743718999999999</v>
      </c>
      <c r="C100" s="40">
        <v>2242593</v>
      </c>
      <c r="D100" s="42">
        <v>1.7296503999999999</v>
      </c>
    </row>
    <row r="101" spans="2:4" x14ac:dyDescent="0.3">
      <c r="B101" s="41">
        <v>4.9246230999999998</v>
      </c>
      <c r="C101" s="40">
        <v>2282581</v>
      </c>
      <c r="D101" s="42">
        <v>1.7168680999999999</v>
      </c>
    </row>
    <row r="102" spans="2:4" x14ac:dyDescent="0.3">
      <c r="B102" s="41">
        <v>4.9748744</v>
      </c>
      <c r="C102" s="40">
        <v>2322567.9</v>
      </c>
      <c r="D102" s="42">
        <v>1.7045268</v>
      </c>
    </row>
    <row r="103" spans="2:4" x14ac:dyDescent="0.3">
      <c r="B103" s="41">
        <v>5.0251256</v>
      </c>
      <c r="C103" s="40">
        <v>2362556.6</v>
      </c>
      <c r="D103" s="42">
        <v>1.6926019999999999</v>
      </c>
    </row>
    <row r="104" spans="2:4" x14ac:dyDescent="0.3">
      <c r="B104" s="41">
        <v>5.0753769000000002</v>
      </c>
      <c r="C104" s="40">
        <v>2402547.4</v>
      </c>
      <c r="D104" s="42">
        <v>1.6810726</v>
      </c>
    </row>
    <row r="105" spans="2:4" x14ac:dyDescent="0.3">
      <c r="B105" s="41">
        <v>5.1256281000000001</v>
      </c>
      <c r="C105" s="40">
        <v>2442537.6</v>
      </c>
      <c r="D105" s="42">
        <v>1.6699212000000001</v>
      </c>
    </row>
    <row r="106" spans="2:4" x14ac:dyDescent="0.3">
      <c r="B106" s="41">
        <v>5.1758794000000004</v>
      </c>
      <c r="C106" s="40">
        <v>2482525.7000000002</v>
      </c>
      <c r="D106" s="42">
        <v>1.6591304</v>
      </c>
    </row>
    <row r="107" spans="2:4" x14ac:dyDescent="0.3">
      <c r="B107" s="41">
        <v>5.2261306999999997</v>
      </c>
      <c r="C107" s="40">
        <v>2522512.1</v>
      </c>
      <c r="D107" s="42">
        <v>1.6486829000000001</v>
      </c>
    </row>
    <row r="108" spans="2:4" x14ac:dyDescent="0.3">
      <c r="B108" s="41">
        <v>5.2763818999999996</v>
      </c>
      <c r="C108" s="40">
        <v>2562498.5</v>
      </c>
      <c r="D108" s="42">
        <v>1.6385615</v>
      </c>
    </row>
    <row r="109" spans="2:4" x14ac:dyDescent="0.3">
      <c r="B109" s="41">
        <v>5.3266331999999998</v>
      </c>
      <c r="C109" s="40">
        <v>2602485.6</v>
      </c>
      <c r="D109" s="42">
        <v>1.6287506</v>
      </c>
    </row>
    <row r="110" spans="2:4" x14ac:dyDescent="0.3">
      <c r="B110" s="41">
        <v>5.3768843999999998</v>
      </c>
      <c r="C110" s="40">
        <v>2642472.9</v>
      </c>
      <c r="D110" s="42">
        <v>1.6192366</v>
      </c>
    </row>
    <row r="111" spans="2:4" x14ac:dyDescent="0.3">
      <c r="B111" s="41">
        <v>5.4271357</v>
      </c>
      <c r="C111" s="40">
        <v>2682460.7999999998</v>
      </c>
      <c r="D111" s="42">
        <v>1.6100057000000001</v>
      </c>
    </row>
    <row r="112" spans="2:4" x14ac:dyDescent="0.3">
      <c r="B112" s="41">
        <v>5.4773868999999999</v>
      </c>
      <c r="C112" s="40">
        <v>2722451.6</v>
      </c>
      <c r="D112" s="42">
        <v>1.6010445</v>
      </c>
    </row>
    <row r="113" spans="2:4" x14ac:dyDescent="0.3">
      <c r="B113" s="41">
        <v>5.5276382000000002</v>
      </c>
      <c r="C113" s="40">
        <v>2762448.2</v>
      </c>
      <c r="D113" s="42">
        <v>1.5923392999999999</v>
      </c>
    </row>
    <row r="114" spans="2:4" x14ac:dyDescent="0.3">
      <c r="B114" s="41">
        <v>5.5778894000000001</v>
      </c>
      <c r="C114" s="40">
        <v>2802448.8</v>
      </c>
      <c r="D114" s="42">
        <v>1.5838802999999999</v>
      </c>
    </row>
    <row r="115" spans="2:4" x14ac:dyDescent="0.3">
      <c r="B115" s="41">
        <v>5.6281407000000003</v>
      </c>
      <c r="C115" s="40">
        <v>2842446.7</v>
      </c>
      <c r="D115" s="42">
        <v>1.5756608999999999</v>
      </c>
    </row>
    <row r="116" spans="2:4" x14ac:dyDescent="0.3">
      <c r="B116" s="41">
        <v>5.6783919999999997</v>
      </c>
      <c r="C116" s="40">
        <v>2882435.6</v>
      </c>
      <c r="D116" s="42">
        <v>1.5676745000000001</v>
      </c>
    </row>
    <row r="117" spans="2:4" x14ac:dyDescent="0.3">
      <c r="B117" s="41">
        <v>5.7286431999999996</v>
      </c>
      <c r="C117" s="40">
        <v>2922409.6</v>
      </c>
      <c r="D117" s="42">
        <v>1.5599145999999999</v>
      </c>
    </row>
    <row r="118" spans="2:4" x14ac:dyDescent="0.3">
      <c r="B118" s="41">
        <v>5.7788944999999998</v>
      </c>
      <c r="C118" s="40">
        <v>2962364.5</v>
      </c>
      <c r="D118" s="42">
        <v>1.5523742</v>
      </c>
    </row>
    <row r="119" spans="2:4" x14ac:dyDescent="0.3">
      <c r="B119" s="41">
        <v>5.8291456999999998</v>
      </c>
      <c r="C119" s="40">
        <v>3002308.6</v>
      </c>
      <c r="D119" s="42">
        <v>1.5450398999999999</v>
      </c>
    </row>
    <row r="120" spans="2:4" x14ac:dyDescent="0.3">
      <c r="B120" s="41">
        <v>5.879397</v>
      </c>
      <c r="C120" s="40">
        <v>3042262.7</v>
      </c>
      <c r="D120" s="42">
        <v>1.5378932999999999</v>
      </c>
    </row>
    <row r="121" spans="2:4" x14ac:dyDescent="0.3">
      <c r="B121" s="41">
        <v>5.9296481999999999</v>
      </c>
      <c r="C121" s="40">
        <v>3082249.8</v>
      </c>
      <c r="D121" s="42">
        <v>1.5309155000000001</v>
      </c>
    </row>
    <row r="122" spans="2:4" x14ac:dyDescent="0.3">
      <c r="B122" s="41">
        <v>5.9798995000000001</v>
      </c>
      <c r="C122" s="40">
        <v>3122295.6</v>
      </c>
      <c r="D122" s="42">
        <v>1.5240879000000001</v>
      </c>
    </row>
    <row r="123" spans="2:4" x14ac:dyDescent="0.3">
      <c r="B123" s="41">
        <v>6.0301508000000004</v>
      </c>
      <c r="C123" s="40">
        <v>3162426.7</v>
      </c>
      <c r="D123" s="42">
        <v>1.5173922</v>
      </c>
    </row>
    <row r="124" spans="2:4" x14ac:dyDescent="0.3">
      <c r="B124" s="41">
        <v>6.0804020000000003</v>
      </c>
      <c r="C124" s="40">
        <v>3202652.4</v>
      </c>
      <c r="D124" s="42">
        <v>1.5108196</v>
      </c>
    </row>
    <row r="125" spans="2:4" x14ac:dyDescent="0.3">
      <c r="B125" s="41">
        <v>6.1306532999999996</v>
      </c>
      <c r="C125" s="40">
        <v>3242967.5</v>
      </c>
      <c r="D125" s="42">
        <v>1.5043686999999999</v>
      </c>
    </row>
    <row r="126" spans="2:4" x14ac:dyDescent="0.3">
      <c r="B126" s="41">
        <v>6.1809044999999996</v>
      </c>
      <c r="C126" s="40">
        <v>3283366.6</v>
      </c>
      <c r="D126" s="42">
        <v>1.4980378999999999</v>
      </c>
    </row>
    <row r="127" spans="2:4" x14ac:dyDescent="0.3">
      <c r="B127" s="41">
        <v>6.2311557999999998</v>
      </c>
      <c r="C127" s="40">
        <v>3323844.2</v>
      </c>
      <c r="D127" s="42">
        <v>1.4918256999999999</v>
      </c>
    </row>
    <row r="128" spans="2:4" x14ac:dyDescent="0.3">
      <c r="B128" s="41">
        <v>6.2814069999999997</v>
      </c>
      <c r="C128" s="40">
        <v>3364394.7</v>
      </c>
      <c r="D128" s="42">
        <v>1.4857308</v>
      </c>
    </row>
    <row r="129" spans="2:4" x14ac:dyDescent="0.3">
      <c r="B129" s="41">
        <v>6.3316583</v>
      </c>
      <c r="C129" s="40">
        <v>3405012.8</v>
      </c>
      <c r="D129" s="42">
        <v>1.4797517</v>
      </c>
    </row>
    <row r="130" spans="2:4" x14ac:dyDescent="0.3">
      <c r="B130" s="41">
        <v>6.3819094999999999</v>
      </c>
      <c r="C130" s="40">
        <v>3445693.2</v>
      </c>
      <c r="D130" s="42">
        <v>1.4738869999999999</v>
      </c>
    </row>
    <row r="131" spans="2:4" x14ac:dyDescent="0.3">
      <c r="B131" s="41">
        <v>6.4321608000000001</v>
      </c>
      <c r="C131" s="40">
        <v>3486430.3</v>
      </c>
      <c r="D131" s="42">
        <v>1.4681351</v>
      </c>
    </row>
    <row r="132" spans="2:4" x14ac:dyDescent="0.3">
      <c r="B132" s="41">
        <v>6.4824121000000003</v>
      </c>
      <c r="C132" s="40">
        <v>3527219.1</v>
      </c>
      <c r="D132" s="42">
        <v>1.4624948</v>
      </c>
    </row>
    <row r="133" spans="2:4" x14ac:dyDescent="0.3">
      <c r="B133" s="41">
        <v>6.5326633000000003</v>
      </c>
      <c r="C133" s="40">
        <v>3568054.1</v>
      </c>
      <c r="D133" s="42">
        <v>1.4569645</v>
      </c>
    </row>
    <row r="134" spans="2:4" x14ac:dyDescent="0.3">
      <c r="B134" s="41">
        <v>6.5829145999999996</v>
      </c>
      <c r="C134" s="40">
        <v>3608930.3</v>
      </c>
      <c r="D134" s="42">
        <v>1.4515427999999999</v>
      </c>
    </row>
    <row r="135" spans="2:4" x14ac:dyDescent="0.3">
      <c r="B135" s="41">
        <v>6.6331657999999996</v>
      </c>
      <c r="C135" s="40">
        <v>3649842.6</v>
      </c>
      <c r="D135" s="42">
        <v>1.4462283</v>
      </c>
    </row>
    <row r="136" spans="2:4" x14ac:dyDescent="0.3">
      <c r="B136" s="41">
        <v>6.6834170999999998</v>
      </c>
      <c r="C136" s="40">
        <v>3690785.8</v>
      </c>
      <c r="D136" s="42">
        <v>1.4410194999999999</v>
      </c>
    </row>
    <row r="137" spans="2:4" x14ac:dyDescent="0.3">
      <c r="B137" s="41">
        <v>6.7336682999999997</v>
      </c>
      <c r="C137" s="40">
        <v>3731755</v>
      </c>
      <c r="D137" s="42">
        <v>1.4359150000000001</v>
      </c>
    </row>
    <row r="138" spans="2:4" x14ac:dyDescent="0.3">
      <c r="B138" s="41">
        <v>6.7839195999999999</v>
      </c>
      <c r="C138" s="40">
        <v>3772745.4</v>
      </c>
      <c r="D138" s="42">
        <v>1.4309133000000001</v>
      </c>
    </row>
    <row r="139" spans="2:4" x14ac:dyDescent="0.3">
      <c r="B139" s="41">
        <v>6.8341709000000002</v>
      </c>
      <c r="C139" s="40">
        <v>3813752.1</v>
      </c>
      <c r="D139" s="42">
        <v>1.4260131</v>
      </c>
    </row>
    <row r="140" spans="2:4" x14ac:dyDescent="0.3">
      <c r="B140" s="41">
        <v>6.8844221000000001</v>
      </c>
      <c r="C140" s="40">
        <v>3854770.5</v>
      </c>
      <c r="D140" s="42">
        <v>1.4212127999999999</v>
      </c>
    </row>
    <row r="141" spans="2:4" x14ac:dyDescent="0.3">
      <c r="B141" s="41">
        <v>6.9346734000000003</v>
      </c>
      <c r="C141" s="40">
        <v>3895795.9</v>
      </c>
      <c r="D141" s="42">
        <v>1.4165110000000001</v>
      </c>
    </row>
    <row r="142" spans="2:4" x14ac:dyDescent="0.3">
      <c r="B142" s="41">
        <v>6.9849246000000003</v>
      </c>
      <c r="C142" s="40">
        <v>3936823.8</v>
      </c>
      <c r="D142" s="42">
        <v>1.4119063000000001</v>
      </c>
    </row>
    <row r="143" spans="2:4" x14ac:dyDescent="0.3">
      <c r="B143" s="41">
        <v>7.0351758999999996</v>
      </c>
      <c r="C143" s="40">
        <v>3977849.8</v>
      </c>
      <c r="D143" s="42">
        <v>1.4073973</v>
      </c>
    </row>
    <row r="144" spans="2:4" x14ac:dyDescent="0.3">
      <c r="B144" s="41">
        <v>7.0854271000000004</v>
      </c>
      <c r="C144" s="40">
        <v>4018869.7</v>
      </c>
      <c r="D144" s="42">
        <v>1.4029825</v>
      </c>
    </row>
    <row r="145" spans="2:4" x14ac:dyDescent="0.3">
      <c r="B145" s="41">
        <v>7.1356783999999998</v>
      </c>
      <c r="C145" s="40">
        <v>4059879.3</v>
      </c>
      <c r="D145" s="42">
        <v>1.3986604</v>
      </c>
    </row>
    <row r="146" spans="2:4" x14ac:dyDescent="0.3">
      <c r="B146" s="41">
        <v>7.1859295999999997</v>
      </c>
      <c r="C146" s="40">
        <v>4100874.5</v>
      </c>
      <c r="D146" s="42">
        <v>1.3944297000000001</v>
      </c>
    </row>
    <row r="147" spans="2:4" x14ac:dyDescent="0.3">
      <c r="B147" s="41">
        <v>7.2361808999999999</v>
      </c>
      <c r="C147" s="40">
        <v>4141851.4</v>
      </c>
      <c r="D147" s="42">
        <v>1.3902889</v>
      </c>
    </row>
    <row r="148" spans="2:4" x14ac:dyDescent="0.3">
      <c r="B148" s="41">
        <v>7.2864322000000001</v>
      </c>
      <c r="C148" s="40">
        <v>4182806.2</v>
      </c>
      <c r="D148" s="42">
        <v>1.3862365000000001</v>
      </c>
    </row>
    <row r="149" spans="2:4" x14ac:dyDescent="0.3">
      <c r="B149" s="41">
        <v>7.3366834000000001</v>
      </c>
      <c r="C149" s="40">
        <v>4223735.2</v>
      </c>
      <c r="D149" s="42">
        <v>1.3822711000000001</v>
      </c>
    </row>
    <row r="150" spans="2:4" x14ac:dyDescent="0.3">
      <c r="B150" s="41">
        <v>7.3869347000000003</v>
      </c>
      <c r="C150" s="40">
        <v>4264635</v>
      </c>
      <c r="D150" s="42">
        <v>1.3783913000000001</v>
      </c>
    </row>
    <row r="151" spans="2:4" x14ac:dyDescent="0.3">
      <c r="B151" s="41">
        <v>7.4371859000000002</v>
      </c>
      <c r="C151" s="40">
        <v>4305502.2</v>
      </c>
      <c r="D151" s="42">
        <v>1.3745955999999999</v>
      </c>
    </row>
    <row r="152" spans="2:4" x14ac:dyDescent="0.3">
      <c r="B152" s="41">
        <v>7.4874371999999996</v>
      </c>
      <c r="C152" s="40">
        <v>4346333.5</v>
      </c>
      <c r="D152" s="42">
        <v>1.3708826000000001</v>
      </c>
    </row>
    <row r="153" spans="2:4" x14ac:dyDescent="0.3">
      <c r="B153" s="41">
        <v>7.5376884000000004</v>
      </c>
      <c r="C153" s="40">
        <v>4387125.9000000004</v>
      </c>
      <c r="D153" s="42">
        <v>1.3672508999999999</v>
      </c>
    </row>
    <row r="154" spans="2:4" x14ac:dyDescent="0.3">
      <c r="B154" s="41">
        <v>7.5879396999999997</v>
      </c>
      <c r="C154" s="40">
        <v>4427876.3</v>
      </c>
      <c r="D154" s="42">
        <v>1.363699</v>
      </c>
    </row>
    <row r="155" spans="2:4" x14ac:dyDescent="0.3">
      <c r="B155" s="41">
        <v>7.638191</v>
      </c>
      <c r="C155" s="40">
        <v>4468582.2</v>
      </c>
      <c r="D155" s="42">
        <v>1.3602255000000001</v>
      </c>
    </row>
    <row r="156" spans="2:4" x14ac:dyDescent="0.3">
      <c r="B156" s="41">
        <v>7.6884421999999999</v>
      </c>
      <c r="C156" s="40">
        <v>4509240.7</v>
      </c>
      <c r="D156" s="42">
        <v>1.3568289</v>
      </c>
    </row>
    <row r="157" spans="2:4" x14ac:dyDescent="0.3">
      <c r="B157" s="41">
        <v>7.7386935000000001</v>
      </c>
      <c r="C157" s="40">
        <v>4549849.5999999996</v>
      </c>
      <c r="D157" s="42">
        <v>1.3535077</v>
      </c>
    </row>
    <row r="158" spans="2:4" x14ac:dyDescent="0.3">
      <c r="B158" s="41">
        <v>7.7889447000000001</v>
      </c>
      <c r="C158" s="40">
        <v>4590406.4000000004</v>
      </c>
      <c r="D158" s="42">
        <v>1.3502607</v>
      </c>
    </row>
    <row r="159" spans="2:4" x14ac:dyDescent="0.3">
      <c r="B159" s="41">
        <v>7.8391960000000003</v>
      </c>
      <c r="C159" s="40">
        <v>4630909.0999999996</v>
      </c>
      <c r="D159" s="42">
        <v>1.3470861999999999</v>
      </c>
    </row>
    <row r="160" spans="2:4" x14ac:dyDescent="0.3">
      <c r="B160" s="41">
        <v>7.8894472000000002</v>
      </c>
      <c r="C160" s="40">
        <v>4671355.8</v>
      </c>
      <c r="D160" s="42">
        <v>1.3439829999999999</v>
      </c>
    </row>
    <row r="161" spans="2:4" x14ac:dyDescent="0.3">
      <c r="B161" s="41">
        <v>7.9396985000000004</v>
      </c>
      <c r="C161" s="40">
        <v>4711744.7</v>
      </c>
      <c r="D161" s="42">
        <v>1.3409494</v>
      </c>
    </row>
    <row r="162" spans="2:4" x14ac:dyDescent="0.3">
      <c r="B162" s="41">
        <v>7.9899497000000004</v>
      </c>
      <c r="C162" s="40">
        <v>4752074.0999999996</v>
      </c>
      <c r="D162" s="42">
        <v>1.3379842</v>
      </c>
    </row>
    <row r="163" spans="2:4" x14ac:dyDescent="0.3">
      <c r="B163" s="41">
        <v>8.0402009999999997</v>
      </c>
      <c r="C163" s="40">
        <v>4792342.5999999996</v>
      </c>
      <c r="D163" s="42">
        <v>1.3350858000000001</v>
      </c>
    </row>
    <row r="164" spans="2:4" x14ac:dyDescent="0.3">
      <c r="B164" s="41">
        <v>8.0904523000000008</v>
      </c>
      <c r="C164" s="40">
        <v>4832549.0999999996</v>
      </c>
      <c r="D164" s="42">
        <v>1.3322528</v>
      </c>
    </row>
    <row r="165" spans="2:4" x14ac:dyDescent="0.3">
      <c r="B165" s="41">
        <v>8.1407035000000008</v>
      </c>
      <c r="C165" s="40">
        <v>4872692.5</v>
      </c>
      <c r="D165" s="42">
        <v>1.3294839000000001</v>
      </c>
    </row>
    <row r="166" spans="2:4" x14ac:dyDescent="0.3">
      <c r="B166" s="41">
        <v>8.1909548000000001</v>
      </c>
      <c r="C166" s="40">
        <v>4912771.8</v>
      </c>
      <c r="D166" s="42">
        <v>1.3267774000000001</v>
      </c>
    </row>
    <row r="167" spans="2:4" x14ac:dyDescent="0.3">
      <c r="B167" s="41">
        <v>8.241206</v>
      </c>
      <c r="C167" s="40">
        <v>4952786.5</v>
      </c>
      <c r="D167" s="42">
        <v>1.3241320999999999</v>
      </c>
    </row>
    <row r="168" spans="2:4" x14ac:dyDescent="0.3">
      <c r="B168" s="41">
        <v>8.2914572999999994</v>
      </c>
      <c r="C168" s="40">
        <v>4992735.9000000004</v>
      </c>
      <c r="D168" s="42">
        <v>1.3215463999999999</v>
      </c>
    </row>
    <row r="169" spans="2:4" x14ac:dyDescent="0.3">
      <c r="B169" s="41">
        <v>8.3417084999999993</v>
      </c>
      <c r="C169" s="40">
        <v>5032619.9000000004</v>
      </c>
      <c r="D169" s="42">
        <v>1.3190189000000001</v>
      </c>
    </row>
    <row r="170" spans="2:4" x14ac:dyDescent="0.3">
      <c r="B170" s="41">
        <v>8.3919598000000004</v>
      </c>
      <c r="C170" s="40">
        <v>5072438.2</v>
      </c>
      <c r="D170" s="42">
        <v>1.3165481999999999</v>
      </c>
    </row>
    <row r="171" spans="2:4" x14ac:dyDescent="0.3">
      <c r="B171" s="41">
        <v>8.4422110999999997</v>
      </c>
      <c r="C171" s="40">
        <v>5112191</v>
      </c>
      <c r="D171" s="42">
        <v>1.3141328999999999</v>
      </c>
    </row>
    <row r="172" spans="2:4" x14ac:dyDescent="0.3">
      <c r="B172" s="41">
        <v>8.4924622999999997</v>
      </c>
      <c r="C172" s="40">
        <v>5151878.4000000004</v>
      </c>
      <c r="D172" s="42">
        <v>1.3117714</v>
      </c>
    </row>
    <row r="173" spans="2:4" x14ac:dyDescent="0.3">
      <c r="B173" s="41">
        <v>8.5427136000000008</v>
      </c>
      <c r="C173" s="40">
        <v>5191501</v>
      </c>
      <c r="D173" s="42">
        <v>1.3094623999999999</v>
      </c>
    </row>
    <row r="174" spans="2:4" x14ac:dyDescent="0.3">
      <c r="B174" s="41">
        <v>8.5929648000000007</v>
      </c>
      <c r="C174" s="40">
        <v>5231059.5</v>
      </c>
      <c r="D174" s="42">
        <v>1.3072044</v>
      </c>
    </row>
    <row r="175" spans="2:4" x14ac:dyDescent="0.3">
      <c r="B175" s="41">
        <v>8.6432161000000001</v>
      </c>
      <c r="C175" s="40">
        <v>5270554.5</v>
      </c>
      <c r="D175" s="42">
        <v>1.304996</v>
      </c>
    </row>
    <row r="176" spans="2:4" x14ac:dyDescent="0.3">
      <c r="B176" s="41">
        <v>8.6934673</v>
      </c>
      <c r="C176" s="40">
        <v>5309987.2</v>
      </c>
      <c r="D176" s="42">
        <v>1.3028358</v>
      </c>
    </row>
    <row r="177" spans="2:4" x14ac:dyDescent="0.3">
      <c r="B177" s="41">
        <v>8.7437185999999993</v>
      </c>
      <c r="C177" s="40">
        <v>5349358.9000000004</v>
      </c>
      <c r="D177" s="42">
        <v>1.3007223000000001</v>
      </c>
    </row>
    <row r="178" spans="2:4" x14ac:dyDescent="0.3">
      <c r="B178" s="41">
        <v>8.7939697999999993</v>
      </c>
      <c r="C178" s="40">
        <v>5388670.9000000004</v>
      </c>
      <c r="D178" s="42">
        <v>1.298654</v>
      </c>
    </row>
    <row r="179" spans="2:4" x14ac:dyDescent="0.3">
      <c r="B179" s="41">
        <v>8.8442211000000004</v>
      </c>
      <c r="C179" s="40">
        <v>5427924.7999999998</v>
      </c>
      <c r="D179" s="42">
        <v>1.2966295000000001</v>
      </c>
    </row>
    <row r="180" spans="2:4" x14ac:dyDescent="0.3">
      <c r="B180" s="41">
        <v>8.8944723999999997</v>
      </c>
      <c r="C180" s="40">
        <v>5467122.5</v>
      </c>
      <c r="D180" s="42">
        <v>1.2946475</v>
      </c>
    </row>
    <row r="181" spans="2:4" x14ac:dyDescent="0.3">
      <c r="B181" s="41">
        <v>8.9447235999999997</v>
      </c>
      <c r="C181" s="40">
        <v>5506266</v>
      </c>
      <c r="D181" s="42">
        <v>1.2927063000000001</v>
      </c>
    </row>
    <row r="182" spans="2:4" x14ac:dyDescent="0.3">
      <c r="B182" s="41">
        <v>8.9949749000000008</v>
      </c>
      <c r="C182" s="40">
        <v>5545357.5</v>
      </c>
      <c r="D182" s="42">
        <v>1.2908047</v>
      </c>
    </row>
    <row r="183" spans="2:4" x14ac:dyDescent="0.3">
      <c r="B183" s="41">
        <v>9.0452261000000007</v>
      </c>
      <c r="C183" s="40">
        <v>5584399.5</v>
      </c>
      <c r="D183" s="42">
        <v>1.2889411</v>
      </c>
    </row>
    <row r="184" spans="2:4" x14ac:dyDescent="0.3">
      <c r="B184" s="41">
        <v>9.0954774</v>
      </c>
      <c r="C184" s="40">
        <v>5623394.5</v>
      </c>
      <c r="D184" s="42">
        <v>1.2871142</v>
      </c>
    </row>
    <row r="185" spans="2:4" x14ac:dyDescent="0.3">
      <c r="B185" s="41">
        <v>9.1457286</v>
      </c>
      <c r="C185" s="40">
        <v>5662345.2999999998</v>
      </c>
      <c r="D185" s="42">
        <v>1.2853224999999999</v>
      </c>
    </row>
    <row r="186" spans="2:4" x14ac:dyDescent="0.3">
      <c r="B186" s="41">
        <v>9.1959798999999993</v>
      </c>
      <c r="C186" s="40">
        <v>5701255</v>
      </c>
      <c r="D186" s="42">
        <v>1.2835645</v>
      </c>
    </row>
    <row r="187" spans="2:4" x14ac:dyDescent="0.3">
      <c r="B187" s="41">
        <v>9.2462312000000004</v>
      </c>
      <c r="C187" s="40">
        <v>5740126.7000000002</v>
      </c>
      <c r="D187" s="42">
        <v>1.2818388000000001</v>
      </c>
    </row>
    <row r="188" spans="2:4" x14ac:dyDescent="0.3">
      <c r="B188" s="41">
        <v>9.2964824000000004</v>
      </c>
      <c r="C188" s="40">
        <v>5778963.9000000004</v>
      </c>
      <c r="D188" s="42">
        <v>1.2801438999999999</v>
      </c>
    </row>
    <row r="189" spans="2:4" x14ac:dyDescent="0.3">
      <c r="B189" s="41">
        <v>9.3467336999999997</v>
      </c>
      <c r="C189" s="40">
        <v>5817770.2000000002</v>
      </c>
      <c r="D189" s="42">
        <v>1.2784785000000001</v>
      </c>
    </row>
    <row r="190" spans="2:4" x14ac:dyDescent="0.3">
      <c r="B190" s="41">
        <v>9.3969848999999996</v>
      </c>
      <c r="C190" s="40">
        <v>5856549.2999999998</v>
      </c>
      <c r="D190" s="42">
        <v>1.2768411</v>
      </c>
    </row>
    <row r="191" spans="2:4" x14ac:dyDescent="0.3">
      <c r="B191" s="41">
        <v>9.4472362000000007</v>
      </c>
      <c r="C191" s="40">
        <v>5895305.2000000002</v>
      </c>
      <c r="D191" s="42">
        <v>1.2752303</v>
      </c>
    </row>
    <row r="192" spans="2:4" x14ac:dyDescent="0.3">
      <c r="B192" s="41">
        <v>9.4974874000000007</v>
      </c>
      <c r="C192" s="40">
        <v>5934042.2000000002</v>
      </c>
      <c r="D192" s="42">
        <v>1.2736445000000001</v>
      </c>
    </row>
    <row r="193" spans="2:4" x14ac:dyDescent="0.3">
      <c r="B193" s="41">
        <v>9.5477387</v>
      </c>
      <c r="C193" s="40">
        <v>5972764.7000000002</v>
      </c>
      <c r="D193" s="42">
        <v>1.2720823999999999</v>
      </c>
    </row>
    <row r="194" spans="2:4" x14ac:dyDescent="0.3">
      <c r="B194" s="41">
        <v>9.5979899</v>
      </c>
      <c r="C194" s="40">
        <v>6011477.0999999996</v>
      </c>
      <c r="D194" s="42">
        <v>1.2705426</v>
      </c>
    </row>
    <row r="195" spans="2:4" x14ac:dyDescent="0.3">
      <c r="B195" s="41">
        <v>9.6482411999999993</v>
      </c>
      <c r="C195" s="40">
        <v>6050184.5</v>
      </c>
      <c r="D195" s="42">
        <v>1.2690235000000001</v>
      </c>
    </row>
    <row r="196" spans="2:4" x14ac:dyDescent="0.3">
      <c r="B196" s="41">
        <v>9.6984925000000004</v>
      </c>
      <c r="C196" s="40">
        <v>6088891.5999999996</v>
      </c>
      <c r="D196" s="42">
        <v>1.2675238</v>
      </c>
    </row>
    <row r="197" spans="2:4" x14ac:dyDescent="0.3">
      <c r="B197" s="41">
        <v>9.7487437000000003</v>
      </c>
      <c r="C197" s="40">
        <v>6127603.7000000002</v>
      </c>
      <c r="D197" s="42">
        <v>1.2660419999999999</v>
      </c>
    </row>
    <row r="198" spans="2:4" x14ac:dyDescent="0.3">
      <c r="B198" s="41">
        <v>9.7989949999999997</v>
      </c>
      <c r="C198" s="40">
        <v>6166326.2999999998</v>
      </c>
      <c r="D198" s="42">
        <v>1.2645767000000001</v>
      </c>
    </row>
    <row r="199" spans="2:4" x14ac:dyDescent="0.3">
      <c r="B199" s="41">
        <v>9.8492461999999996</v>
      </c>
      <c r="C199" s="40">
        <v>6205064.7999999998</v>
      </c>
      <c r="D199" s="42">
        <v>1.2631264</v>
      </c>
    </row>
    <row r="200" spans="2:4" x14ac:dyDescent="0.3">
      <c r="B200" s="41">
        <v>9.8994975000000007</v>
      </c>
      <c r="C200" s="40">
        <v>6243825.2000000002</v>
      </c>
      <c r="D200" s="42">
        <v>1.2616897</v>
      </c>
    </row>
    <row r="201" spans="2:4" x14ac:dyDescent="0.3">
      <c r="B201" s="41">
        <v>9.9497487000000007</v>
      </c>
      <c r="C201" s="40">
        <v>6282613.2999999998</v>
      </c>
      <c r="D201" s="42">
        <v>1.2602651</v>
      </c>
    </row>
    <row r="202" spans="2:4" x14ac:dyDescent="0.3">
      <c r="B202" s="41">
        <v>10</v>
      </c>
      <c r="C202" s="40">
        <v>6321435.4000000004</v>
      </c>
      <c r="D202" s="42">
        <v>1.2588512999999999</v>
      </c>
    </row>
    <row r="203" spans="2:4" x14ac:dyDescent="0.3">
      <c r="B203" s="41">
        <v>10.9</v>
      </c>
      <c r="C203" s="40">
        <v>7023033.5</v>
      </c>
      <c r="D203" s="42">
        <v>1.2350709</v>
      </c>
    </row>
    <row r="204" spans="2:4" x14ac:dyDescent="0.3">
      <c r="B204" s="41">
        <v>11.8</v>
      </c>
      <c r="C204" s="40">
        <v>7734459.7000000002</v>
      </c>
      <c r="D204" s="42">
        <v>1.2140656000000001</v>
      </c>
    </row>
    <row r="205" spans="2:4" x14ac:dyDescent="0.3">
      <c r="B205" s="41">
        <v>12.7</v>
      </c>
      <c r="C205" s="40">
        <v>8452690.3000000007</v>
      </c>
      <c r="D205" s="42">
        <v>1.1956358</v>
      </c>
    </row>
    <row r="206" spans="2:4" x14ac:dyDescent="0.3">
      <c r="B206" s="41">
        <v>13.6</v>
      </c>
      <c r="C206" s="40">
        <v>9174893.5</v>
      </c>
      <c r="D206" s="42">
        <v>1.1795817</v>
      </c>
    </row>
    <row r="207" spans="2:4" x14ac:dyDescent="0.3">
      <c r="B207" s="41">
        <v>14.5</v>
      </c>
      <c r="C207" s="40">
        <v>9898513.5</v>
      </c>
      <c r="D207" s="42">
        <v>1.1657036999999999</v>
      </c>
    </row>
    <row r="208" spans="2:4" x14ac:dyDescent="0.3">
      <c r="B208" s="41">
        <v>15.4</v>
      </c>
      <c r="C208" s="40">
        <v>10621354</v>
      </c>
      <c r="D208" s="42">
        <v>1.1538010999999999</v>
      </c>
    </row>
    <row r="209" spans="2:4" x14ac:dyDescent="0.3">
      <c r="B209" s="41">
        <v>16.3</v>
      </c>
      <c r="C209" s="40">
        <v>11341921</v>
      </c>
      <c r="D209" s="42">
        <v>1.1436447000000001</v>
      </c>
    </row>
    <row r="210" spans="2:4" x14ac:dyDescent="0.3">
      <c r="B210" s="41">
        <v>17.2</v>
      </c>
      <c r="C210" s="40">
        <v>12059617</v>
      </c>
      <c r="D210" s="42">
        <v>1.1349718</v>
      </c>
    </row>
    <row r="211" spans="2:4" x14ac:dyDescent="0.3">
      <c r="B211" s="41">
        <v>18.100000000000001</v>
      </c>
      <c r="C211" s="40">
        <v>12774541</v>
      </c>
      <c r="D211" s="42">
        <v>1.1275177999999999</v>
      </c>
    </row>
    <row r="212" spans="2:4" x14ac:dyDescent="0.3">
      <c r="B212" s="41">
        <v>19</v>
      </c>
      <c r="C212" s="40">
        <v>13487488</v>
      </c>
      <c r="D212" s="42">
        <v>1.1210182</v>
      </c>
    </row>
    <row r="213" spans="2:4" x14ac:dyDescent="0.3">
      <c r="B213" s="41">
        <v>19.899999999999999</v>
      </c>
      <c r="C213" s="40">
        <v>14199959</v>
      </c>
      <c r="D213" s="42">
        <v>1.1152086000000001</v>
      </c>
    </row>
    <row r="214" spans="2:4" x14ac:dyDescent="0.3">
      <c r="B214" s="41">
        <v>20.8</v>
      </c>
      <c r="C214" s="40">
        <v>14913783</v>
      </c>
      <c r="D214" s="42">
        <v>1.1098535</v>
      </c>
    </row>
    <row r="215" spans="2:4" x14ac:dyDescent="0.3">
      <c r="B215" s="41">
        <v>21.7</v>
      </c>
      <c r="C215" s="40">
        <v>15629140</v>
      </c>
      <c r="D215" s="42">
        <v>1.1048792000000001</v>
      </c>
    </row>
    <row r="216" spans="2:4" x14ac:dyDescent="0.3">
      <c r="B216" s="41">
        <v>22.6</v>
      </c>
      <c r="C216" s="40">
        <v>16345562</v>
      </c>
      <c r="D216" s="42">
        <v>1.1002685999999999</v>
      </c>
    </row>
    <row r="217" spans="2:4" x14ac:dyDescent="0.3">
      <c r="B217" s="41">
        <v>23.5</v>
      </c>
      <c r="C217" s="40">
        <v>17062617</v>
      </c>
      <c r="D217" s="42">
        <v>1.0960045</v>
      </c>
    </row>
    <row r="218" spans="2:4" x14ac:dyDescent="0.3">
      <c r="B218" s="41">
        <v>24.4</v>
      </c>
      <c r="C218" s="40">
        <v>17779908</v>
      </c>
      <c r="D218" s="42">
        <v>1.0920699</v>
      </c>
    </row>
    <row r="219" spans="2:4" x14ac:dyDescent="0.3">
      <c r="B219" s="41">
        <v>25.3</v>
      </c>
      <c r="C219" s="40">
        <v>18497081</v>
      </c>
      <c r="D219" s="42">
        <v>1.0884475</v>
      </c>
    </row>
    <row r="220" spans="2:4" x14ac:dyDescent="0.3">
      <c r="B220" s="41">
        <v>26.2</v>
      </c>
      <c r="C220" s="40">
        <v>19213898</v>
      </c>
      <c r="D220" s="42">
        <v>1.0851154999999999</v>
      </c>
    </row>
    <row r="221" spans="2:4" x14ac:dyDescent="0.3">
      <c r="B221" s="41">
        <v>27.1</v>
      </c>
      <c r="C221" s="40">
        <v>19930309</v>
      </c>
      <c r="D221" s="42">
        <v>1.0820452</v>
      </c>
    </row>
    <row r="222" spans="2:4" x14ac:dyDescent="0.3">
      <c r="B222" s="41">
        <v>28</v>
      </c>
      <c r="C222" s="40">
        <v>20646349</v>
      </c>
      <c r="D222" s="42">
        <v>1.0792073</v>
      </c>
    </row>
    <row r="223" spans="2:4" x14ac:dyDescent="0.3">
      <c r="B223" s="41">
        <v>28.9</v>
      </c>
      <c r="C223" s="40">
        <v>21362135</v>
      </c>
      <c r="D223" s="42">
        <v>1.0765726</v>
      </c>
    </row>
    <row r="224" spans="2:4" x14ac:dyDescent="0.3">
      <c r="B224" s="41">
        <v>29.8</v>
      </c>
      <c r="C224" s="40">
        <v>22077862</v>
      </c>
      <c r="D224" s="42">
        <v>1.0741115999999999</v>
      </c>
    </row>
    <row r="225" spans="2:4" x14ac:dyDescent="0.3">
      <c r="B225" s="41">
        <v>30.7</v>
      </c>
      <c r="C225" s="40">
        <v>22793767</v>
      </c>
      <c r="D225" s="42">
        <v>1.0717966999999999</v>
      </c>
    </row>
    <row r="226" spans="2:4" x14ac:dyDescent="0.3">
      <c r="B226" s="41">
        <v>31.6</v>
      </c>
      <c r="C226" s="40">
        <v>23509875</v>
      </c>
      <c r="D226" s="42">
        <v>1.0696136000000001</v>
      </c>
    </row>
    <row r="227" spans="2:4" x14ac:dyDescent="0.3">
      <c r="B227" s="41">
        <v>32.5</v>
      </c>
      <c r="C227" s="40">
        <v>24226102</v>
      </c>
      <c r="D227" s="42">
        <v>1.0675542</v>
      </c>
    </row>
    <row r="228" spans="2:4" x14ac:dyDescent="0.3">
      <c r="B228" s="41">
        <v>33.4</v>
      </c>
      <c r="C228" s="40">
        <v>24942387</v>
      </c>
      <c r="D228" s="42">
        <v>1.0656108</v>
      </c>
    </row>
    <row r="229" spans="2:4" x14ac:dyDescent="0.3">
      <c r="B229" s="41">
        <v>34.299999999999997</v>
      </c>
      <c r="C229" s="40">
        <v>25658686</v>
      </c>
      <c r="D229" s="42">
        <v>1.0637752</v>
      </c>
    </row>
    <row r="230" spans="2:4" x14ac:dyDescent="0.3">
      <c r="B230" s="41">
        <v>35.200000000000003</v>
      </c>
      <c r="C230" s="40">
        <v>26374979</v>
      </c>
      <c r="D230" s="42">
        <v>1.0620395</v>
      </c>
    </row>
    <row r="231" spans="2:4" x14ac:dyDescent="0.3">
      <c r="B231" s="41">
        <v>36.1</v>
      </c>
      <c r="C231" s="40">
        <v>27091253</v>
      </c>
      <c r="D231" s="42">
        <v>1.0603963999999999</v>
      </c>
    </row>
    <row r="232" spans="2:4" x14ac:dyDescent="0.3">
      <c r="B232" s="41">
        <v>37</v>
      </c>
      <c r="C232" s="40">
        <v>27807487</v>
      </c>
      <c r="D232" s="42">
        <v>1.0588394999999999</v>
      </c>
    </row>
    <row r="233" spans="2:4" x14ac:dyDescent="0.3">
      <c r="B233" s="41">
        <v>37.9</v>
      </c>
      <c r="C233" s="40">
        <v>28523674</v>
      </c>
      <c r="D233" s="42">
        <v>1.0573623999999999</v>
      </c>
    </row>
    <row r="234" spans="2:4" x14ac:dyDescent="0.3">
      <c r="B234" s="41">
        <v>38.799999999999997</v>
      </c>
      <c r="C234" s="40">
        <v>29239823</v>
      </c>
      <c r="D234" s="42">
        <v>1.0559592</v>
      </c>
    </row>
    <row r="235" spans="2:4" x14ac:dyDescent="0.3">
      <c r="B235" s="41">
        <v>39.700000000000003</v>
      </c>
      <c r="C235" s="40">
        <v>29955960</v>
      </c>
      <c r="D235" s="42">
        <v>1.0546234000000001</v>
      </c>
    </row>
    <row r="236" spans="2:4" x14ac:dyDescent="0.3">
      <c r="B236" s="41">
        <v>40.6</v>
      </c>
      <c r="C236" s="40">
        <v>30672124</v>
      </c>
      <c r="D236" s="42">
        <v>1.0533490999999999</v>
      </c>
    </row>
    <row r="237" spans="2:4" x14ac:dyDescent="0.3">
      <c r="B237" s="41">
        <v>41.5</v>
      </c>
      <c r="C237" s="40">
        <v>31388319</v>
      </c>
      <c r="D237" s="42">
        <v>1.0521319</v>
      </c>
    </row>
    <row r="238" spans="2:4" x14ac:dyDescent="0.3">
      <c r="B238" s="41">
        <v>42.4</v>
      </c>
      <c r="C238" s="40">
        <v>32104524</v>
      </c>
      <c r="D238" s="42">
        <v>1.0509686</v>
      </c>
    </row>
    <row r="239" spans="2:4" x14ac:dyDescent="0.3">
      <c r="B239" s="41">
        <v>43.3</v>
      </c>
      <c r="C239" s="40">
        <v>32820728</v>
      </c>
      <c r="D239" s="42">
        <v>1.0498562</v>
      </c>
    </row>
    <row r="240" spans="2:4" x14ac:dyDescent="0.3">
      <c r="B240" s="41">
        <v>44.2</v>
      </c>
      <c r="C240" s="40">
        <v>33536928</v>
      </c>
      <c r="D240" s="42">
        <v>1.0487914</v>
      </c>
    </row>
    <row r="241" spans="2:4" x14ac:dyDescent="0.3">
      <c r="B241" s="41">
        <v>45.1</v>
      </c>
      <c r="C241" s="40">
        <v>34253129</v>
      </c>
      <c r="D241" s="42">
        <v>1.0477711000000001</v>
      </c>
    </row>
    <row r="242" spans="2:4" x14ac:dyDescent="0.3">
      <c r="B242" s="41">
        <v>46</v>
      </c>
      <c r="C242" s="40">
        <v>34969337</v>
      </c>
      <c r="D242" s="42">
        <v>1.0467924</v>
      </c>
    </row>
    <row r="243" spans="2:4" x14ac:dyDescent="0.3">
      <c r="B243" s="41">
        <v>46.9</v>
      </c>
      <c r="C243" s="40">
        <v>35685543</v>
      </c>
      <c r="D243" s="42">
        <v>1.0458531</v>
      </c>
    </row>
    <row r="244" spans="2:4" x14ac:dyDescent="0.3">
      <c r="B244" s="41">
        <v>47.8</v>
      </c>
      <c r="C244" s="40">
        <v>36401742</v>
      </c>
      <c r="D244" s="42">
        <v>1.0449508999999999</v>
      </c>
    </row>
    <row r="245" spans="2:4" x14ac:dyDescent="0.3">
      <c r="B245" s="41">
        <v>48.7</v>
      </c>
      <c r="C245" s="40">
        <v>37117931</v>
      </c>
      <c r="D245" s="42">
        <v>1.0440837000000001</v>
      </c>
    </row>
    <row r="246" spans="2:4" x14ac:dyDescent="0.3">
      <c r="B246" s="41">
        <v>49.6</v>
      </c>
      <c r="C246" s="40">
        <v>37834118</v>
      </c>
      <c r="D246" s="42">
        <v>1.0432494999999999</v>
      </c>
    </row>
    <row r="247" spans="2:4" x14ac:dyDescent="0.3">
      <c r="B247" s="41">
        <v>50.5</v>
      </c>
      <c r="C247" s="40">
        <v>38550310</v>
      </c>
      <c r="D247" s="42">
        <v>1.0424462000000001</v>
      </c>
    </row>
    <row r="248" spans="2:4" x14ac:dyDescent="0.3">
      <c r="B248" s="41">
        <v>51.4</v>
      </c>
      <c r="C248" s="40">
        <v>39266511</v>
      </c>
      <c r="D248" s="42">
        <v>1.0416719000000001</v>
      </c>
    </row>
    <row r="249" spans="2:4" x14ac:dyDescent="0.3">
      <c r="B249" s="41">
        <v>52.3</v>
      </c>
      <c r="C249" s="40">
        <v>39982711</v>
      </c>
      <c r="D249" s="42">
        <v>1.0409253000000001</v>
      </c>
    </row>
    <row r="250" spans="2:4" x14ac:dyDescent="0.3">
      <c r="B250" s="41">
        <v>53.2</v>
      </c>
      <c r="C250" s="40">
        <v>40698909</v>
      </c>
      <c r="D250" s="42">
        <v>1.0402051999999999</v>
      </c>
    </row>
    <row r="251" spans="2:4" x14ac:dyDescent="0.3">
      <c r="B251" s="41">
        <v>54.1</v>
      </c>
      <c r="C251" s="40">
        <v>41415103</v>
      </c>
      <c r="D251" s="42">
        <v>1.0395099999999999</v>
      </c>
    </row>
    <row r="252" spans="2:4" x14ac:dyDescent="0.3">
      <c r="B252" s="41">
        <v>55</v>
      </c>
      <c r="C252" s="40">
        <v>42131298</v>
      </c>
      <c r="D252" s="42">
        <v>1.0388383999999999</v>
      </c>
    </row>
    <row r="253" spans="2:4" x14ac:dyDescent="0.3">
      <c r="B253" s="41">
        <v>55.9</v>
      </c>
      <c r="C253" s="40">
        <v>42847497</v>
      </c>
      <c r="D253" s="42">
        <v>1.0381891999999999</v>
      </c>
    </row>
    <row r="254" spans="2:4" x14ac:dyDescent="0.3">
      <c r="B254" s="41">
        <v>56.8</v>
      </c>
      <c r="C254" s="40">
        <v>43563698</v>
      </c>
      <c r="D254" s="42">
        <v>1.0375612000000001</v>
      </c>
    </row>
    <row r="255" spans="2:4" x14ac:dyDescent="0.3">
      <c r="B255" s="41">
        <v>57.7</v>
      </c>
      <c r="C255" s="40">
        <v>44279896</v>
      </c>
      <c r="D255" s="42">
        <v>1.0369537</v>
      </c>
    </row>
    <row r="256" spans="2:4" x14ac:dyDescent="0.3">
      <c r="B256" s="41">
        <v>58.6</v>
      </c>
      <c r="C256" s="40">
        <v>44996092</v>
      </c>
      <c r="D256" s="42">
        <v>1.0363655000000001</v>
      </c>
    </row>
    <row r="257" spans="2:4" x14ac:dyDescent="0.3">
      <c r="B257" s="41">
        <v>59.5</v>
      </c>
      <c r="C257" s="40">
        <v>45712285</v>
      </c>
      <c r="D257" s="42">
        <v>1.0357959000000001</v>
      </c>
    </row>
    <row r="258" spans="2:4" x14ac:dyDescent="0.3">
      <c r="B258" s="41">
        <v>60.4</v>
      </c>
      <c r="C258" s="40">
        <v>46428481</v>
      </c>
      <c r="D258" s="42">
        <v>1.0352437000000001</v>
      </c>
    </row>
    <row r="259" spans="2:4" x14ac:dyDescent="0.3">
      <c r="B259" s="41">
        <v>61.3</v>
      </c>
      <c r="C259" s="40">
        <v>47144680</v>
      </c>
      <c r="D259" s="42">
        <v>1.0347082999999999</v>
      </c>
    </row>
    <row r="260" spans="2:4" x14ac:dyDescent="0.3">
      <c r="B260" s="41">
        <v>62.2</v>
      </c>
      <c r="C260" s="40">
        <v>47860879</v>
      </c>
      <c r="D260" s="42">
        <v>1.0341887999999999</v>
      </c>
    </row>
    <row r="261" spans="2:4" x14ac:dyDescent="0.3">
      <c r="B261" s="41">
        <v>63.1</v>
      </c>
      <c r="C261" s="40">
        <v>48577077</v>
      </c>
      <c r="D261" s="42">
        <v>1.0336848000000001</v>
      </c>
    </row>
    <row r="262" spans="2:4" x14ac:dyDescent="0.3">
      <c r="B262" s="41">
        <v>64</v>
      </c>
      <c r="C262" s="40">
        <v>49293272</v>
      </c>
      <c r="D262" s="42">
        <v>1.0331954000000001</v>
      </c>
    </row>
    <row r="263" spans="2:4" x14ac:dyDescent="0.3">
      <c r="B263" s="41">
        <v>64.900000000000006</v>
      </c>
      <c r="C263" s="40">
        <v>50009467</v>
      </c>
      <c r="D263" s="42">
        <v>1.0327200000000001</v>
      </c>
    </row>
    <row r="264" spans="2:4" x14ac:dyDescent="0.3">
      <c r="B264" s="41">
        <v>65.8</v>
      </c>
      <c r="C264" s="40">
        <v>50725665</v>
      </c>
      <c r="D264" s="42">
        <v>1.0322581</v>
      </c>
    </row>
    <row r="265" spans="2:4" x14ac:dyDescent="0.3">
      <c r="B265" s="41">
        <v>66.7</v>
      </c>
      <c r="C265" s="40">
        <v>51441864</v>
      </c>
      <c r="D265" s="42">
        <v>1.0318088999999999</v>
      </c>
    </row>
    <row r="266" spans="2:4" x14ac:dyDescent="0.3">
      <c r="B266" s="41">
        <v>67.599999999999994</v>
      </c>
      <c r="C266" s="40">
        <v>52158062</v>
      </c>
      <c r="D266" s="42">
        <v>1.0313721</v>
      </c>
    </row>
    <row r="267" spans="2:4" x14ac:dyDescent="0.3">
      <c r="B267" s="41">
        <v>68.5</v>
      </c>
      <c r="C267" s="40">
        <v>52874259</v>
      </c>
      <c r="D267" s="42">
        <v>1.0309472</v>
      </c>
    </row>
    <row r="268" spans="2:4" x14ac:dyDescent="0.3">
      <c r="B268" s="41">
        <v>69.400000000000006</v>
      </c>
      <c r="C268" s="40">
        <v>53590454</v>
      </c>
      <c r="D268" s="42">
        <v>1.0305336</v>
      </c>
    </row>
    <row r="269" spans="2:4" x14ac:dyDescent="0.3">
      <c r="B269" s="41">
        <v>70.3</v>
      </c>
      <c r="C269" s="40">
        <v>54306651</v>
      </c>
      <c r="D269" s="42">
        <v>1.0301309999999999</v>
      </c>
    </row>
    <row r="270" spans="2:4" x14ac:dyDescent="0.3">
      <c r="B270" s="41">
        <v>71.2</v>
      </c>
      <c r="C270" s="40">
        <v>55022849</v>
      </c>
      <c r="D270" s="42">
        <v>1.0297387</v>
      </c>
    </row>
    <row r="271" spans="2:4" x14ac:dyDescent="0.3">
      <c r="B271" s="41">
        <v>72.099999999999994</v>
      </c>
      <c r="C271" s="40">
        <v>55739047</v>
      </c>
      <c r="D271" s="42">
        <v>1.0293566000000001</v>
      </c>
    </row>
    <row r="272" spans="2:4" x14ac:dyDescent="0.3">
      <c r="B272" s="41">
        <v>73</v>
      </c>
      <c r="C272" s="40">
        <v>56455245</v>
      </c>
      <c r="D272" s="42">
        <v>1.0289842</v>
      </c>
    </row>
    <row r="273" spans="2:4" x14ac:dyDescent="0.3">
      <c r="B273" s="41">
        <v>73.900000000000006</v>
      </c>
      <c r="C273" s="40">
        <v>57171441</v>
      </c>
      <c r="D273" s="42">
        <v>1.0286211000000001</v>
      </c>
    </row>
    <row r="274" spans="2:4" x14ac:dyDescent="0.3">
      <c r="B274" s="41">
        <v>74.8</v>
      </c>
      <c r="C274" s="40">
        <v>57887637</v>
      </c>
      <c r="D274" s="42">
        <v>1.028267</v>
      </c>
    </row>
    <row r="275" spans="2:4" x14ac:dyDescent="0.3">
      <c r="B275" s="41">
        <v>75.7</v>
      </c>
      <c r="C275" s="40">
        <v>58603834</v>
      </c>
      <c r="D275" s="42">
        <v>1.0279216</v>
      </c>
    </row>
    <row r="276" spans="2:4" x14ac:dyDescent="0.3">
      <c r="B276" s="41">
        <v>76.599999999999994</v>
      </c>
      <c r="C276" s="40">
        <v>59320033</v>
      </c>
      <c r="D276" s="42">
        <v>1.0275844999999999</v>
      </c>
    </row>
    <row r="277" spans="2:4" x14ac:dyDescent="0.3">
      <c r="B277" s="41">
        <v>77.5</v>
      </c>
      <c r="C277" s="40">
        <v>60036231</v>
      </c>
      <c r="D277" s="42">
        <v>1.0272554</v>
      </c>
    </row>
    <row r="278" spans="2:4" x14ac:dyDescent="0.3">
      <c r="B278" s="41">
        <v>78.400000000000006</v>
      </c>
      <c r="C278" s="40">
        <v>60752427</v>
      </c>
      <c r="D278" s="42">
        <v>1.0269341000000001</v>
      </c>
    </row>
    <row r="279" spans="2:4" x14ac:dyDescent="0.3">
      <c r="B279" s="41">
        <v>79.3</v>
      </c>
      <c r="C279" s="40">
        <v>61468624</v>
      </c>
      <c r="D279" s="42">
        <v>1.0266203</v>
      </c>
    </row>
    <row r="280" spans="2:4" x14ac:dyDescent="0.3">
      <c r="B280" s="41">
        <v>80.2</v>
      </c>
      <c r="C280" s="40">
        <v>62184820</v>
      </c>
      <c r="D280" s="42">
        <v>1.0263137</v>
      </c>
    </row>
    <row r="281" spans="2:4" x14ac:dyDescent="0.3">
      <c r="B281" s="41">
        <v>81.099999999999994</v>
      </c>
      <c r="C281" s="40">
        <v>62901018</v>
      </c>
      <c r="D281" s="42">
        <v>1.0260141</v>
      </c>
    </row>
    <row r="282" spans="2:4" x14ac:dyDescent="0.3">
      <c r="B282" s="41">
        <v>82</v>
      </c>
      <c r="C282" s="40">
        <v>63617216</v>
      </c>
      <c r="D282" s="42">
        <v>1.0257212</v>
      </c>
    </row>
    <row r="283" spans="2:4" x14ac:dyDescent="0.3">
      <c r="B283" s="41">
        <v>82.9</v>
      </c>
      <c r="C283" s="40">
        <v>64333414</v>
      </c>
      <c r="D283" s="42">
        <v>1.0254348</v>
      </c>
    </row>
    <row r="284" spans="2:4" x14ac:dyDescent="0.3">
      <c r="B284" s="41">
        <v>83.8</v>
      </c>
      <c r="C284" s="40">
        <v>65049610</v>
      </c>
      <c r="D284" s="42">
        <v>1.0251547999999999</v>
      </c>
    </row>
    <row r="285" spans="2:4" x14ac:dyDescent="0.3">
      <c r="B285" s="41">
        <v>84.7</v>
      </c>
      <c r="C285" s="40">
        <v>65765807</v>
      </c>
      <c r="D285" s="42">
        <v>1.0248809000000001</v>
      </c>
    </row>
    <row r="286" spans="2:4" x14ac:dyDescent="0.3">
      <c r="B286" s="41">
        <v>85.6</v>
      </c>
      <c r="C286" s="40">
        <v>66482004</v>
      </c>
      <c r="D286" s="42">
        <v>1.0246128999999999</v>
      </c>
    </row>
    <row r="287" spans="2:4" x14ac:dyDescent="0.3">
      <c r="B287" s="41">
        <v>86.5</v>
      </c>
      <c r="C287" s="40">
        <v>67198201</v>
      </c>
      <c r="D287" s="42">
        <v>1.0243504999999999</v>
      </c>
    </row>
    <row r="288" spans="2:4" x14ac:dyDescent="0.3">
      <c r="B288" s="41">
        <v>87.4</v>
      </c>
      <c r="C288" s="40">
        <v>67914399</v>
      </c>
      <c r="D288" s="42">
        <v>1.0240937000000001</v>
      </c>
    </row>
    <row r="289" spans="2:4" x14ac:dyDescent="0.3">
      <c r="B289" s="41">
        <v>88.3</v>
      </c>
      <c r="C289" s="40">
        <v>68630596</v>
      </c>
      <c r="D289" s="42">
        <v>1.0238423000000001</v>
      </c>
    </row>
    <row r="290" spans="2:4" x14ac:dyDescent="0.3">
      <c r="B290" s="41">
        <v>89.2</v>
      </c>
      <c r="C290" s="40">
        <v>69346793</v>
      </c>
      <c r="D290" s="42">
        <v>1.0235961</v>
      </c>
    </row>
    <row r="291" spans="2:4" x14ac:dyDescent="0.3">
      <c r="B291" s="41">
        <v>90.1</v>
      </c>
      <c r="C291" s="40">
        <v>70062990</v>
      </c>
      <c r="D291" s="42">
        <v>1.0233549</v>
      </c>
    </row>
    <row r="292" spans="2:4" x14ac:dyDescent="0.3">
      <c r="B292" s="41">
        <v>91</v>
      </c>
      <c r="C292" s="40">
        <v>70779189</v>
      </c>
      <c r="D292" s="42">
        <v>1.0231185</v>
      </c>
    </row>
    <row r="293" spans="2:4" x14ac:dyDescent="0.3">
      <c r="B293" s="41">
        <v>91.9</v>
      </c>
      <c r="C293" s="40">
        <v>71495387</v>
      </c>
      <c r="D293" s="42">
        <v>1.0228869</v>
      </c>
    </row>
    <row r="294" spans="2:4" x14ac:dyDescent="0.3">
      <c r="B294" s="41">
        <v>92.8</v>
      </c>
      <c r="C294" s="40">
        <v>72211585</v>
      </c>
      <c r="D294" s="42">
        <v>1.0226599000000001</v>
      </c>
    </row>
    <row r="295" spans="2:4" x14ac:dyDescent="0.3">
      <c r="B295" s="41">
        <v>93.7</v>
      </c>
      <c r="C295" s="40">
        <v>72927782</v>
      </c>
      <c r="D295" s="42">
        <v>1.0224374000000001</v>
      </c>
    </row>
    <row r="296" spans="2:4" x14ac:dyDescent="0.3">
      <c r="B296" s="41">
        <v>94.6</v>
      </c>
      <c r="C296" s="40">
        <v>73643978</v>
      </c>
      <c r="D296" s="42">
        <v>1.0222192000000001</v>
      </c>
    </row>
    <row r="297" spans="2:4" x14ac:dyDescent="0.3">
      <c r="B297" s="41">
        <v>95.5</v>
      </c>
      <c r="C297" s="40">
        <v>74360172</v>
      </c>
      <c r="D297" s="42">
        <v>1.0220051999999999</v>
      </c>
    </row>
    <row r="298" spans="2:4" x14ac:dyDescent="0.3">
      <c r="B298" s="41">
        <v>96.4</v>
      </c>
      <c r="C298" s="40">
        <v>75076366</v>
      </c>
      <c r="D298" s="42">
        <v>1.0217954</v>
      </c>
    </row>
    <row r="299" spans="2:4" x14ac:dyDescent="0.3">
      <c r="B299" s="41">
        <v>97.3</v>
      </c>
      <c r="C299" s="40">
        <v>75792560</v>
      </c>
      <c r="D299" s="42">
        <v>1.0215894999999999</v>
      </c>
    </row>
    <row r="300" spans="2:4" x14ac:dyDescent="0.3">
      <c r="B300" s="41">
        <v>98.2</v>
      </c>
      <c r="C300" s="40">
        <v>76508756</v>
      </c>
      <c r="D300" s="42">
        <v>1.0213874000000001</v>
      </c>
    </row>
    <row r="301" spans="2:4" x14ac:dyDescent="0.3">
      <c r="B301" s="41">
        <v>99.1</v>
      </c>
      <c r="C301" s="40">
        <v>77224955</v>
      </c>
      <c r="D301" s="42">
        <v>1.0211889999999999</v>
      </c>
    </row>
    <row r="302" spans="2:4" ht="15" thickBot="1" x14ac:dyDescent="0.35">
      <c r="B302" s="43">
        <v>100</v>
      </c>
      <c r="C302" s="44">
        <v>77941160</v>
      </c>
      <c r="D302" s="45">
        <v>1.0209942000000001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G3" sqref="G3:G6"/>
    </sheetView>
  </sheetViews>
  <sheetFormatPr baseColWidth="10" defaultRowHeight="14.4" x14ac:dyDescent="0.3"/>
  <cols>
    <col min="1" max="1" width="12.6640625" bestFit="1" customWidth="1"/>
  </cols>
  <sheetData>
    <row r="1" spans="1:19" ht="15" thickBot="1" x14ac:dyDescent="0.35">
      <c r="B1" s="112" t="s">
        <v>188</v>
      </c>
      <c r="C1" s="112"/>
      <c r="D1" s="112"/>
      <c r="E1" s="112"/>
      <c r="F1" s="112"/>
      <c r="G1" s="112"/>
      <c r="H1" s="112"/>
    </row>
    <row r="2" spans="1:19" ht="15" thickBot="1" x14ac:dyDescent="0.35">
      <c r="B2" s="6" t="s">
        <v>0</v>
      </c>
      <c r="C2" s="7" t="s">
        <v>1</v>
      </c>
      <c r="D2" s="7" t="s">
        <v>3</v>
      </c>
      <c r="E2" s="8" t="s">
        <v>4</v>
      </c>
      <c r="F2" s="87" t="s">
        <v>216</v>
      </c>
      <c r="G2" s="87" t="s">
        <v>217</v>
      </c>
      <c r="H2" s="50" t="s">
        <v>174</v>
      </c>
      <c r="K2" s="9"/>
      <c r="L2" s="9"/>
      <c r="M2" s="10"/>
      <c r="N2" s="10"/>
      <c r="O2" s="10"/>
      <c r="P2" s="10"/>
      <c r="R2" s="10"/>
      <c r="S2" s="9"/>
    </row>
    <row r="3" spans="1:19" x14ac:dyDescent="0.3">
      <c r="A3" s="11" t="s">
        <v>125</v>
      </c>
      <c r="B3" s="12">
        <f>SQRT(1906.932^2+1187.618^2)/1000</f>
        <v>2.2465142257613238</v>
      </c>
      <c r="C3" s="13">
        <f>-819.92/1000</f>
        <v>-0.81991999999999998</v>
      </c>
      <c r="D3" s="105">
        <f>(MAX(B3:B6)+MIN(B3:B6))/2</f>
        <v>2.2305140744398342</v>
      </c>
      <c r="E3" s="102">
        <f>(MAX(C3:C6)+MIN(C3:C6))/2</f>
        <v>-0.83692</v>
      </c>
      <c r="F3" s="105">
        <f>(MAX(B3:B6)-MIN(B3:B6))+0.03</f>
        <v>6.2000302642979593E-2</v>
      </c>
      <c r="G3" s="102">
        <f>(MAX(C3:C6)-MIN(C3:C6))+0.032</f>
        <v>6.6000000000000031E-2</v>
      </c>
      <c r="H3" s="108">
        <v>4</v>
      </c>
      <c r="K3" s="9"/>
      <c r="L3" s="9"/>
      <c r="M3" s="10"/>
      <c r="N3" s="10"/>
      <c r="O3" s="10"/>
      <c r="P3" s="10"/>
      <c r="R3" s="10"/>
      <c r="S3" s="9"/>
    </row>
    <row r="4" spans="1:19" x14ac:dyDescent="0.3">
      <c r="A4" s="14" t="s">
        <v>142</v>
      </c>
      <c r="B4" s="15">
        <f>SQRT(1909.045^2+1122.329^2)/1000</f>
        <v>2.2145146638182371</v>
      </c>
      <c r="C4" s="16">
        <f>-819.92/1000</f>
        <v>-0.81991999999999998</v>
      </c>
      <c r="D4" s="106"/>
      <c r="E4" s="103"/>
      <c r="F4" s="106"/>
      <c r="G4" s="103"/>
      <c r="H4" s="109"/>
      <c r="K4" s="9"/>
      <c r="L4" s="9"/>
      <c r="M4" s="10"/>
      <c r="N4" s="10"/>
      <c r="O4" s="10"/>
      <c r="P4" s="10"/>
      <c r="R4" s="10"/>
      <c r="S4" s="9"/>
    </row>
    <row r="5" spans="1:19" x14ac:dyDescent="0.3">
      <c r="A5" s="14" t="s">
        <v>143</v>
      </c>
      <c r="B5" s="15">
        <f>SQRT(1817.822^2+1264.751^2)/1000</f>
        <v>2.2145139231183442</v>
      </c>
      <c r="C5" s="16">
        <f>-853.92/1000</f>
        <v>-0.85392000000000001</v>
      </c>
      <c r="D5" s="106"/>
      <c r="E5" s="103"/>
      <c r="F5" s="106"/>
      <c r="G5" s="103"/>
      <c r="H5" s="109"/>
      <c r="K5" s="9"/>
      <c r="L5" s="9"/>
      <c r="M5" s="10"/>
      <c r="N5" s="10"/>
      <c r="O5" s="10"/>
      <c r="P5" s="10"/>
      <c r="R5" s="10"/>
      <c r="S5" s="9"/>
    </row>
    <row r="6" spans="1:19" ht="15" thickBot="1" x14ac:dyDescent="0.35">
      <c r="A6" s="17" t="s">
        <v>144</v>
      </c>
      <c r="B6" s="18">
        <f>SQRT(1876.161^2+1235.656^2)/1000</f>
        <v>2.2465141549202401</v>
      </c>
      <c r="C6" s="19">
        <f>-853.92/1000</f>
        <v>-0.85392000000000001</v>
      </c>
      <c r="D6" s="107"/>
      <c r="E6" s="104"/>
      <c r="F6" s="107"/>
      <c r="G6" s="104"/>
      <c r="H6" s="110"/>
      <c r="L6" s="20"/>
      <c r="M6" s="9"/>
      <c r="N6" s="9"/>
      <c r="O6" s="9"/>
      <c r="P6" s="9"/>
      <c r="R6" s="10"/>
      <c r="S6" s="9"/>
    </row>
    <row r="7" spans="1:19" x14ac:dyDescent="0.3">
      <c r="A7" s="11" t="s">
        <v>124</v>
      </c>
      <c r="B7" s="12">
        <f>SQRT(1935.54^2+1008.491^2)/1000</f>
        <v>2.1825144188941801</v>
      </c>
      <c r="C7" s="13">
        <f>-785.92/1000</f>
        <v>-0.78591999999999995</v>
      </c>
      <c r="D7" s="105">
        <f t="shared" ref="D7" si="0">(MAX(B7:B10)+MIN(B7:B10))/2</f>
        <v>2.1665147076410198</v>
      </c>
      <c r="E7" s="102">
        <f t="shared" ref="E7" si="1">(MAX(C7:C10)+MIN(C7:C10))/2</f>
        <v>-0.80291999999999997</v>
      </c>
      <c r="F7" s="105">
        <f>(MAX(B7:B10)-MIN(B7:B10))+0.03</f>
        <v>6.1999569131237137E-2</v>
      </c>
      <c r="G7" s="102">
        <f>(MAX(C7:C10)-MIN(C7:C10))+0.032</f>
        <v>6.6000000000000031E-2</v>
      </c>
      <c r="H7" s="111">
        <v>4</v>
      </c>
      <c r="L7" s="20"/>
      <c r="M7" s="9"/>
      <c r="N7" s="9"/>
      <c r="O7" s="9"/>
      <c r="P7" s="9"/>
      <c r="R7" s="10"/>
      <c r="S7" s="9"/>
    </row>
    <row r="8" spans="1:19" x14ac:dyDescent="0.3">
      <c r="A8" s="14" t="s">
        <v>145</v>
      </c>
      <c r="B8" s="15">
        <f>SQRT(1931.995^2+944.516^2)/1000</f>
        <v>2.1505150904564703</v>
      </c>
      <c r="C8" s="16">
        <f>-785.92/1000</f>
        <v>-0.78591999999999995</v>
      </c>
      <c r="D8" s="106"/>
      <c r="E8" s="103"/>
      <c r="F8" s="106"/>
      <c r="G8" s="103"/>
      <c r="H8" s="109"/>
      <c r="L8" s="20"/>
      <c r="M8" s="9"/>
      <c r="N8" s="9"/>
      <c r="O8" s="9"/>
      <c r="P8" s="9"/>
      <c r="R8" s="10"/>
      <c r="S8" s="9"/>
    </row>
    <row r="9" spans="1:19" x14ac:dyDescent="0.3">
      <c r="A9" s="14" t="s">
        <v>146</v>
      </c>
      <c r="B9" s="15">
        <f>SQRT(1955.589^2+894.643^2)/1000</f>
        <v>2.1505149230754013</v>
      </c>
      <c r="C9" s="16">
        <f>-819.92/1000</f>
        <v>-0.81991999999999998</v>
      </c>
      <c r="D9" s="106"/>
      <c r="E9" s="103"/>
      <c r="F9" s="106"/>
      <c r="G9" s="103"/>
      <c r="H9" s="109"/>
      <c r="L9" s="20"/>
      <c r="M9" s="9"/>
      <c r="N9" s="9"/>
      <c r="O9" s="9"/>
      <c r="P9" s="9"/>
      <c r="R9" s="10"/>
      <c r="S9" s="9"/>
    </row>
    <row r="10" spans="1:19" ht="15" thickBot="1" x14ac:dyDescent="0.35">
      <c r="A10" s="17" t="s">
        <v>147</v>
      </c>
      <c r="B10" s="18">
        <f>SQRT(1909.124^2+1057.646^2)/1000</f>
        <v>2.1825144922066384</v>
      </c>
      <c r="C10" s="19">
        <f>-819.92/1000</f>
        <v>-0.81991999999999998</v>
      </c>
      <c r="D10" s="107"/>
      <c r="E10" s="104"/>
      <c r="F10" s="107"/>
      <c r="G10" s="104"/>
      <c r="H10" s="110"/>
      <c r="R10" s="10"/>
      <c r="S10" s="9"/>
    </row>
    <row r="11" spans="1:19" x14ac:dyDescent="0.3">
      <c r="A11" s="11" t="s">
        <v>123</v>
      </c>
      <c r="B11" s="12">
        <f>SQRT(1940.215^2+781.027^2)/1000</f>
        <v>2.0915155798975058</v>
      </c>
      <c r="C11" s="13">
        <f>-757.3/1000</f>
        <v>-0.75729999999999997</v>
      </c>
      <c r="D11" s="105">
        <f t="shared" ref="D11" si="2">(MAX(B11:B14)+MIN(B11:B14))/2</f>
        <v>2.0755076898867184</v>
      </c>
      <c r="E11" s="102">
        <f t="shared" ref="E11" si="3">(MAX(C11:C14)+MIN(C11:C14))/2</f>
        <v>-0.77429999999999999</v>
      </c>
      <c r="F11" s="105">
        <f>(MAX(B11:B14)-MIN(B11:B14))+0.03</f>
        <v>6.201578002157479E-2</v>
      </c>
      <c r="G11" s="102">
        <f>(MAX(C11:C14)-MIN(C11:C14))+0.032</f>
        <v>6.6000000000000031E-2</v>
      </c>
      <c r="H11" s="108">
        <v>4</v>
      </c>
      <c r="R11" s="10"/>
      <c r="S11" s="9"/>
    </row>
    <row r="12" spans="1:19" x14ac:dyDescent="0.3">
      <c r="A12" s="14" t="s">
        <v>148</v>
      </c>
      <c r="B12" s="15">
        <f>SQRT(1927.609^2+725.165^2)/1000</f>
        <v>2.0595001175299794</v>
      </c>
      <c r="C12" s="16">
        <f>-757.3/1000</f>
        <v>-0.75729999999999997</v>
      </c>
      <c r="D12" s="106"/>
      <c r="E12" s="103"/>
      <c r="F12" s="106"/>
      <c r="G12" s="103"/>
      <c r="H12" s="109"/>
      <c r="R12" s="10"/>
      <c r="S12" s="9"/>
    </row>
    <row r="13" spans="1:19" x14ac:dyDescent="0.3">
      <c r="A13" s="14" t="s">
        <v>149</v>
      </c>
      <c r="B13" s="15">
        <f>SQRT(1865.533^2+872.54^2)/1000</f>
        <v>2.059499799875931</v>
      </c>
      <c r="C13" s="16">
        <f>-791.3/1000</f>
        <v>-0.7913</v>
      </c>
      <c r="D13" s="106"/>
      <c r="E13" s="103"/>
      <c r="F13" s="106"/>
      <c r="G13" s="103"/>
      <c r="H13" s="109"/>
      <c r="R13" s="10"/>
      <c r="S13" s="9"/>
    </row>
    <row r="14" spans="1:19" ht="15" thickBot="1" x14ac:dyDescent="0.35">
      <c r="A14" s="17" t="s">
        <v>150</v>
      </c>
      <c r="B14" s="18">
        <f>SQRT(1919.395^2+830.879^2)/1000</f>
        <v>2.0915154980697608</v>
      </c>
      <c r="C14" s="19">
        <f>-791.3/1000</f>
        <v>-0.7913</v>
      </c>
      <c r="D14" s="107"/>
      <c r="E14" s="104"/>
      <c r="F14" s="107"/>
      <c r="G14" s="104"/>
      <c r="H14" s="110"/>
      <c r="R14" s="10"/>
      <c r="S14" s="9"/>
    </row>
    <row r="15" spans="1:19" x14ac:dyDescent="0.3">
      <c r="A15" s="11" t="s">
        <v>122</v>
      </c>
      <c r="B15" s="22">
        <f>SQRT(1940.466^2+587.716^2)/1000</f>
        <v>2.0275153251731539</v>
      </c>
      <c r="C15" s="23">
        <f>-723.3/1000</f>
        <v>-0.72329999999999994</v>
      </c>
      <c r="D15" s="105">
        <f t="shared" ref="D15" si="4">(MAX(B15:B18)+MIN(B15:B18))/2</f>
        <v>2.0115158471637264</v>
      </c>
      <c r="E15" s="102">
        <f t="shared" ref="E15" si="5">(MAX(C15:C18)+MIN(C15:C18))/2</f>
        <v>-0.74029999999999996</v>
      </c>
      <c r="F15" s="105">
        <f>(MAX(B15:B18)-MIN(B15:B18))+0.03</f>
        <v>6.1999357505812619E-2</v>
      </c>
      <c r="G15" s="102">
        <f>(MAX(C15:C18)-MIN(C15:C18))+0.032</f>
        <v>6.6000000000000031E-2</v>
      </c>
      <c r="H15" s="111">
        <v>4</v>
      </c>
      <c r="R15" s="10"/>
      <c r="S15" s="9"/>
    </row>
    <row r="16" spans="1:19" x14ac:dyDescent="0.3">
      <c r="A16" s="14" t="s">
        <v>151</v>
      </c>
      <c r="B16" s="15">
        <f>SQRT(1920.958^2+540.375^2)/1000</f>
        <v>1.99551616841082</v>
      </c>
      <c r="C16" s="16">
        <f>-723.3/1000</f>
        <v>-0.72329999999999994</v>
      </c>
      <c r="D16" s="106"/>
      <c r="E16" s="103"/>
      <c r="F16" s="106"/>
      <c r="G16" s="103"/>
      <c r="H16" s="109"/>
      <c r="R16" s="10"/>
      <c r="S16" s="9"/>
    </row>
    <row r="17" spans="1:19" x14ac:dyDescent="0.3">
      <c r="A17" s="14" t="s">
        <v>152</v>
      </c>
      <c r="B17" s="15">
        <f>SQRT(1931.329^2+502.05^2)/1000</f>
        <v>1.995516451633762</v>
      </c>
      <c r="C17" s="16">
        <f>-757.3/1000</f>
        <v>-0.75729999999999997</v>
      </c>
      <c r="D17" s="106"/>
      <c r="E17" s="103"/>
      <c r="F17" s="106"/>
      <c r="G17" s="103"/>
      <c r="H17" s="109"/>
      <c r="R17" s="10"/>
      <c r="S17" s="9"/>
    </row>
    <row r="18" spans="1:19" ht="15" thickBot="1" x14ac:dyDescent="0.35">
      <c r="A18" s="17" t="s">
        <v>153</v>
      </c>
      <c r="B18" s="18">
        <f>SQRT(1912.148^2+674.173^2)/1000</f>
        <v>2.0275155259166326</v>
      </c>
      <c r="C18" s="19">
        <f>-757.3/1000</f>
        <v>-0.75729999999999997</v>
      </c>
      <c r="D18" s="107"/>
      <c r="E18" s="104"/>
      <c r="F18" s="107"/>
      <c r="G18" s="104"/>
      <c r="H18" s="110"/>
    </row>
    <row r="26" spans="1:19" x14ac:dyDescent="0.3">
      <c r="D26" s="9"/>
    </row>
  </sheetData>
  <mergeCells count="21">
    <mergeCell ref="H3:H6"/>
    <mergeCell ref="H7:H10"/>
    <mergeCell ref="H11:H14"/>
    <mergeCell ref="H15:H18"/>
    <mergeCell ref="B1:H1"/>
    <mergeCell ref="D15:D18"/>
    <mergeCell ref="E15:E18"/>
    <mergeCell ref="D3:D6"/>
    <mergeCell ref="E3:E6"/>
    <mergeCell ref="D7:D10"/>
    <mergeCell ref="E7:E10"/>
    <mergeCell ref="D11:D14"/>
    <mergeCell ref="E11:E14"/>
    <mergeCell ref="F3:F6"/>
    <mergeCell ref="G3:G6"/>
    <mergeCell ref="F7:F10"/>
    <mergeCell ref="G7:G10"/>
    <mergeCell ref="F11:F14"/>
    <mergeCell ref="G11:G14"/>
    <mergeCell ref="F15:F18"/>
    <mergeCell ref="G15:G18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H27"/>
  <sheetViews>
    <sheetView workbookViewId="0">
      <selection activeCell="I6" sqref="I6"/>
    </sheetView>
  </sheetViews>
  <sheetFormatPr baseColWidth="10" defaultRowHeight="14.4" x14ac:dyDescent="0.3"/>
  <cols>
    <col min="1" max="1" width="12.6640625" bestFit="1" customWidth="1"/>
  </cols>
  <sheetData>
    <row r="1" spans="1:8" ht="15" thickBot="1" x14ac:dyDescent="0.35">
      <c r="B1" s="112" t="s">
        <v>189</v>
      </c>
      <c r="C1" s="112"/>
      <c r="D1" s="112"/>
      <c r="E1" s="112"/>
      <c r="F1" s="112"/>
      <c r="G1" s="112"/>
      <c r="H1" s="112"/>
    </row>
    <row r="2" spans="1:8" ht="15" thickBot="1" x14ac:dyDescent="0.35">
      <c r="B2" s="6" t="s">
        <v>0</v>
      </c>
      <c r="C2" s="7" t="s">
        <v>1</v>
      </c>
      <c r="D2" s="7" t="s">
        <v>3</v>
      </c>
      <c r="E2" s="8" t="s">
        <v>4</v>
      </c>
      <c r="F2" s="87" t="s">
        <v>216</v>
      </c>
      <c r="G2" s="87" t="s">
        <v>217</v>
      </c>
      <c r="H2" s="50" t="s">
        <v>174</v>
      </c>
    </row>
    <row r="3" spans="1:8" x14ac:dyDescent="0.3">
      <c r="A3" s="11" t="s">
        <v>126</v>
      </c>
      <c r="B3" s="12">
        <f>SQRT(2132.042^2+707.925^2)/1000</f>
        <v>2.246499698506323</v>
      </c>
      <c r="C3" s="13">
        <f>856.82/1000</f>
        <v>0.85682000000000003</v>
      </c>
      <c r="D3" s="117">
        <f>(MAX(B3:B6)+MIN(B3:B6))/2</f>
        <v>2.2304995306679949</v>
      </c>
      <c r="E3" s="118">
        <f>(MAX(C3:C6)+MIN(C3:C6))/2</f>
        <v>0.83982000000000001</v>
      </c>
      <c r="F3" s="105">
        <f>(MAX(B3:B6)-MIN(B3:B6))+0.03</f>
        <v>6.2000335676655832E-2</v>
      </c>
      <c r="G3" s="102">
        <f>(MAX(C3:C6)-MIN(C3:C6))+0.032</f>
        <v>6.6000000000000031E-2</v>
      </c>
      <c r="H3" s="108">
        <v>4</v>
      </c>
    </row>
    <row r="4" spans="1:8" x14ac:dyDescent="0.3">
      <c r="A4" s="14" t="s">
        <v>139</v>
      </c>
      <c r="B4" s="15">
        <f>SQRT(2083.276^2+750.982^2)/1000</f>
        <v>2.2145005885074855</v>
      </c>
      <c r="C4" s="16">
        <f>856.82/1000</f>
        <v>0.85682000000000003</v>
      </c>
      <c r="D4" s="114"/>
      <c r="E4" s="119"/>
      <c r="F4" s="106"/>
      <c r="G4" s="103"/>
      <c r="H4" s="109"/>
    </row>
    <row r="5" spans="1:8" x14ac:dyDescent="0.3">
      <c r="A5" s="14" t="s">
        <v>140</v>
      </c>
      <c r="B5" s="15">
        <f>SQRT(2134.513^2+589.798^2)/1000</f>
        <v>2.2144993628296672</v>
      </c>
      <c r="C5" s="16">
        <f>822.82/1000</f>
        <v>0.82282</v>
      </c>
      <c r="D5" s="114"/>
      <c r="E5" s="119"/>
      <c r="F5" s="106"/>
      <c r="G5" s="103"/>
      <c r="H5" s="109"/>
    </row>
    <row r="6" spans="1:8" ht="15" thickBot="1" x14ac:dyDescent="0.35">
      <c r="A6" s="17" t="s">
        <v>141</v>
      </c>
      <c r="B6" s="18">
        <f>SQRT(2149.387^2+653.373^2)/1000</f>
        <v>2.2464996667923192</v>
      </c>
      <c r="C6" s="19">
        <f>822.82/1000</f>
        <v>0.82282</v>
      </c>
      <c r="D6" s="115"/>
      <c r="E6" s="120"/>
      <c r="F6" s="107"/>
      <c r="G6" s="104"/>
      <c r="H6" s="110"/>
    </row>
    <row r="7" spans="1:8" x14ac:dyDescent="0.3">
      <c r="A7" s="11" t="s">
        <v>127</v>
      </c>
      <c r="B7" s="12">
        <f>SQRT(2038.353^2+780.055^2)/1000</f>
        <v>2.1825143196858985</v>
      </c>
      <c r="C7" s="13">
        <f>822.82/1000</f>
        <v>0.82282</v>
      </c>
      <c r="D7" s="117">
        <f t="shared" ref="D7" si="0">(MAX(B7:B10)+MIN(B7:B10))/2</f>
        <v>2.1665144474631575</v>
      </c>
      <c r="E7" s="102">
        <f t="shared" ref="E7" si="1">(MAX(C7:C10)+MIN(C7:C10))/2</f>
        <v>0.80581999999999998</v>
      </c>
      <c r="F7" s="105">
        <f>(MAX(B7:B10)-MIN(B7:B10))+0.03</f>
        <v>6.2000125306654857E-2</v>
      </c>
      <c r="G7" s="102">
        <f>(MAX(C7:C10)-MIN(C7:C10))+0.032</f>
        <v>6.599999999999992E-2</v>
      </c>
      <c r="H7" s="111">
        <v>4</v>
      </c>
    </row>
    <row r="8" spans="1:8" x14ac:dyDescent="0.3">
      <c r="A8" s="14" t="s">
        <v>136</v>
      </c>
      <c r="B8" s="15">
        <f>SQRT(2059.925^2+617.593^2)/1000</f>
        <v>2.15051438480983</v>
      </c>
      <c r="C8" s="16">
        <f>822.82/1000</f>
        <v>0.82282</v>
      </c>
      <c r="D8" s="114"/>
      <c r="E8" s="103"/>
      <c r="F8" s="106"/>
      <c r="G8" s="103"/>
      <c r="H8" s="109"/>
    </row>
    <row r="9" spans="1:8" x14ac:dyDescent="0.3">
      <c r="A9" s="14" t="s">
        <v>137</v>
      </c>
      <c r="B9" s="15">
        <f>SQRT(2045.152^2+664.882^2)/1000</f>
        <v>2.1505150027442266</v>
      </c>
      <c r="C9" s="16">
        <f>788.82/1000</f>
        <v>0.78882000000000008</v>
      </c>
      <c r="D9" s="114"/>
      <c r="E9" s="103"/>
      <c r="F9" s="106"/>
      <c r="G9" s="103"/>
      <c r="H9" s="109"/>
    </row>
    <row r="10" spans="1:8" ht="15" thickBot="1" x14ac:dyDescent="0.35">
      <c r="A10" s="17" t="s">
        <v>138</v>
      </c>
      <c r="B10" s="18">
        <f>SQRT(2057.63^2+727.687^2)/1000</f>
        <v>2.1825145101164849</v>
      </c>
      <c r="C10" s="19">
        <f>788.82/1000</f>
        <v>0.78882000000000008</v>
      </c>
      <c r="D10" s="115"/>
      <c r="E10" s="104"/>
      <c r="F10" s="107"/>
      <c r="G10" s="104"/>
      <c r="H10" s="110"/>
    </row>
    <row r="11" spans="1:8" x14ac:dyDescent="0.3">
      <c r="A11" s="11" t="s">
        <v>128</v>
      </c>
      <c r="B11" s="12">
        <f>SQRT(1916.189^2+838.208^2)/1000</f>
        <v>2.0915001637544761</v>
      </c>
      <c r="C11" s="13">
        <f>794.2/1000</f>
        <v>0.79420000000000002</v>
      </c>
      <c r="D11" s="117">
        <f t="shared" ref="D11" si="2">(MAX(B11:B14)+MIN(B11:B14))/2</f>
        <v>2.0755077876333057</v>
      </c>
      <c r="E11" s="102">
        <f t="shared" ref="E11" si="3">(MAX(C11:C14)+MIN(C11:C14))/2</f>
        <v>0.77720000000000011</v>
      </c>
      <c r="F11" s="105">
        <f>(MAX(B11:B14)-MIN(B11:B14))+0.03</f>
        <v>6.1984752242340874E-2</v>
      </c>
      <c r="G11" s="102">
        <f>(MAX(C11:C14)-MIN(C11:C14))+0.032</f>
        <v>6.599999999999992E-2</v>
      </c>
      <c r="H11" s="108">
        <v>4</v>
      </c>
    </row>
    <row r="12" spans="1:8" x14ac:dyDescent="0.3">
      <c r="A12" s="14" t="s">
        <v>133</v>
      </c>
      <c r="B12" s="15">
        <f>SQRT(1862.144^2+879.787^2)/1000</f>
        <v>2.0595158271071869</v>
      </c>
      <c r="C12" s="16">
        <f>794.2/1000</f>
        <v>0.79420000000000002</v>
      </c>
      <c r="D12" s="114"/>
      <c r="E12" s="103"/>
      <c r="F12" s="106"/>
      <c r="G12" s="103"/>
      <c r="H12" s="109"/>
    </row>
    <row r="13" spans="1:8" x14ac:dyDescent="0.3">
      <c r="A13" s="14" t="s">
        <v>134</v>
      </c>
      <c r="B13" s="15">
        <f>SQRT(1924.92^2+732.316^2)/1000</f>
        <v>2.0595154115121352</v>
      </c>
      <c r="C13" s="16">
        <f>760.2/1000</f>
        <v>0.7602000000000001</v>
      </c>
      <c r="D13" s="114"/>
      <c r="E13" s="103"/>
      <c r="F13" s="106"/>
      <c r="G13" s="103"/>
      <c r="H13" s="109"/>
    </row>
    <row r="14" spans="1:8" ht="15" thickBot="1" x14ac:dyDescent="0.35">
      <c r="A14" s="17" t="s">
        <v>135</v>
      </c>
      <c r="B14" s="18">
        <f>SQRT(1937.405^2+787.93^2)/1000</f>
        <v>2.0914998969459693</v>
      </c>
      <c r="C14" s="19">
        <f>760.2/1000</f>
        <v>0.7602000000000001</v>
      </c>
      <c r="D14" s="115"/>
      <c r="E14" s="104"/>
      <c r="F14" s="107"/>
      <c r="G14" s="104"/>
      <c r="H14" s="110"/>
    </row>
    <row r="15" spans="1:8" x14ac:dyDescent="0.3">
      <c r="A15" s="11" t="s">
        <v>129</v>
      </c>
      <c r="B15" s="22">
        <f>SQRT(1909.46^2+681.703^2)/1000</f>
        <v>2.0275000547001225</v>
      </c>
      <c r="C15" s="23">
        <f>760.2/1000</f>
        <v>0.7602000000000001</v>
      </c>
      <c r="D15" s="113">
        <f t="shared" ref="D15" si="4">(MAX(B15:B18)+MIN(B15:B18))/2</f>
        <v>2.0115001478223666</v>
      </c>
      <c r="E15" s="116">
        <f t="shared" ref="E15" si="5">(MAX(C15:C18)+MIN(C15:C18))/2</f>
        <v>0.74320000000000008</v>
      </c>
      <c r="F15" s="105">
        <f>(MAX(B15:B18)-MIN(B15:B18))+0.03</f>
        <v>6.1999813755511751E-2</v>
      </c>
      <c r="G15" s="102">
        <f>(MAX(C15:C18)-MIN(C15:C18))+0.032</f>
        <v>6.6000000000000031E-2</v>
      </c>
      <c r="H15" s="111">
        <v>4</v>
      </c>
    </row>
    <row r="16" spans="1:8" x14ac:dyDescent="0.3">
      <c r="A16" s="14" t="s">
        <v>130</v>
      </c>
      <c r="B16" s="15">
        <f>SQRT(1931.329^2+502.05^2)/1000</f>
        <v>1.995516451633762</v>
      </c>
      <c r="C16" s="16">
        <f>760.2/1000</f>
        <v>0.7602000000000001</v>
      </c>
      <c r="D16" s="114"/>
      <c r="E16" s="103"/>
      <c r="F16" s="106"/>
      <c r="G16" s="103"/>
      <c r="H16" s="109"/>
    </row>
    <row r="17" spans="1:8" x14ac:dyDescent="0.3">
      <c r="A17" s="14" t="s">
        <v>131</v>
      </c>
      <c r="B17" s="15">
        <f>SQRT(1918.761^2+548.067^2)/1000</f>
        <v>1.9955002409446108</v>
      </c>
      <c r="C17" s="16">
        <f>726.2/1000</f>
        <v>0.72620000000000007</v>
      </c>
      <c r="D17" s="114"/>
      <c r="E17" s="103"/>
      <c r="F17" s="106"/>
      <c r="G17" s="103"/>
      <c r="H17" s="109"/>
    </row>
    <row r="18" spans="1:8" ht="15" thickBot="1" x14ac:dyDescent="0.35">
      <c r="A18" s="17" t="s">
        <v>132</v>
      </c>
      <c r="B18" s="18">
        <f>SQRT(1938.065^2+595.533^2)/1000</f>
        <v>2.0274998146273653</v>
      </c>
      <c r="C18" s="19">
        <f>726.2/1000</f>
        <v>0.72620000000000007</v>
      </c>
      <c r="D18" s="115"/>
      <c r="E18" s="104"/>
      <c r="F18" s="107"/>
      <c r="G18" s="104"/>
      <c r="H18" s="110"/>
    </row>
    <row r="27" spans="1:8" x14ac:dyDescent="0.3">
      <c r="E27" s="56"/>
      <c r="F27" s="56"/>
      <c r="G27" s="56"/>
    </row>
  </sheetData>
  <mergeCells count="21">
    <mergeCell ref="H3:H6"/>
    <mergeCell ref="H7:H10"/>
    <mergeCell ref="H11:H14"/>
    <mergeCell ref="H15:H18"/>
    <mergeCell ref="B1:H1"/>
    <mergeCell ref="D15:D18"/>
    <mergeCell ref="E15:E18"/>
    <mergeCell ref="D3:D6"/>
    <mergeCell ref="E3:E6"/>
    <mergeCell ref="D7:D10"/>
    <mergeCell ref="E7:E10"/>
    <mergeCell ref="D11:D14"/>
    <mergeCell ref="E11:E14"/>
    <mergeCell ref="F3:F6"/>
    <mergeCell ref="G3:G6"/>
    <mergeCell ref="F7:F10"/>
    <mergeCell ref="G7:G10"/>
    <mergeCell ref="F11:F14"/>
    <mergeCell ref="G11:G14"/>
    <mergeCell ref="F15:F18"/>
    <mergeCell ref="G15:G18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4"/>
  <sheetViews>
    <sheetView workbookViewId="0">
      <selection activeCell="F3" sqref="F3:F6"/>
    </sheetView>
  </sheetViews>
  <sheetFormatPr baseColWidth="10" defaultRowHeight="14.4" x14ac:dyDescent="0.3"/>
  <cols>
    <col min="1" max="1" width="12.6640625" bestFit="1" customWidth="1"/>
  </cols>
  <sheetData>
    <row r="1" spans="1:19" ht="15" thickBot="1" x14ac:dyDescent="0.35">
      <c r="B1" s="121" t="s">
        <v>76</v>
      </c>
      <c r="C1" s="121"/>
      <c r="D1" s="121"/>
      <c r="E1" s="121"/>
      <c r="F1" s="55"/>
      <c r="G1" s="55"/>
    </row>
    <row r="2" spans="1:19" ht="15" thickBot="1" x14ac:dyDescent="0.35">
      <c r="B2" s="6" t="s">
        <v>0</v>
      </c>
      <c r="C2" s="7" t="s">
        <v>1</v>
      </c>
      <c r="D2" s="7" t="s">
        <v>3</v>
      </c>
      <c r="E2" s="8" t="s">
        <v>4</v>
      </c>
      <c r="F2" s="87" t="s">
        <v>216</v>
      </c>
      <c r="G2" s="87" t="s">
        <v>217</v>
      </c>
      <c r="H2" s="50" t="s">
        <v>174</v>
      </c>
      <c r="K2" s="9"/>
      <c r="L2" s="9"/>
      <c r="M2" s="10"/>
      <c r="N2" s="10"/>
      <c r="O2" s="10"/>
      <c r="P2" s="10"/>
      <c r="R2" s="10"/>
      <c r="S2" s="9"/>
    </row>
    <row r="3" spans="1:19" x14ac:dyDescent="0.3">
      <c r="A3" s="11" t="s">
        <v>154</v>
      </c>
      <c r="B3" s="12">
        <v>2.38</v>
      </c>
      <c r="C3" s="13">
        <v>0.87129999999999996</v>
      </c>
      <c r="D3" s="105">
        <f>(MAX(B3:B6)+MIN(B3:B6))/2</f>
        <v>2.3485</v>
      </c>
      <c r="E3" s="102">
        <f>(MAX(C3:C6)+MIN(C3:C6))/2</f>
        <v>0.84914999999999996</v>
      </c>
      <c r="F3" s="105">
        <f>(MAX(B3:B6)-MIN(B3:B6))</f>
        <v>6.2999999999999723E-2</v>
      </c>
      <c r="G3" s="102">
        <f>(MAX(C3:C6)-MIN(C3:C6))</f>
        <v>4.4300000000000006E-2</v>
      </c>
      <c r="H3" s="108">
        <v>1</v>
      </c>
      <c r="K3" s="9"/>
      <c r="L3" s="9"/>
      <c r="M3" s="10"/>
      <c r="N3" s="10"/>
      <c r="O3" s="10"/>
      <c r="P3" s="10"/>
      <c r="R3" s="10"/>
      <c r="S3" s="9"/>
    </row>
    <row r="4" spans="1:19" x14ac:dyDescent="0.3">
      <c r="A4" s="14" t="s">
        <v>155</v>
      </c>
      <c r="B4" s="15">
        <v>2.3170000000000002</v>
      </c>
      <c r="C4" s="16">
        <v>0.87129999999999996</v>
      </c>
      <c r="D4" s="106"/>
      <c r="E4" s="103"/>
      <c r="F4" s="106"/>
      <c r="G4" s="103"/>
      <c r="H4" s="109"/>
      <c r="J4" s="9"/>
      <c r="K4" s="9"/>
      <c r="L4" s="9"/>
      <c r="M4" s="10"/>
      <c r="N4" s="10"/>
      <c r="O4" s="10"/>
      <c r="P4" s="10"/>
      <c r="R4" s="10"/>
      <c r="S4" s="9"/>
    </row>
    <row r="5" spans="1:19" x14ac:dyDescent="0.3">
      <c r="A5" s="14" t="s">
        <v>156</v>
      </c>
      <c r="B5" s="15">
        <v>2.3170000000000002</v>
      </c>
      <c r="C5" s="16">
        <v>0.82779999999999998</v>
      </c>
      <c r="D5" s="106"/>
      <c r="E5" s="103"/>
      <c r="F5" s="106"/>
      <c r="G5" s="103"/>
      <c r="H5" s="109"/>
      <c r="J5" s="9"/>
      <c r="K5" s="9"/>
      <c r="L5" s="9"/>
      <c r="M5" s="10"/>
      <c r="N5" s="10"/>
      <c r="O5" s="10"/>
      <c r="P5" s="10"/>
      <c r="R5" s="10"/>
      <c r="S5" s="9"/>
    </row>
    <row r="6" spans="1:19" ht="15" thickBot="1" x14ac:dyDescent="0.35">
      <c r="A6" s="17" t="s">
        <v>157</v>
      </c>
      <c r="B6" s="18">
        <v>2.38</v>
      </c>
      <c r="C6" s="19">
        <v>0.82699999999999996</v>
      </c>
      <c r="D6" s="107"/>
      <c r="E6" s="104"/>
      <c r="F6" s="107"/>
      <c r="G6" s="104"/>
      <c r="H6" s="110"/>
      <c r="J6" s="9"/>
      <c r="L6" s="20"/>
      <c r="M6" s="9"/>
      <c r="N6" s="9"/>
      <c r="O6" s="9"/>
      <c r="P6" s="9"/>
      <c r="R6" s="10"/>
      <c r="S6" s="9"/>
    </row>
    <row r="7" spans="1:19" x14ac:dyDescent="0.3">
      <c r="A7" s="11" t="s">
        <v>158</v>
      </c>
      <c r="B7" s="12">
        <v>2.38</v>
      </c>
      <c r="C7" s="13">
        <v>0.91479999999999995</v>
      </c>
      <c r="D7" s="105">
        <f>(MAX(B7:B10)+MIN(B7:B10))/2</f>
        <v>2.3485</v>
      </c>
      <c r="E7" s="102">
        <f>(MAX(C7:C10)+MIN(C7:C10))/2</f>
        <v>0.8930499999999999</v>
      </c>
      <c r="F7" s="105">
        <f>(MAX(B7:B10)-MIN(B7:B10))</f>
        <v>6.2999999999999723E-2</v>
      </c>
      <c r="G7" s="102">
        <f>(MAX(C7:C10)-MIN(C7:C10))</f>
        <v>4.3499999999999983E-2</v>
      </c>
      <c r="H7" s="111">
        <v>1</v>
      </c>
      <c r="J7" s="9"/>
      <c r="L7" s="20"/>
      <c r="M7" s="9"/>
      <c r="N7" s="9"/>
      <c r="O7" s="9"/>
      <c r="P7" s="9"/>
      <c r="R7" s="10"/>
      <c r="S7" s="9"/>
    </row>
    <row r="8" spans="1:19" x14ac:dyDescent="0.3">
      <c r="A8" s="14" t="s">
        <v>159</v>
      </c>
      <c r="B8" s="15">
        <v>2.3170000000000002</v>
      </c>
      <c r="C8" s="16">
        <v>0.91479999999999995</v>
      </c>
      <c r="D8" s="106"/>
      <c r="E8" s="103"/>
      <c r="F8" s="106"/>
      <c r="G8" s="103"/>
      <c r="H8" s="109"/>
      <c r="L8" s="20"/>
      <c r="M8" s="9"/>
      <c r="N8" s="9"/>
      <c r="O8" s="9"/>
      <c r="P8" s="9"/>
      <c r="R8" s="10"/>
      <c r="S8" s="9"/>
    </row>
    <row r="9" spans="1:19" x14ac:dyDescent="0.3">
      <c r="A9" s="14" t="s">
        <v>160</v>
      </c>
      <c r="B9" s="15">
        <v>2.3170000000000002</v>
      </c>
      <c r="C9" s="16">
        <v>0.87129999999999996</v>
      </c>
      <c r="D9" s="106"/>
      <c r="E9" s="103"/>
      <c r="F9" s="106"/>
      <c r="G9" s="103"/>
      <c r="H9" s="109"/>
      <c r="L9" s="20"/>
      <c r="M9" s="9"/>
      <c r="N9" s="9"/>
      <c r="O9" s="9"/>
      <c r="P9" s="9"/>
      <c r="R9" s="10"/>
      <c r="S9" s="9"/>
    </row>
    <row r="10" spans="1:19" ht="15" thickBot="1" x14ac:dyDescent="0.35">
      <c r="A10" s="17" t="s">
        <v>161</v>
      </c>
      <c r="B10" s="18">
        <v>2.38</v>
      </c>
      <c r="C10" s="19">
        <v>0.87129999999999996</v>
      </c>
      <c r="D10" s="107"/>
      <c r="E10" s="104"/>
      <c r="F10" s="107"/>
      <c r="G10" s="104"/>
      <c r="H10" s="110"/>
      <c r="R10" s="10"/>
      <c r="S10" s="9"/>
    </row>
    <row r="17" spans="9:12" x14ac:dyDescent="0.3">
      <c r="I17" s="20"/>
      <c r="J17" s="20"/>
      <c r="K17" s="20"/>
      <c r="L17" s="20"/>
    </row>
    <row r="18" spans="9:12" x14ac:dyDescent="0.3">
      <c r="I18" s="20"/>
      <c r="J18" s="20"/>
      <c r="K18" s="20"/>
      <c r="L18" s="20"/>
    </row>
    <row r="19" spans="9:12" x14ac:dyDescent="0.3">
      <c r="I19" s="20"/>
      <c r="J19" s="20"/>
      <c r="K19" s="20"/>
      <c r="L19" s="20"/>
    </row>
    <row r="20" spans="9:12" x14ac:dyDescent="0.3">
      <c r="I20" s="20"/>
      <c r="J20" s="20"/>
      <c r="K20" s="20"/>
      <c r="L20" s="20"/>
    </row>
    <row r="21" spans="9:12" x14ac:dyDescent="0.3">
      <c r="L21" s="20"/>
    </row>
    <row r="22" spans="9:12" x14ac:dyDescent="0.3">
      <c r="L22" s="20"/>
    </row>
    <row r="23" spans="9:12" x14ac:dyDescent="0.3">
      <c r="L23" s="20"/>
    </row>
    <row r="24" spans="9:12" x14ac:dyDescent="0.3">
      <c r="L24" s="20"/>
    </row>
  </sheetData>
  <mergeCells count="11">
    <mergeCell ref="H3:H6"/>
    <mergeCell ref="H7:H10"/>
    <mergeCell ref="B1:E1"/>
    <mergeCell ref="D3:D6"/>
    <mergeCell ref="E3:E6"/>
    <mergeCell ref="D7:D10"/>
    <mergeCell ref="E7:E10"/>
    <mergeCell ref="F3:F6"/>
    <mergeCell ref="G3:G6"/>
    <mergeCell ref="F7:F10"/>
    <mergeCell ref="G7:G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T24"/>
  <sheetViews>
    <sheetView workbookViewId="0">
      <selection activeCell="F2" sqref="F2:G6"/>
    </sheetView>
  </sheetViews>
  <sheetFormatPr baseColWidth="10" defaultRowHeight="14.4" x14ac:dyDescent="0.3"/>
  <cols>
    <col min="1" max="1" width="12.6640625" bestFit="1" customWidth="1"/>
  </cols>
  <sheetData>
    <row r="1" spans="1:20" ht="15" thickBot="1" x14ac:dyDescent="0.35">
      <c r="B1" s="122" t="s">
        <v>78</v>
      </c>
      <c r="C1" s="122"/>
      <c r="D1" s="122"/>
      <c r="E1" s="122"/>
      <c r="F1" s="55"/>
      <c r="G1" s="55"/>
    </row>
    <row r="2" spans="1:20" ht="15" thickBot="1" x14ac:dyDescent="0.35">
      <c r="B2" s="6" t="s">
        <v>0</v>
      </c>
      <c r="C2" s="7" t="s">
        <v>1</v>
      </c>
      <c r="D2" s="7" t="s">
        <v>3</v>
      </c>
      <c r="E2" s="49" t="s">
        <v>4</v>
      </c>
      <c r="F2" s="87" t="s">
        <v>216</v>
      </c>
      <c r="G2" s="87" t="s">
        <v>217</v>
      </c>
      <c r="H2" s="50" t="s">
        <v>174</v>
      </c>
      <c r="K2" s="9"/>
      <c r="L2" s="9"/>
      <c r="M2" s="10"/>
      <c r="N2" s="10"/>
      <c r="O2" s="10"/>
      <c r="P2" s="10"/>
      <c r="R2" s="10"/>
      <c r="S2" s="9"/>
    </row>
    <row r="3" spans="1:20" x14ac:dyDescent="0.3">
      <c r="A3" s="11" t="s">
        <v>162</v>
      </c>
      <c r="B3" s="22">
        <v>2.5964999999999998</v>
      </c>
      <c r="C3" s="23">
        <v>-0.69340000000000002</v>
      </c>
      <c r="D3" s="106">
        <f>(MAX(B3:B6)+MIN(B3:B6))/2</f>
        <v>2.5482499999999999</v>
      </c>
      <c r="E3" s="106">
        <f>(MAX(C3:C6)+MIN(C3:C6))/2</f>
        <v>-0.70340000000000003</v>
      </c>
      <c r="F3" s="105">
        <f>(MAX(B3:B6)-MIN(B3:B6))</f>
        <v>9.6499999999999808E-2</v>
      </c>
      <c r="G3" s="102">
        <f>(MAX(C3:C6)-MIN(C3:C6))</f>
        <v>2.0000000000000018E-2</v>
      </c>
      <c r="H3" s="108">
        <v>1</v>
      </c>
      <c r="K3" s="9"/>
      <c r="L3" s="9"/>
      <c r="M3" s="10"/>
      <c r="N3" s="10"/>
      <c r="O3" s="10"/>
      <c r="P3" s="10"/>
      <c r="R3" s="10"/>
      <c r="S3" s="9"/>
    </row>
    <row r="4" spans="1:20" x14ac:dyDescent="0.3">
      <c r="A4" s="14" t="s">
        <v>163</v>
      </c>
      <c r="B4" s="15">
        <v>2.5</v>
      </c>
      <c r="C4" s="16">
        <v>-0.69340000000000002</v>
      </c>
      <c r="D4" s="106"/>
      <c r="E4" s="106"/>
      <c r="F4" s="106"/>
      <c r="G4" s="103"/>
      <c r="H4" s="109"/>
      <c r="J4" s="9"/>
      <c r="K4" s="9"/>
      <c r="L4" s="9"/>
      <c r="M4" s="10"/>
      <c r="N4" s="10"/>
      <c r="O4" s="10"/>
      <c r="P4" s="10"/>
      <c r="R4" s="10"/>
      <c r="S4" s="9"/>
    </row>
    <row r="5" spans="1:20" x14ac:dyDescent="0.3">
      <c r="A5" s="14" t="s">
        <v>164</v>
      </c>
      <c r="B5" s="15">
        <v>2.5</v>
      </c>
      <c r="C5" s="16">
        <v>-0.71340000000000003</v>
      </c>
      <c r="D5" s="106"/>
      <c r="E5" s="106"/>
      <c r="F5" s="106"/>
      <c r="G5" s="103"/>
      <c r="H5" s="109"/>
      <c r="J5" s="9"/>
      <c r="K5" s="9"/>
      <c r="L5" s="9"/>
      <c r="M5" s="10"/>
      <c r="N5" s="10"/>
      <c r="O5" s="10"/>
      <c r="P5" s="10"/>
      <c r="R5" s="10"/>
      <c r="S5" s="9"/>
    </row>
    <row r="6" spans="1:20" ht="15" thickBot="1" x14ac:dyDescent="0.35">
      <c r="A6" s="17" t="s">
        <v>165</v>
      </c>
      <c r="B6" s="18">
        <v>2.5964999999999998</v>
      </c>
      <c r="C6" s="19">
        <v>-0.71340000000000003</v>
      </c>
      <c r="D6" s="107"/>
      <c r="E6" s="107"/>
      <c r="F6" s="107"/>
      <c r="G6" s="104"/>
      <c r="H6" s="110"/>
      <c r="J6" s="9"/>
      <c r="L6" s="20"/>
      <c r="M6" s="9"/>
      <c r="N6" s="9"/>
      <c r="O6" s="9"/>
      <c r="P6" s="9"/>
      <c r="R6" s="10"/>
      <c r="S6" s="9"/>
    </row>
    <row r="7" spans="1:20" x14ac:dyDescent="0.3">
      <c r="A7" s="11" t="s">
        <v>166</v>
      </c>
      <c r="B7" s="12">
        <v>2.6949999999999998</v>
      </c>
      <c r="C7" s="13">
        <v>-0.69340000000000002</v>
      </c>
      <c r="D7" s="106">
        <f>(MAX(B7:B10)+MIN(B7:B10))/2</f>
        <v>2.6467499999999999</v>
      </c>
      <c r="E7" s="106">
        <f>(MAX(C7:C10)+MIN(C7:C10))/2</f>
        <v>-0.70340000000000003</v>
      </c>
      <c r="F7" s="105">
        <f>(MAX(B7:B10)-MIN(B7:B10))</f>
        <v>9.6499999999999808E-2</v>
      </c>
      <c r="G7" s="102">
        <f>(MAX(C7:C10)-MIN(C7:C10))</f>
        <v>2.0000000000000018E-2</v>
      </c>
      <c r="H7" s="111">
        <v>1</v>
      </c>
      <c r="J7" s="9"/>
      <c r="L7" s="20"/>
      <c r="M7" s="9"/>
      <c r="N7" s="9"/>
      <c r="O7" s="9"/>
      <c r="P7" s="9"/>
      <c r="Q7" s="20" t="s">
        <v>77</v>
      </c>
      <c r="R7" s="20"/>
      <c r="T7" s="20"/>
    </row>
    <row r="8" spans="1:20" x14ac:dyDescent="0.3">
      <c r="A8" s="14" t="s">
        <v>167</v>
      </c>
      <c r="B8" s="15">
        <v>2.5985</v>
      </c>
      <c r="C8" s="16">
        <v>-0.69340000000000002</v>
      </c>
      <c r="D8" s="106"/>
      <c r="E8" s="106"/>
      <c r="F8" s="106"/>
      <c r="G8" s="103"/>
      <c r="H8" s="109"/>
      <c r="L8" s="20"/>
      <c r="M8" s="9"/>
      <c r="N8" s="9"/>
      <c r="O8" s="9"/>
      <c r="P8" s="9"/>
      <c r="Q8" s="20" t="s">
        <v>77</v>
      </c>
      <c r="R8" s="20"/>
      <c r="T8" s="20"/>
    </row>
    <row r="9" spans="1:20" x14ac:dyDescent="0.3">
      <c r="A9" s="14" t="s">
        <v>168</v>
      </c>
      <c r="B9" s="15">
        <v>2.5985</v>
      </c>
      <c r="C9" s="16">
        <v>-0.71340000000000003</v>
      </c>
      <c r="D9" s="106"/>
      <c r="E9" s="106"/>
      <c r="F9" s="106"/>
      <c r="G9" s="103"/>
      <c r="H9" s="109"/>
      <c r="L9" s="20"/>
      <c r="M9" s="9"/>
      <c r="N9" s="9"/>
      <c r="O9" s="9"/>
      <c r="P9" s="9"/>
      <c r="Q9" s="20" t="s">
        <v>77</v>
      </c>
      <c r="R9" s="20"/>
      <c r="T9" s="20"/>
    </row>
    <row r="10" spans="1:20" ht="15" thickBot="1" x14ac:dyDescent="0.35">
      <c r="A10" s="17" t="s">
        <v>169</v>
      </c>
      <c r="B10" s="18">
        <v>2.6949999999999998</v>
      </c>
      <c r="C10" s="19">
        <v>-0.71340000000000003</v>
      </c>
      <c r="D10" s="107"/>
      <c r="E10" s="107"/>
      <c r="F10" s="107"/>
      <c r="G10" s="104"/>
      <c r="H10" s="110"/>
      <c r="Q10" s="20" t="s">
        <v>77</v>
      </c>
      <c r="R10" s="20"/>
      <c r="T10" s="20"/>
    </row>
    <row r="11" spans="1:20" x14ac:dyDescent="0.3">
      <c r="R11" s="20"/>
      <c r="T11" s="20"/>
    </row>
    <row r="12" spans="1:20" x14ac:dyDescent="0.3">
      <c r="R12" s="20"/>
      <c r="T12" s="20"/>
    </row>
    <row r="13" spans="1:20" x14ac:dyDescent="0.3">
      <c r="R13" s="20"/>
      <c r="T13" s="20"/>
    </row>
    <row r="14" spans="1:20" x14ac:dyDescent="0.3">
      <c r="R14" s="20"/>
      <c r="T14" s="20"/>
    </row>
    <row r="17" spans="9:12" x14ac:dyDescent="0.3">
      <c r="I17" s="20"/>
      <c r="J17" s="20"/>
      <c r="K17" s="20"/>
      <c r="L17" s="20"/>
    </row>
    <row r="18" spans="9:12" x14ac:dyDescent="0.3">
      <c r="I18" s="20"/>
      <c r="J18" s="20"/>
      <c r="K18" s="20"/>
      <c r="L18" s="20"/>
    </row>
    <row r="19" spans="9:12" x14ac:dyDescent="0.3">
      <c r="I19" s="20"/>
      <c r="J19" s="20"/>
      <c r="K19" s="20"/>
      <c r="L19" s="20"/>
    </row>
    <row r="20" spans="9:12" x14ac:dyDescent="0.3">
      <c r="I20" s="20"/>
      <c r="J20" s="20"/>
      <c r="K20" s="20"/>
      <c r="L20" s="20"/>
    </row>
    <row r="21" spans="9:12" x14ac:dyDescent="0.3">
      <c r="L21" s="20"/>
    </row>
    <row r="22" spans="9:12" x14ac:dyDescent="0.3">
      <c r="L22" s="20"/>
    </row>
    <row r="23" spans="9:12" x14ac:dyDescent="0.3">
      <c r="L23" s="20"/>
    </row>
    <row r="24" spans="9:12" x14ac:dyDescent="0.3">
      <c r="L24" s="20"/>
    </row>
  </sheetData>
  <mergeCells count="11">
    <mergeCell ref="H3:H6"/>
    <mergeCell ref="H7:H10"/>
    <mergeCell ref="B1:E1"/>
    <mergeCell ref="D3:D6"/>
    <mergeCell ref="E3:E6"/>
    <mergeCell ref="D7:D10"/>
    <mergeCell ref="E7:E10"/>
    <mergeCell ref="F3:F6"/>
    <mergeCell ref="G3:G6"/>
    <mergeCell ref="F7:F10"/>
    <mergeCell ref="G7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Graphiques</vt:lpstr>
      </vt:variant>
      <vt:variant>
        <vt:i4>2</vt:i4>
      </vt:variant>
    </vt:vector>
  </HeadingPairs>
  <TitlesOfParts>
    <vt:vector size="15" baseType="lpstr">
      <vt:lpstr>Info</vt:lpstr>
      <vt:lpstr>Main</vt:lpstr>
      <vt:lpstr>Iron</vt:lpstr>
      <vt:lpstr>Iron_Real</vt:lpstr>
      <vt:lpstr>Magnetisation</vt:lpstr>
      <vt:lpstr>LDiv Coils</vt:lpstr>
      <vt:lpstr>Udiv Coils</vt:lpstr>
      <vt:lpstr>UStab Plate</vt:lpstr>
      <vt:lpstr>LStab Plate</vt:lpstr>
      <vt:lpstr>Monoblock</vt:lpstr>
      <vt:lpstr>Monoblock_Detail</vt:lpstr>
      <vt:lpstr>Baffle</vt:lpstr>
      <vt:lpstr>PF_coils</vt:lpstr>
      <vt:lpstr>Graph1</vt:lpstr>
      <vt:lpstr>Graph2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</dc:creator>
  <cp:lastModifiedBy>MOREAU Philippe-Jacques 139416</cp:lastModifiedBy>
  <dcterms:created xsi:type="dcterms:W3CDTF">2015-11-21T19:58:39Z</dcterms:created>
  <dcterms:modified xsi:type="dcterms:W3CDTF">2020-04-13T09:55:39Z</dcterms:modified>
</cp:coreProperties>
</file>