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inlineStr">
        <is>
          <t>n/a</t>
        </is>
      </c>
      <c r="J16" s="60" t="inlineStr">
        <is>
          <t>44.513804017143</t>
        </is>
      </c>
      <c r="K16" s="60" t="inlineStr">
        <is>
          <t>48.7127326770349</t>
        </is>
      </c>
      <c r="L16" s="60" t="inlineStr">
        <is>
          <t>Ж/Д вокзал</t>
        </is>
      </c>
      <c r="M16" s="60" t="inlineStr">
        <is>
          <t>Волгоград-1 Вокзал</t>
        </is>
      </c>
      <c r="N16" s="60" t="inlineStr">
        <is>
          <t>n/a</t>
        </is>
      </c>
      <c r="O16" s="60" t="inlineStr">
        <is>
          <t>n/a</t>
        </is>
      </c>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1</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inlineStr">
        <is>
          <t>n/a</t>
        </is>
      </c>
      <c r="Z16" s="61" t="inlineStr">
        <is>
          <t>1</t>
        </is>
      </c>
      <c r="AA16" s="61" t="inlineStr">
        <is>
          <t>1</t>
        </is>
      </c>
      <c r="AB16" s="61">
        <f>IF(BL16&gt;0,Z16,0)</f>
        <v/>
      </c>
      <c r="AC16" s="59" t="inlineStr">
        <is>
          <t>Да</t>
        </is>
      </c>
      <c r="AD16" s="59" t="inlineStr">
        <is>
          <t>нет</t>
        </is>
      </c>
      <c r="AE16" s="59" t="inlineStr">
        <is>
          <t>https://images.russoutdoor.ru/panelFotos/236/2356575.jpg</t>
        </is>
      </c>
      <c r="AF16" s="59" t="inlineStr">
        <is>
          <t>https://images.russoutdoor.ru/panelMapsWMF/236/2356575.jpg</t>
        </is>
      </c>
      <c r="AG16" s="59" t="inlineStr">
        <is>
          <t>5</t>
        </is>
      </c>
      <c r="AH16" s="59" t="n">
        <v>60</v>
      </c>
      <c r="AI16" s="59" t="inlineStr">
        <is>
          <t>1</t>
        </is>
      </c>
      <c r="AJ16" s="59" t="inlineStr">
        <is>
          <t>00:00-24:00</t>
        </is>
      </c>
      <c r="AK16" s="59" t="inlineStr">
        <is>
          <t>24</t>
        </is>
      </c>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inlineStr">
        <is>
          <t>VLRD00001А1</t>
        </is>
      </c>
      <c r="AR16" s="61" t="n">
        <v>318794</v>
      </c>
      <c r="AS16" s="61" t="e">
        <v>#VALUE!</v>
      </c>
      <c r="AT16" s="61" t="e">
        <v>#VALUE!</v>
      </c>
      <c r="AU16" s="65" t="inlineStr">
        <is>
          <t>n/a</t>
        </is>
      </c>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inlineStr">
        <is>
          <t>20%</t>
        </is>
      </c>
      <c r="CN16" s="59" t="inlineStr">
        <is>
          <t>ОСН</t>
        </is>
      </c>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inlineStr">
        <is>
          <t>в срок не позднее 60 календарных дней до старта рк</t>
        </is>
      </c>
      <c r="CR16" s="73" t="n"/>
      <c r="CS16" s="73" t="n"/>
      <c r="CT16" s="72" t="n"/>
      <c r="CU16" s="79" t="inlineStr">
        <is>
          <t> </t>
        </is>
      </c>
      <c r="CV16" s="60" t="inlineStr">
        <is>
          <t>свободная продажа</t>
        </is>
      </c>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e">
        <v>#VALUE!</v>
      </c>
      <c r="EL16" s="126">
        <f>IFERROR(ROUND(SUM($EK16:$EK16)*SUM($AB16:$AB16)*$EG16,2),0)</f>
        <v/>
      </c>
      <c r="EM16" s="126">
        <f>ROUND($EL16*(1+$EP16),2)</f>
        <v/>
      </c>
      <c r="EN16" s="126">
        <f>SUM($EE16,$EI16,$EL16)</f>
        <v/>
      </c>
      <c r="EO16" s="126">
        <f>SUM($EF16,$EJ16,$EM16)</f>
        <v/>
      </c>
      <c r="EP16" s="108" t="inlineStr">
        <is>
          <t>20%</t>
        </is>
      </c>
      <c r="EQ16" s="59" t="inlineStr">
        <is>
          <t>ОСН</t>
        </is>
      </c>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inlineStr">
        <is>
          <t>RussOutdoor</t>
        </is>
      </c>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inlineStr">
        <is>
          <t>собственник</t>
        </is>
      </c>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inlineStr">
        <is>
          <t>n/a</t>
        </is>
      </c>
      <c r="J17" s="60" t="inlineStr">
        <is>
          <t>76.6086316108701</t>
        </is>
      </c>
      <c r="K17" s="60" t="inlineStr">
        <is>
          <t>60.9532259766483</t>
        </is>
      </c>
      <c r="L17" s="60" t="inlineStr">
        <is>
          <t>Ж/Д вокзал</t>
        </is>
      </c>
      <c r="M17" s="60" t="inlineStr">
        <is>
          <t>Нижневартовск-1 Вокзал</t>
        </is>
      </c>
      <c r="N17" s="60" t="inlineStr">
        <is>
          <t>n/a</t>
        </is>
      </c>
      <c r="O17" s="60" t="inlineStr">
        <is>
          <t>n/a</t>
        </is>
      </c>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1</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inlineStr">
        <is>
          <t>n/a</t>
        </is>
      </c>
      <c r="Z17" s="61" t="inlineStr">
        <is>
          <t>1</t>
        </is>
      </c>
      <c r="AA17" s="61" t="inlineStr">
        <is>
          <t>1</t>
        </is>
      </c>
      <c r="AB17" s="61">
        <f>IF(BL17&gt;0,Z17,0)</f>
        <v/>
      </c>
      <c r="AC17" s="59" t="inlineStr">
        <is>
          <t>Да</t>
        </is>
      </c>
      <c r="AD17" s="59" t="inlineStr">
        <is>
          <t>нет</t>
        </is>
      </c>
      <c r="AE17" s="59" t="inlineStr">
        <is>
          <t>https://images.russoutdoor.ru/panelFotos/252/2512321.jpg</t>
        </is>
      </c>
      <c r="AF17" s="59" t="inlineStr">
        <is>
          <t>https://images.russoutdoor.ru/panelMapsWMF/252/2512321.jpg</t>
        </is>
      </c>
      <c r="AG17" s="59" t="inlineStr">
        <is>
          <t>5</t>
        </is>
      </c>
      <c r="AH17" s="59" t="n">
        <v>60</v>
      </c>
      <c r="AI17" s="59" t="inlineStr">
        <is>
          <t>1</t>
        </is>
      </c>
      <c r="AJ17" s="59" t="inlineStr">
        <is>
          <t>00:00-24:00</t>
        </is>
      </c>
      <c r="AK17" s="59" t="inlineStr">
        <is>
          <t>24</t>
        </is>
      </c>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inlineStr">
        <is>
          <t>NIRD00001А1</t>
        </is>
      </c>
      <c r="AR17" s="61" t="n">
        <v>48847</v>
      </c>
      <c r="AS17" s="61" t="n">
        <v>8100</v>
      </c>
      <c r="AT17" s="61" t="e">
        <v>#VALUE!</v>
      </c>
      <c r="AU17" s="65" t="inlineStr">
        <is>
          <t>n/a</t>
        </is>
      </c>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inlineStr">
        <is>
          <t>20%</t>
        </is>
      </c>
      <c r="CN17" s="59" t="inlineStr">
        <is>
          <t>ОСН</t>
        </is>
      </c>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inlineStr">
        <is>
          <t>в срок не позднее 60 календарных дней до старта рк</t>
        </is>
      </c>
      <c r="CR17" s="73" t="n"/>
      <c r="CS17" s="73" t="n"/>
      <c r="CT17" s="72" t="n"/>
      <c r="CU17" s="79" t="inlineStr">
        <is>
          <t> </t>
        </is>
      </c>
      <c r="CV17" s="60" t="inlineStr">
        <is>
          <t>свободная продажа</t>
        </is>
      </c>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inlineStr">
        <is>
          <t>20%</t>
        </is>
      </c>
      <c r="EQ17" s="59" t="inlineStr">
        <is>
          <t>ОСН</t>
        </is>
      </c>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inlineStr">
        <is>
          <t>RussOutdoor</t>
        </is>
      </c>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inlineStr">
        <is>
          <t>собственник</t>
        </is>
      </c>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inlineStr">
        <is>
          <t>n/a</t>
        </is>
      </c>
      <c r="J18" s="60" t="inlineStr">
        <is>
          <t>73.3859521150587</t>
        </is>
      </c>
      <c r="K18" s="60" t="inlineStr">
        <is>
          <t>54.9398187464885</t>
        </is>
      </c>
      <c r="L18" s="60" t="inlineStr">
        <is>
          <t>Ж/Д вокзал</t>
        </is>
      </c>
      <c r="M18" s="60" t="inlineStr">
        <is>
          <t>Омск Вокзал</t>
        </is>
      </c>
      <c r="N18" s="60" t="inlineStr">
        <is>
          <t>n/a</t>
        </is>
      </c>
      <c r="O18" s="60" t="inlineStr">
        <is>
          <t>n/a</t>
        </is>
      </c>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1</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inlineStr">
        <is>
          <t>n/a</t>
        </is>
      </c>
      <c r="Z18" s="61" t="inlineStr">
        <is>
          <t>1</t>
        </is>
      </c>
      <c r="AA18" s="61" t="inlineStr">
        <is>
          <t>1</t>
        </is>
      </c>
      <c r="AB18" s="61">
        <f>IF(BL18&gt;0,Z18,0)</f>
        <v/>
      </c>
      <c r="AC18" s="59" t="inlineStr">
        <is>
          <t>Да</t>
        </is>
      </c>
      <c r="AD18" s="59" t="inlineStr">
        <is>
          <t>нет</t>
        </is>
      </c>
      <c r="AE18" s="59" t="inlineStr">
        <is>
          <t>https://images.russoutdoor.ru/panelFotos/236/2356600.jpg</t>
        </is>
      </c>
      <c r="AF18" s="59" t="inlineStr">
        <is>
          <t>https://images.russoutdoor.ru/panelMapsWMF/236/2356600.jpg</t>
        </is>
      </c>
      <c r="AG18" s="59" t="inlineStr">
        <is>
          <t>5</t>
        </is>
      </c>
      <c r="AH18" s="59" t="n">
        <v>60</v>
      </c>
      <c r="AI18" s="59" t="inlineStr">
        <is>
          <t>1</t>
        </is>
      </c>
      <c r="AJ18" s="59" t="inlineStr">
        <is>
          <t>00:00-24:00</t>
        </is>
      </c>
      <c r="AK18" s="59" t="inlineStr">
        <is>
          <t>24</t>
        </is>
      </c>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inlineStr">
        <is>
          <t>OMRD00001А1</t>
        </is>
      </c>
      <c r="AR18" s="61" t="n">
        <v>207408</v>
      </c>
      <c r="AS18" s="61" t="n">
        <v>760</v>
      </c>
      <c r="AT18" s="61" t="e">
        <v>#VALUE!</v>
      </c>
      <c r="AU18" s="65" t="inlineStr">
        <is>
          <t>n/a</t>
        </is>
      </c>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inlineStr">
        <is>
          <t>20%</t>
        </is>
      </c>
      <c r="CN18" s="59" t="inlineStr">
        <is>
          <t>ОСН</t>
        </is>
      </c>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inlineStr">
        <is>
          <t>в срок не позднее 60 календарных дней до старта рк</t>
        </is>
      </c>
      <c r="CR18" s="73" t="n"/>
      <c r="CS18" s="73" t="n"/>
      <c r="CT18" s="72" t="n"/>
      <c r="CU18" s="79" t="inlineStr">
        <is>
          <t> </t>
        </is>
      </c>
      <c r="CV18" s="60" t="inlineStr">
        <is>
          <t>свободная продажа</t>
        </is>
      </c>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inlineStr">
        <is>
          <t>20%</t>
        </is>
      </c>
      <c r="EQ18" s="59" t="inlineStr">
        <is>
          <t>ОСН</t>
        </is>
      </c>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inlineStr">
        <is>
          <t>RussOutdoor</t>
        </is>
      </c>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inlineStr">
        <is>
          <t>собственник</t>
        </is>
      </c>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inlineStr">
        <is>
          <t>n/a</t>
        </is>
      </c>
      <c r="J19" s="60" t="inlineStr">
        <is>
          <t>50.1213891490406</t>
        </is>
      </c>
      <c r="K19" s="60" t="inlineStr">
        <is>
          <t>53.1858541695968</t>
        </is>
      </c>
      <c r="L19" s="60" t="inlineStr">
        <is>
          <t>Ж/Д вокзал</t>
        </is>
      </c>
      <c r="M19" s="60" t="inlineStr">
        <is>
          <t>Самара Вокзал</t>
        </is>
      </c>
      <c r="N19" s="60" t="inlineStr">
        <is>
          <t>n/a</t>
        </is>
      </c>
      <c r="O19" s="60" t="inlineStr">
        <is>
          <t>n/a</t>
        </is>
      </c>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1</t>
        </is>
      </c>
      <c r="T19" s="60" t="inlineStr">
        <is>
          <t>Digital панель</t>
        </is>
      </c>
      <c r="U19" s="60" t="inlineStr">
        <is>
          <t>Самара 2 этаж, литера Г, возле касс</t>
        </is>
      </c>
      <c r="V19" s="60" t="inlineStr">
        <is>
          <t>Цифровой постер</t>
        </is>
      </c>
      <c r="W19" s="59" t="inlineStr">
        <is>
          <t>8x1.92</t>
        </is>
      </c>
      <c r="X19" s="59" t="n"/>
      <c r="Y19" s="59" t="inlineStr">
        <is>
          <t>n/a</t>
        </is>
      </c>
      <c r="Z19" s="61" t="inlineStr">
        <is>
          <t>1</t>
        </is>
      </c>
      <c r="AA19" s="61" t="inlineStr">
        <is>
          <t>1</t>
        </is>
      </c>
      <c r="AB19" s="61">
        <f>IF(BL19&gt;0,Z19,0)</f>
        <v/>
      </c>
      <c r="AC19" s="59" t="inlineStr">
        <is>
          <t>Да</t>
        </is>
      </c>
      <c r="AD19" s="59" t="inlineStr">
        <is>
          <t>нет</t>
        </is>
      </c>
      <c r="AE19" s="59" t="inlineStr">
        <is>
          <t>https://images.russoutdoor.ru/panelFotos/264/2639008.jpg</t>
        </is>
      </c>
      <c r="AF19" s="59" t="inlineStr">
        <is>
          <t>https://images.russoutdoor.ru/panelMapsWMF/264/2639008.jpg</t>
        </is>
      </c>
      <c r="AG19" s="59" t="inlineStr">
        <is>
          <t>5</t>
        </is>
      </c>
      <c r="AH19" s="59" t="n">
        <v>60</v>
      </c>
      <c r="AI19" s="59" t="inlineStr">
        <is>
          <t>1</t>
        </is>
      </c>
      <c r="AJ19" s="59" t="inlineStr">
        <is>
          <t>00:00-24:00</t>
        </is>
      </c>
      <c r="AK19" s="59" t="inlineStr">
        <is>
          <t>24</t>
        </is>
      </c>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inlineStr">
        <is>
          <t>SMRD00002А1</t>
        </is>
      </c>
      <c r="AR19" s="61" t="n"/>
      <c r="AS19" s="61" t="n">
        <v>3210</v>
      </c>
      <c r="AT19" s="61" t="e">
        <v>#VALUE!</v>
      </c>
      <c r="AU19" s="65" t="inlineStr">
        <is>
          <t>n/a</t>
        </is>
      </c>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inlineStr">
        <is>
          <t>20%</t>
        </is>
      </c>
      <c r="CN19" s="59" t="inlineStr">
        <is>
          <t>ОСН</t>
        </is>
      </c>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inlineStr">
        <is>
          <t>в срок не позднее 60 календарных дней до старта рк</t>
        </is>
      </c>
      <c r="CR19" s="73" t="n"/>
      <c r="CS19" s="73" t="n"/>
      <c r="CT19" s="72" t="n"/>
      <c r="CU19" s="79" t="inlineStr">
        <is>
          <t> </t>
        </is>
      </c>
      <c r="CV19" s="60" t="inlineStr">
        <is>
          <t>свободная продажа</t>
        </is>
      </c>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inlineStr">
        <is>
          <t>20%</t>
        </is>
      </c>
      <c r="EQ19" s="59" t="inlineStr">
        <is>
          <t>ОСН</t>
        </is>
      </c>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inlineStr">
        <is>
          <t>RussOutdoor</t>
        </is>
      </c>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inlineStr">
        <is>
          <t>собственник</t>
        </is>
      </c>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inlineStr">
        <is>
          <t>n/a</t>
        </is>
      </c>
      <c r="J20" s="60" t="inlineStr">
        <is>
          <t>50.1214648783195</t>
        </is>
      </c>
      <c r="K20" s="60" t="inlineStr">
        <is>
          <t>53.1858715969533</t>
        </is>
      </c>
      <c r="L20" s="60" t="inlineStr">
        <is>
          <t>Ж/Д вокзал</t>
        </is>
      </c>
      <c r="M20" s="60" t="inlineStr">
        <is>
          <t>Самара Вокзал</t>
        </is>
      </c>
      <c r="N20" s="60" t="inlineStr">
        <is>
          <t>n/a</t>
        </is>
      </c>
      <c r="O20" s="60" t="inlineStr">
        <is>
          <t>n/a</t>
        </is>
      </c>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1</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inlineStr">
        <is>
          <t>n/a</t>
        </is>
      </c>
      <c r="Z20" s="61" t="inlineStr">
        <is>
          <t>1</t>
        </is>
      </c>
      <c r="AA20" s="61" t="inlineStr">
        <is>
          <t>1</t>
        </is>
      </c>
      <c r="AB20" s="61">
        <f>IF(BL20&gt;0,Z20,0)</f>
        <v/>
      </c>
      <c r="AC20" s="59" t="inlineStr">
        <is>
          <t>Да</t>
        </is>
      </c>
      <c r="AD20" s="59" t="inlineStr">
        <is>
          <t>нет</t>
        </is>
      </c>
      <c r="AE20" s="59" t="inlineStr">
        <is>
          <t>https://images.russoutdoor.ru/panelFotos/236/2356582.jpg</t>
        </is>
      </c>
      <c r="AF20" s="59" t="inlineStr">
        <is>
          <t>https://images.russoutdoor.ru/panelMapsWMF/236/2356582.jpg</t>
        </is>
      </c>
      <c r="AG20" s="59" t="inlineStr">
        <is>
          <t>5</t>
        </is>
      </c>
      <c r="AH20" s="59" t="n">
        <v>60</v>
      </c>
      <c r="AI20" s="59" t="inlineStr">
        <is>
          <t>1</t>
        </is>
      </c>
      <c r="AJ20" s="59" t="inlineStr">
        <is>
          <t>00:00-24:00</t>
        </is>
      </c>
      <c r="AK20" s="59" t="inlineStr">
        <is>
          <t>24</t>
        </is>
      </c>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inlineStr">
        <is>
          <t>SMRD00001А1</t>
        </is>
      </c>
      <c r="AR20" s="61" t="n">
        <v>546787</v>
      </c>
      <c r="AS20" s="61" t="e">
        <v>#VALUE!</v>
      </c>
      <c r="AT20" s="61" t="e">
        <v>#VALUE!</v>
      </c>
      <c r="AU20" s="65" t="inlineStr">
        <is>
          <t>n/a</t>
        </is>
      </c>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inlineStr">
        <is>
          <t>20%</t>
        </is>
      </c>
      <c r="CN20" s="59" t="inlineStr">
        <is>
          <t>ОСН</t>
        </is>
      </c>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inlineStr">
        <is>
          <t>в срок не позднее 60 календарных дней до старта рк</t>
        </is>
      </c>
      <c r="CR20" s="73" t="n"/>
      <c r="CS20" s="73" t="n"/>
      <c r="CT20" s="72" t="n"/>
      <c r="CU20" s="79" t="inlineStr">
        <is>
          <t> </t>
        </is>
      </c>
      <c r="CV20" s="60" t="inlineStr">
        <is>
          <t>свободная продажа</t>
        </is>
      </c>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inlineStr">
        <is>
          <t>20%</t>
        </is>
      </c>
      <c r="EQ20" s="59" t="inlineStr">
        <is>
          <t>ОСН</t>
        </is>
      </c>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inlineStr">
        <is>
          <t>RussOutdoor</t>
        </is>
      </c>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inlineStr">
        <is>
          <t>собственник</t>
        </is>
      </c>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inlineStr">
        <is>
          <t>n/a</t>
        </is>
      </c>
      <c r="J21" s="60" t="inlineStr">
        <is>
          <t>142.725942134855</t>
        </is>
      </c>
      <c r="K21" s="60" t="inlineStr">
        <is>
          <t>46.9575868739776</t>
        </is>
      </c>
      <c r="L21" s="60" t="inlineStr">
        <is>
          <t>Ж/Д вокзал</t>
        </is>
      </c>
      <c r="M21" s="60" t="inlineStr">
        <is>
          <t>Южно-Сахалинск</t>
        </is>
      </c>
      <c r="N21" s="60" t="inlineStr">
        <is>
          <t>n/a</t>
        </is>
      </c>
      <c r="O21" s="60" t="inlineStr">
        <is>
          <t>n/a</t>
        </is>
      </c>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1</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inlineStr">
        <is>
          <t>n/a</t>
        </is>
      </c>
      <c r="Z21" s="61" t="inlineStr">
        <is>
          <t>1</t>
        </is>
      </c>
      <c r="AA21" s="61" t="inlineStr">
        <is>
          <t>1</t>
        </is>
      </c>
      <c r="AB21" s="61">
        <f>IF(BL21&gt;0,Z21,0)</f>
        <v/>
      </c>
      <c r="AC21" s="59" t="inlineStr">
        <is>
          <t>Да</t>
        </is>
      </c>
      <c r="AD21" s="59" t="inlineStr">
        <is>
          <t>нет</t>
        </is>
      </c>
      <c r="AE21" s="59" t="inlineStr">
        <is>
          <t>https://images.russoutdoor.ru/panelFotos/236/2356721.jpg</t>
        </is>
      </c>
      <c r="AF21" s="59" t="inlineStr">
        <is>
          <t>https://images.russoutdoor.ru/panelMapsWMF/236/2356721.jpg</t>
        </is>
      </c>
      <c r="AG21" s="59" t="inlineStr">
        <is>
          <t>5</t>
        </is>
      </c>
      <c r="AH21" s="59" t="n">
        <v>60</v>
      </c>
      <c r="AI21" s="59" t="inlineStr">
        <is>
          <t>1</t>
        </is>
      </c>
      <c r="AJ21" s="59" t="inlineStr">
        <is>
          <t>00:00-24:00</t>
        </is>
      </c>
      <c r="AK21" s="59" t="inlineStr">
        <is>
          <t>24</t>
        </is>
      </c>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inlineStr">
        <is>
          <t>USRD00001А1</t>
        </is>
      </c>
      <c r="AR21" s="61" t="n">
        <v>44981</v>
      </c>
      <c r="AS21" s="61" t="n">
        <v>8470</v>
      </c>
      <c r="AT21" s="61" t="e">
        <v>#VALUE!</v>
      </c>
      <c r="AU21" s="65" t="inlineStr">
        <is>
          <t>n/a</t>
        </is>
      </c>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inlineStr">
        <is>
          <t>20%</t>
        </is>
      </c>
      <c r="CN21" s="59" t="inlineStr">
        <is>
          <t>ОСН</t>
        </is>
      </c>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inlineStr">
        <is>
          <t>в срок не позднее 60 календарных дней до старта рк</t>
        </is>
      </c>
      <c r="CR21" s="73" t="n"/>
      <c r="CS21" s="73" t="n"/>
      <c r="CT21" s="72" t="n"/>
      <c r="CU21" s="79" t="inlineStr">
        <is>
          <t> </t>
        </is>
      </c>
      <c r="CV21" s="60" t="inlineStr">
        <is>
          <t>свободная продажа</t>
        </is>
      </c>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inlineStr">
        <is>
          <t>20%</t>
        </is>
      </c>
      <c r="EQ21" s="59" t="inlineStr">
        <is>
          <t>ОСН</t>
        </is>
      </c>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inlineStr">
        <is>
          <t>RussOutdoor</t>
        </is>
      </c>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inlineStr">
        <is>
          <t>собственник</t>
        </is>
      </c>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inlineStr">
        <is>
          <t>n/a</t>
        </is>
      </c>
      <c r="J22" s="60" t="inlineStr">
        <is>
          <t>44.513246117668</t>
        </is>
      </c>
      <c r="K22" s="60" t="inlineStr">
        <is>
          <t>48.7125587242943</t>
        </is>
      </c>
      <c r="L22" s="60" t="inlineStr">
        <is>
          <t>Ж/Д вокзал</t>
        </is>
      </c>
      <c r="M22" s="60" t="inlineStr">
        <is>
          <t>Волгоград-1 Вокзал</t>
        </is>
      </c>
      <c r="N22" s="60" t="inlineStr">
        <is>
          <t>n/a</t>
        </is>
      </c>
      <c r="O22" s="60" t="inlineStr">
        <is>
          <t>n/a</t>
        </is>
      </c>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1</t>
        </is>
      </c>
      <c r="T22" s="60" t="inlineStr">
        <is>
          <t>Пилон_статика</t>
        </is>
      </c>
      <c r="U22" s="60" t="inlineStr">
        <is>
          <t>Волгоград-1\ Вокзал, на перроне (поз.1)\ A</t>
        </is>
      </c>
      <c r="V22" s="60" t="inlineStr">
        <is>
          <t>Плёнка ПЭТ</t>
        </is>
      </c>
      <c r="W22" s="59" t="inlineStr">
        <is>
          <t>1.2x1.8</t>
        </is>
      </c>
      <c r="X22" s="59" t="n"/>
      <c r="Y22" s="59" t="inlineStr">
        <is>
          <t>n/a</t>
        </is>
      </c>
      <c r="Z22" s="61" t="inlineStr">
        <is>
          <t>1</t>
        </is>
      </c>
      <c r="AA22" s="61" t="inlineStr">
        <is>
          <t>1</t>
        </is>
      </c>
      <c r="AB22" s="61">
        <f>IF(BL22&gt;0,Z22,0)</f>
        <v/>
      </c>
      <c r="AC22" s="59" t="inlineStr">
        <is>
          <t>Да</t>
        </is>
      </c>
      <c r="AD22" s="59" t="inlineStr">
        <is>
          <t>нет</t>
        </is>
      </c>
      <c r="AE22" s="59" t="inlineStr">
        <is>
          <t>https://images.russoutdoor.ru/panelFotos/157/1565147.jpg</t>
        </is>
      </c>
      <c r="AF22" s="59" t="inlineStr">
        <is>
          <t>https://images.russoutdoor.ru/panelMapsWMF/157/1565147.jpg</t>
        </is>
      </c>
      <c r="AG22" s="59" t="n"/>
      <c r="AH22" s="59" t="n"/>
      <c r="AI22" s="59" t="inlineStr">
        <is>
          <t>1</t>
        </is>
      </c>
      <c r="AJ22" s="59" t="n"/>
      <c r="AK22" s="59" t="inlineStr">
        <is>
          <t>24</t>
        </is>
      </c>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inlineStr">
        <is>
          <t>VLRH00001А</t>
        </is>
      </c>
      <c r="AR22" s="61" t="n">
        <v>318794</v>
      </c>
      <c r="AS22" s="61" t="n">
        <v>700</v>
      </c>
      <c r="AT22" s="61" t="e">
        <v>#VALUE!</v>
      </c>
      <c r="AU22" s="65" t="inlineStr">
        <is>
          <t>n/a</t>
        </is>
      </c>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inlineStr">
        <is>
          <t>20%</t>
        </is>
      </c>
      <c r="CN22" s="59" t="inlineStr">
        <is>
          <t>ОСН</t>
        </is>
      </c>
      <c r="CO22" s="72" t="inlineStr">
        <is>
          <t>https://onlineapi.russoutdoor.ru/api/Panel/DownloadPanelProhibition/540/ТИ_ЖД.PDF</t>
        </is>
      </c>
      <c r="CP22" s="59" t="inlineStr">
        <is>
          <t>https://onlineapi.russoutdoor.ru/api/Panel/DownloadPosterAndMaketRequirement/2471/1/MS CF (1200х1800) indoor_нов.pdf</t>
        </is>
      </c>
      <c r="CQ22" s="73" t="inlineStr">
        <is>
          <t>в срок не позднее 60 календарных дней до старта рк</t>
        </is>
      </c>
      <c r="CR22" s="73" t="n"/>
      <c r="CS22" s="73" t="n"/>
      <c r="CT22" s="72" t="n"/>
      <c r="CU22" s="79" t="inlineStr">
        <is>
          <t> </t>
        </is>
      </c>
      <c r="CV22" s="60" t="inlineStr">
        <is>
          <t>свободная продажа</t>
        </is>
      </c>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inlineStr">
        <is>
          <t>20%</t>
        </is>
      </c>
      <c r="EQ22" s="59" t="inlineStr">
        <is>
          <t>ОСН</t>
        </is>
      </c>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inlineStr">
        <is>
          <t>RussOutdoor</t>
        </is>
      </c>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inlineStr">
        <is>
          <t>собственник</t>
        </is>
      </c>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inlineStr">
        <is>
          <t>n/a</t>
        </is>
      </c>
      <c r="J23" s="60" t="inlineStr">
        <is>
          <t>44.513246117668</t>
        </is>
      </c>
      <c r="K23" s="60" t="inlineStr">
        <is>
          <t>48.7125587242943</t>
        </is>
      </c>
      <c r="L23" s="60" t="inlineStr">
        <is>
          <t>Ж/Д вокзал</t>
        </is>
      </c>
      <c r="M23" s="60" t="inlineStr">
        <is>
          <t>Волгоград-1 Вокзал</t>
        </is>
      </c>
      <c r="N23" s="60" t="inlineStr">
        <is>
          <t>n/a</t>
        </is>
      </c>
      <c r="O23" s="60" t="inlineStr">
        <is>
          <t>n/a</t>
        </is>
      </c>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1</t>
        </is>
      </c>
      <c r="T23" s="60" t="inlineStr">
        <is>
          <t>Пилон_статика</t>
        </is>
      </c>
      <c r="U23" s="60" t="inlineStr">
        <is>
          <t>Волгоград-1\ Вокзал, на перроне (поз.11)\ A</t>
        </is>
      </c>
      <c r="V23" s="60" t="inlineStr">
        <is>
          <t>Плёнка ПЭТ</t>
        </is>
      </c>
      <c r="W23" s="59" t="inlineStr">
        <is>
          <t>1.2x1.8</t>
        </is>
      </c>
      <c r="X23" s="59" t="n"/>
      <c r="Y23" s="59" t="inlineStr">
        <is>
          <t>n/a</t>
        </is>
      </c>
      <c r="Z23" s="61" t="inlineStr">
        <is>
          <t>1</t>
        </is>
      </c>
      <c r="AA23" s="61" t="inlineStr">
        <is>
          <t>1</t>
        </is>
      </c>
      <c r="AB23" s="61">
        <f>IF(BL23&gt;0,Z23,0)</f>
        <v/>
      </c>
      <c r="AC23" s="59" t="inlineStr">
        <is>
          <t>Да</t>
        </is>
      </c>
      <c r="AD23" s="59" t="inlineStr">
        <is>
          <t>нет</t>
        </is>
      </c>
      <c r="AE23" s="59" t="inlineStr">
        <is>
          <t>https://images.russoutdoor.ru/panelFotos/157/1565738.jpg</t>
        </is>
      </c>
      <c r="AF23" s="59" t="inlineStr">
        <is>
          <t>https://images.russoutdoor.ru/panelMapsWMF/157/1565738.jpg</t>
        </is>
      </c>
      <c r="AG23" s="59" t="n"/>
      <c r="AH23" s="59" t="n"/>
      <c r="AI23" s="59" t="inlineStr">
        <is>
          <t>1</t>
        </is>
      </c>
      <c r="AJ23" s="59" t="n"/>
      <c r="AK23" s="59" t="inlineStr">
        <is>
          <t>24</t>
        </is>
      </c>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inlineStr">
        <is>
          <t>VLRH00003А</t>
        </is>
      </c>
      <c r="AR23" s="61" t="n">
        <v>318794</v>
      </c>
      <c r="AS23" s="61" t="n">
        <v>8500</v>
      </c>
      <c r="AT23" s="61" t="e">
        <v>#VALUE!</v>
      </c>
      <c r="AU23" s="65" t="inlineStr">
        <is>
          <t>n/a</t>
        </is>
      </c>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inlineStr">
        <is>
          <t>20%</t>
        </is>
      </c>
      <c r="CN23" s="59" t="inlineStr">
        <is>
          <t>ОСН</t>
        </is>
      </c>
      <c r="CO23" s="72" t="inlineStr">
        <is>
          <t>https://onlineapi.russoutdoor.ru/api/Panel/DownloadPanelProhibition/540/ТИ_ЖД.PDF</t>
        </is>
      </c>
      <c r="CP23" s="59" t="inlineStr">
        <is>
          <t>https://onlineapi.russoutdoor.ru/api/Panel/DownloadPosterAndMaketRequirement/2471/1/MS CF (1200х1800) indoor_нов.pdf</t>
        </is>
      </c>
      <c r="CQ23" s="73" t="inlineStr">
        <is>
          <t>в срок не позднее 60 календарных дней до старта рк</t>
        </is>
      </c>
      <c r="CR23" s="73" t="n"/>
      <c r="CS23" s="73" t="n"/>
      <c r="CT23" s="72" t="n"/>
      <c r="CU23" s="79" t="inlineStr">
        <is>
          <t> </t>
        </is>
      </c>
      <c r="CV23" s="60" t="inlineStr">
        <is>
          <t>свободная продажа</t>
        </is>
      </c>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2760</v>
      </c>
      <c r="EL23" s="126">
        <f>ROUND(SUM($EK23:$EK23)*SUM($AB23:$AB23)*$EG23,2)</f>
        <v/>
      </c>
      <c r="EM23" s="126">
        <f>ROUND($EL23*(1+$EP23),2)</f>
        <v/>
      </c>
      <c r="EN23" s="126">
        <f>SUM($EE23,$EI23,$EL23)</f>
        <v/>
      </c>
      <c r="EO23" s="126">
        <f>SUM($EF23,$EJ23,$EM23)</f>
        <v/>
      </c>
      <c r="EP23" s="59" t="inlineStr">
        <is>
          <t>20%</t>
        </is>
      </c>
      <c r="EQ23" s="59" t="inlineStr">
        <is>
          <t>ОСН</t>
        </is>
      </c>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inlineStr">
        <is>
          <t>RussOutdoor</t>
        </is>
      </c>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inlineStr">
        <is>
          <t>собственник</t>
        </is>
      </c>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inlineStr">
        <is>
          <t>n/a</t>
        </is>
      </c>
      <c r="J24" s="60" t="inlineStr">
        <is>
          <t>44.513246117668</t>
        </is>
      </c>
      <c r="K24" s="60" t="inlineStr">
        <is>
          <t>48.7125587242943</t>
        </is>
      </c>
      <c r="L24" s="60" t="inlineStr">
        <is>
          <t>Ж/Д вокзал</t>
        </is>
      </c>
      <c r="M24" s="60" t="inlineStr">
        <is>
          <t>Волгоград-1 Вокзал</t>
        </is>
      </c>
      <c r="N24" s="60" t="inlineStr">
        <is>
          <t>n/a</t>
        </is>
      </c>
      <c r="O24" s="60" t="inlineStr">
        <is>
          <t>n/a</t>
        </is>
      </c>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1</t>
        </is>
      </c>
      <c r="T24" s="60" t="inlineStr">
        <is>
          <t>Пилон_статика</t>
        </is>
      </c>
      <c r="U24" s="60" t="inlineStr">
        <is>
          <t>Волгоград-1\ Вокзал, на перроне (поз.12)\ A</t>
        </is>
      </c>
      <c r="V24" s="60" t="inlineStr">
        <is>
          <t>Плёнка ПЭТ</t>
        </is>
      </c>
      <c r="W24" s="59" t="inlineStr">
        <is>
          <t>1.2x1.8</t>
        </is>
      </c>
      <c r="X24" s="59" t="n"/>
      <c r="Y24" s="59" t="inlineStr">
        <is>
          <t>n/a</t>
        </is>
      </c>
      <c r="Z24" s="61" t="inlineStr">
        <is>
          <t>1</t>
        </is>
      </c>
      <c r="AA24" s="61" t="inlineStr">
        <is>
          <t>1</t>
        </is>
      </c>
      <c r="AB24" s="61">
        <f>IF(BL24&gt;0,Z24,0)</f>
        <v/>
      </c>
      <c r="AC24" s="59" t="inlineStr">
        <is>
          <t>Да</t>
        </is>
      </c>
      <c r="AD24" s="59" t="inlineStr">
        <is>
          <t>нет</t>
        </is>
      </c>
      <c r="AE24" s="59" t="inlineStr">
        <is>
          <t>https://images.russoutdoor.ru/panelFotos/157/1562519.jpg</t>
        </is>
      </c>
      <c r="AF24" s="59" t="inlineStr">
        <is>
          <t>https://images.russoutdoor.ru/panelMapsWMF/157/1562519.jpg</t>
        </is>
      </c>
      <c r="AG24" s="59" t="n"/>
      <c r="AH24" s="59" t="n"/>
      <c r="AI24" s="59" t="inlineStr">
        <is>
          <t>1</t>
        </is>
      </c>
      <c r="AJ24" s="59" t="n"/>
      <c r="AK24" s="59" t="inlineStr">
        <is>
          <t>24</t>
        </is>
      </c>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inlineStr">
        <is>
          <t>VLRH00004А</t>
        </is>
      </c>
      <c r="AR24" s="61" t="n">
        <v>318794</v>
      </c>
      <c r="AS24" s="61" t="n">
        <v>8500</v>
      </c>
      <c r="AT24" s="61" t="e">
        <v>#VALUE!</v>
      </c>
      <c r="AU24" s="65" t="inlineStr">
        <is>
          <t>n/a</t>
        </is>
      </c>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inlineStr">
        <is>
          <t>20%</t>
        </is>
      </c>
      <c r="CN24" s="59" t="inlineStr">
        <is>
          <t>ОСН</t>
        </is>
      </c>
      <c r="CO24" s="72" t="inlineStr">
        <is>
          <t>https://onlineapi.russoutdoor.ru/api/Panel/DownloadPanelProhibition/540/ТИ_ЖД.PDF</t>
        </is>
      </c>
      <c r="CP24" s="59" t="inlineStr">
        <is>
          <t>https://onlineapi.russoutdoor.ru/api/Panel/DownloadPosterAndMaketRequirement/2471/1/MS CF (1200х1800) indoor_нов.pdf</t>
        </is>
      </c>
      <c r="CQ24" s="73" t="inlineStr">
        <is>
          <t>в срок не позднее 60 календарных дней до старта рк</t>
        </is>
      </c>
      <c r="CR24" s="73" t="n"/>
      <c r="CS24" s="73" t="n"/>
      <c r="CT24" s="72" t="n"/>
      <c r="CU24" s="79" t="inlineStr">
        <is>
          <t> </t>
        </is>
      </c>
      <c r="CV24" s="60" t="inlineStr">
        <is>
          <t>свободная продажа</t>
        </is>
      </c>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2760</v>
      </c>
      <c r="EL24" s="126">
        <f>ROUND(SUM($EK24:$EK24)*SUM($AB24:$AB24)*$EG24,2)</f>
        <v/>
      </c>
      <c r="EM24" s="126">
        <f>ROUND($EL24*(1+$EP24),2)</f>
        <v/>
      </c>
      <c r="EN24" s="126">
        <f>SUM($EE24,$EI24,$EL24)</f>
        <v/>
      </c>
      <c r="EO24" s="126">
        <f>SUM($EF24,$EJ24,$EM24)</f>
        <v/>
      </c>
      <c r="EP24" s="59" t="inlineStr">
        <is>
          <t>20%</t>
        </is>
      </c>
      <c r="EQ24" s="59" t="inlineStr">
        <is>
          <t>ОСН</t>
        </is>
      </c>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inlineStr">
        <is>
          <t>RussOutdoor</t>
        </is>
      </c>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inlineStr">
        <is>
          <t>собственник</t>
        </is>
      </c>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inlineStr">
        <is>
          <t>n/a</t>
        </is>
      </c>
      <c r="J25" s="60" t="inlineStr">
        <is>
          <t>44.5138095577821</t>
        </is>
      </c>
      <c r="K25" s="60" t="inlineStr">
        <is>
          <t>48.7128947340924</t>
        </is>
      </c>
      <c r="L25" s="60" t="inlineStr">
        <is>
          <t>Ж/Д вокзал</t>
        </is>
      </c>
      <c r="M25" s="60" t="inlineStr">
        <is>
          <t>Волгоград-1 Вокзал</t>
        </is>
      </c>
      <c r="N25" s="60" t="inlineStr">
        <is>
          <t>n/a</t>
        </is>
      </c>
      <c r="O25" s="60" t="inlineStr">
        <is>
          <t>n/a</t>
        </is>
      </c>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1</t>
        </is>
      </c>
      <c r="T25" s="60" t="inlineStr">
        <is>
          <t>Пилон_статика</t>
        </is>
      </c>
      <c r="U25" s="60" t="inlineStr">
        <is>
          <t>Волгоград-1\ Вокзал, на перроне (поз.2)\ A</t>
        </is>
      </c>
      <c r="V25" s="60" t="inlineStr">
        <is>
          <t>Плёнка ПЭТ</t>
        </is>
      </c>
      <c r="W25" s="59" t="inlineStr">
        <is>
          <t>1.2x1.8</t>
        </is>
      </c>
      <c r="X25" s="59" t="n"/>
      <c r="Y25" s="59" t="inlineStr">
        <is>
          <t>n/a</t>
        </is>
      </c>
      <c r="Z25" s="61" t="inlineStr">
        <is>
          <t>1</t>
        </is>
      </c>
      <c r="AA25" s="61" t="inlineStr">
        <is>
          <t>1</t>
        </is>
      </c>
      <c r="AB25" s="61">
        <f>IF(BL25&gt;0,Z25,0)</f>
        <v/>
      </c>
      <c r="AC25" s="59" t="inlineStr">
        <is>
          <t>Да</t>
        </is>
      </c>
      <c r="AD25" s="59" t="inlineStr">
        <is>
          <t>нет</t>
        </is>
      </c>
      <c r="AE25" s="59" t="inlineStr">
        <is>
          <t>https://images.russoutdoor.ru/panelFotos/157/1565847.jpg</t>
        </is>
      </c>
      <c r="AF25" s="59" t="inlineStr">
        <is>
          <t>https://images.russoutdoor.ru/panelMapsWMF/157/1565847.jpg</t>
        </is>
      </c>
      <c r="AG25" s="59" t="n"/>
      <c r="AH25" s="59" t="n"/>
      <c r="AI25" s="59" t="inlineStr">
        <is>
          <t>1</t>
        </is>
      </c>
      <c r="AJ25" s="59" t="n"/>
      <c r="AK25" s="59" t="inlineStr">
        <is>
          <t>24</t>
        </is>
      </c>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inlineStr">
        <is>
          <t>VLRH00005А</t>
        </is>
      </c>
      <c r="AR25" s="61" t="n">
        <v>318794</v>
      </c>
      <c r="AS25" s="61" t="n">
        <v>8500</v>
      </c>
      <c r="AT25" s="61" t="e">
        <v>#VALUE!</v>
      </c>
      <c r="AU25" s="65" t="inlineStr">
        <is>
          <t>n/a</t>
        </is>
      </c>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inlineStr">
        <is>
          <t>20%</t>
        </is>
      </c>
      <c r="CN25" s="59" t="inlineStr">
        <is>
          <t>ОСН</t>
        </is>
      </c>
      <c r="CO25" s="72" t="inlineStr">
        <is>
          <t>https://onlineapi.russoutdoor.ru/api/Panel/DownloadPanelProhibition/540/ТИ_ЖД.PDF</t>
        </is>
      </c>
      <c r="CP25" s="59" t="inlineStr">
        <is>
          <t>https://onlineapi.russoutdoor.ru/api/Panel/DownloadPosterAndMaketRequirement/2471/1/MS CF (1200х1800) indoor_нов.pdf</t>
        </is>
      </c>
      <c r="CQ25" s="73" t="inlineStr">
        <is>
          <t>в срок не позднее 60 календарных дней до старта рк</t>
        </is>
      </c>
      <c r="CR25" s="73" t="n"/>
      <c r="CS25" s="73" t="n"/>
      <c r="CT25" s="72" t="n"/>
      <c r="CU25" s="79" t="inlineStr">
        <is>
          <t> </t>
        </is>
      </c>
      <c r="CV25" s="60" t="inlineStr">
        <is>
          <t>свободная продажа</t>
        </is>
      </c>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2760</v>
      </c>
      <c r="EL25" s="126">
        <f>ROUND(SUM($EK25:$EK25)*SUM($AB25:$AB25)*$EG25,2)</f>
        <v/>
      </c>
      <c r="EM25" s="126">
        <f>ROUND($EL25*(1+$EP25),2)</f>
        <v/>
      </c>
      <c r="EN25" s="126">
        <f>SUM($EE25,$EI25,$EL25)</f>
        <v/>
      </c>
      <c r="EO25" s="126">
        <f>SUM($EF25,$EJ25,$EM25)</f>
        <v/>
      </c>
      <c r="EP25" s="59" t="inlineStr">
        <is>
          <t>20%</t>
        </is>
      </c>
      <c r="EQ25" s="59" t="inlineStr">
        <is>
          <t>ОСН</t>
        </is>
      </c>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inlineStr">
        <is>
          <t>RussOutdoor</t>
        </is>
      </c>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inlineStr">
        <is>
          <t>собственник</t>
        </is>
      </c>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inlineStr">
        <is>
          <t>n/a</t>
        </is>
      </c>
      <c r="J26" s="60" t="inlineStr">
        <is>
          <t>44.5118945544919</t>
        </is>
      </c>
      <c r="K26" s="60" t="inlineStr">
        <is>
          <t>48.7128982875658</t>
        </is>
      </c>
      <c r="L26" s="60" t="inlineStr">
        <is>
          <t>Ж/Д вокзал</t>
        </is>
      </c>
      <c r="M26" s="60" t="inlineStr">
        <is>
          <t>Волгоград-1 Вокзал</t>
        </is>
      </c>
      <c r="N26" s="60" t="inlineStr">
        <is>
          <t>n/a</t>
        </is>
      </c>
      <c r="O26" s="60" t="inlineStr">
        <is>
          <t>n/a</t>
        </is>
      </c>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1</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inlineStr">
        <is>
          <t>n/a</t>
        </is>
      </c>
      <c r="Z26" s="61" t="inlineStr">
        <is>
          <t>1</t>
        </is>
      </c>
      <c r="AA26" s="61" t="inlineStr">
        <is>
          <t>1</t>
        </is>
      </c>
      <c r="AB26" s="61">
        <f>IF(BL26&gt;0,Z26,0)</f>
        <v/>
      </c>
      <c r="AC26" s="59" t="inlineStr">
        <is>
          <t>Нeт</t>
        </is>
      </c>
      <c r="AD26" s="59" t="inlineStr">
        <is>
          <t>нет</t>
        </is>
      </c>
      <c r="AE26" s="59" t="inlineStr">
        <is>
          <t>https://images.russoutdoor.ru/panelFotos/157/1562520.jpg</t>
        </is>
      </c>
      <c r="AF26" s="59" t="inlineStr">
        <is>
          <t>https://images.russoutdoor.ru/panelMapsWMF/157/1562520.jpg</t>
        </is>
      </c>
      <c r="AG26" s="59" t="n"/>
      <c r="AH26" s="59" t="n"/>
      <c r="AI26" s="59" t="inlineStr">
        <is>
          <t>1</t>
        </is>
      </c>
      <c r="AJ26" s="59" t="n"/>
      <c r="AK26" s="59" t="inlineStr">
        <is>
          <t>24</t>
        </is>
      </c>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inlineStr">
        <is>
          <t>VLRH00006А</t>
        </is>
      </c>
      <c r="AR26" s="61" t="n">
        <v>318794</v>
      </c>
      <c r="AS26" s="61" t="n">
        <v>8500</v>
      </c>
      <c r="AT26" s="61" t="e">
        <v>#VALUE!</v>
      </c>
      <c r="AU26" s="65" t="inlineStr">
        <is>
          <t>n/a</t>
        </is>
      </c>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inlineStr">
        <is>
          <t>20%</t>
        </is>
      </c>
      <c r="CN26" s="59" t="inlineStr">
        <is>
          <t>ОСН</t>
        </is>
      </c>
      <c r="CO26" s="72" t="inlineStr">
        <is>
          <t>https://onlineapi.russoutdoor.ru/api/Panel/DownloadPanelProhibition/540/ТИ_ЖД.PDF</t>
        </is>
      </c>
      <c r="CP26" s="59" t="inlineStr">
        <is>
          <t>https://onlineapi.russoutdoor.ru/api/Panel/DownloadPosterAndMaketRequirement/1694/1/3,00х1,00 Волгоград.pdf</t>
        </is>
      </c>
      <c r="CQ26" s="73" t="inlineStr">
        <is>
          <t>в срок не позднее 60 календарных дней до старта рк</t>
        </is>
      </c>
      <c r="CR26" s="73" t="n"/>
      <c r="CS26" s="73" t="n"/>
      <c r="CT26" s="72" t="n"/>
      <c r="CU26" s="79" t="inlineStr">
        <is>
          <t> </t>
        </is>
      </c>
      <c r="CV26" s="60" t="inlineStr">
        <is>
          <t>свободная продажа</t>
        </is>
      </c>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2760</v>
      </c>
      <c r="EL26" s="126">
        <f>ROUND(SUM($EK26:$EK26)*SUM($AB26:$AB26)*$EG26,2)</f>
        <v/>
      </c>
      <c r="EM26" s="126">
        <f>ROUND($EL26*(1+$EP26),2)</f>
        <v/>
      </c>
      <c r="EN26" s="126">
        <f>SUM($EE26,$EI26,$EL26)</f>
        <v/>
      </c>
      <c r="EO26" s="126">
        <f>SUM($EF26,$EJ26,$EM26)</f>
        <v/>
      </c>
      <c r="EP26" s="59" t="inlineStr">
        <is>
          <t>20%</t>
        </is>
      </c>
      <c r="EQ26" s="59" t="inlineStr">
        <is>
          <t>ОСН</t>
        </is>
      </c>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inlineStr">
        <is>
          <t>RussOutdoor</t>
        </is>
      </c>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inlineStr">
        <is>
          <t>собственник</t>
        </is>
      </c>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inlineStr">
        <is>
          <t>n/a</t>
        </is>
      </c>
      <c r="J27" s="60" t="inlineStr">
        <is>
          <t>44.5114186885517</t>
        </is>
      </c>
      <c r="K27" s="60" t="inlineStr">
        <is>
          <t>48.712756496927</t>
        </is>
      </c>
      <c r="L27" s="60" t="inlineStr">
        <is>
          <t>Ж/Д вокзал</t>
        </is>
      </c>
      <c r="M27" s="60" t="inlineStr">
        <is>
          <t>Волгоград-1 Вокзал</t>
        </is>
      </c>
      <c r="N27" s="60" t="inlineStr">
        <is>
          <t>n/a</t>
        </is>
      </c>
      <c r="O27" s="60" t="inlineStr">
        <is>
          <t>n/a</t>
        </is>
      </c>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1</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inlineStr">
        <is>
          <t>n/a</t>
        </is>
      </c>
      <c r="Z27" s="61" t="inlineStr">
        <is>
          <t>1</t>
        </is>
      </c>
      <c r="AA27" s="61" t="inlineStr">
        <is>
          <t>1</t>
        </is>
      </c>
      <c r="AB27" s="61">
        <f>IF(BL27&gt;0,Z27,0)</f>
        <v/>
      </c>
      <c r="AC27" s="59" t="inlineStr">
        <is>
          <t>Нeт</t>
        </is>
      </c>
      <c r="AD27" s="59" t="inlineStr">
        <is>
          <t>нет</t>
        </is>
      </c>
      <c r="AE27" s="59" t="inlineStr">
        <is>
          <t>https://images.russoutdoor.ru/panelFotos/157/1562226.jpg</t>
        </is>
      </c>
      <c r="AF27" s="59" t="inlineStr">
        <is>
          <t>https://images.russoutdoor.ru/panelMapsWMF/157/1562226.jpg</t>
        </is>
      </c>
      <c r="AG27" s="59" t="n"/>
      <c r="AH27" s="59" t="n"/>
      <c r="AI27" s="59" t="inlineStr">
        <is>
          <t>1</t>
        </is>
      </c>
      <c r="AJ27" s="59" t="n"/>
      <c r="AK27" s="59" t="inlineStr">
        <is>
          <t>24</t>
        </is>
      </c>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inlineStr">
        <is>
          <t>VLRH00009А</t>
        </is>
      </c>
      <c r="AR27" s="61" t="n">
        <v>318794</v>
      </c>
      <c r="AS27" s="61" t="n">
        <v>8500</v>
      </c>
      <c r="AT27" s="61" t="e">
        <v>#VALUE!</v>
      </c>
      <c r="AU27" s="65" t="inlineStr">
        <is>
          <t>n/a</t>
        </is>
      </c>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inlineStr">
        <is>
          <t>20%</t>
        </is>
      </c>
      <c r="CN27" s="59" t="inlineStr">
        <is>
          <t>ОСН</t>
        </is>
      </c>
      <c r="CO27" s="72" t="inlineStr">
        <is>
          <t>https://onlineapi.russoutdoor.ru/api/Panel/DownloadPanelProhibition/540/ТИ_ЖД.PDF</t>
        </is>
      </c>
      <c r="CP27" s="59" t="inlineStr">
        <is>
          <t>https://onlineapi.russoutdoor.ru/api/Panel/DownloadPosterAndMaketRequirement/1694/1/3,00х1,00 Волгоград.pdf</t>
        </is>
      </c>
      <c r="CQ27" s="73" t="inlineStr">
        <is>
          <t>в срок не позднее 60 календарных дней до старта рк</t>
        </is>
      </c>
      <c r="CR27" s="73" t="n"/>
      <c r="CS27" s="73" t="n"/>
      <c r="CT27" s="72" t="n"/>
      <c r="CU27" s="79" t="inlineStr">
        <is>
          <t> </t>
        </is>
      </c>
      <c r="CV27" s="60" t="inlineStr">
        <is>
          <t>свободная продажа</t>
        </is>
      </c>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2760</v>
      </c>
      <c r="EL27" s="126">
        <f>ROUND(SUM($EK27:$EK27)*SUM($AB27:$AB27)*$EG27,2)</f>
        <v/>
      </c>
      <c r="EM27" s="126">
        <f>ROUND($EL27*(1+$EP27),2)</f>
        <v/>
      </c>
      <c r="EN27" s="126">
        <f>SUM($EE27,$EI27,$EL27)</f>
        <v/>
      </c>
      <c r="EO27" s="126">
        <f>SUM($EF27,$EJ27,$EM27)</f>
        <v/>
      </c>
      <c r="EP27" s="59" t="inlineStr">
        <is>
          <t>20%</t>
        </is>
      </c>
      <c r="EQ27" s="59" t="inlineStr">
        <is>
          <t>ОСН</t>
        </is>
      </c>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inlineStr">
        <is>
          <t>RussOutdoor</t>
        </is>
      </c>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inlineStr">
        <is>
          <t>собственник</t>
        </is>
      </c>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inlineStr">
        <is>
          <t>n/a</t>
        </is>
      </c>
      <c r="J28" s="60" t="inlineStr">
        <is>
          <t>73.3855886757372</t>
        </is>
      </c>
      <c r="K28" s="60" t="inlineStr">
        <is>
          <t>54.9408090336385</t>
        </is>
      </c>
      <c r="L28" s="60" t="inlineStr">
        <is>
          <t>Ж/Д вокзал</t>
        </is>
      </c>
      <c r="M28" s="60" t="inlineStr">
        <is>
          <t>Омск (полоса отвода)</t>
        </is>
      </c>
      <c r="N28" s="60" t="inlineStr">
        <is>
          <t>n/a</t>
        </is>
      </c>
      <c r="O28" s="60" t="inlineStr">
        <is>
          <t>n/a</t>
        </is>
      </c>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1</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inlineStr">
        <is>
          <t>n/a</t>
        </is>
      </c>
      <c r="Z28" s="61" t="inlineStr">
        <is>
          <t>1</t>
        </is>
      </c>
      <c r="AA28" s="61" t="inlineStr">
        <is>
          <t>1</t>
        </is>
      </c>
      <c r="AB28" s="61">
        <f>IF(BL28&gt;0,Z28,0)</f>
        <v/>
      </c>
      <c r="AC28" s="59" t="inlineStr">
        <is>
          <t>Нeт</t>
        </is>
      </c>
      <c r="AD28" s="59" t="inlineStr">
        <is>
          <t>нет</t>
        </is>
      </c>
      <c r="AE28" s="59" t="inlineStr">
        <is>
          <t>https://images.russoutdoor.ru/panelFotos/157/1568786.jpg</t>
        </is>
      </c>
      <c r="AF28" s="59" t="inlineStr">
        <is>
          <t>https://images.russoutdoor.ru/panelMapsWMF/157/1568786.jpg</t>
        </is>
      </c>
      <c r="AG28" s="59" t="n"/>
      <c r="AH28" s="59" t="n"/>
      <c r="AI28" s="59" t="inlineStr">
        <is>
          <t>1</t>
        </is>
      </c>
      <c r="AJ28" s="59" t="n"/>
      <c r="AK28" s="59" t="inlineStr">
        <is>
          <t>24</t>
        </is>
      </c>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inlineStr">
        <is>
          <t>OMRH00008Б</t>
        </is>
      </c>
      <c r="AR28" s="61" t="n">
        <v>207408</v>
      </c>
      <c r="AS28" s="61" t="n">
        <v>8500</v>
      </c>
      <c r="AT28" s="61" t="e">
        <v>#VALUE!</v>
      </c>
      <c r="AU28" s="65" t="inlineStr">
        <is>
          <t>n/a</t>
        </is>
      </c>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inlineStr">
        <is>
          <t>20%</t>
        </is>
      </c>
      <c r="CN28" s="59" t="inlineStr">
        <is>
          <t>ОСН</t>
        </is>
      </c>
      <c r="CO28" s="72" t="inlineStr">
        <is>
          <t>https://onlineapi.russoutdoor.ru/api/Panel/DownloadPanelProhibition/540/ТИ_ЖД.PDF</t>
        </is>
      </c>
      <c r="CP28" s="59" t="inlineStr">
        <is>
          <t>https://onlineapi.russoutdoor.ru/api/Panel/DownloadPosterAndMaketRequirement/1668/1/1,20х1,80 Омск пилон.pdf</t>
        </is>
      </c>
      <c r="CQ28" s="73" t="inlineStr">
        <is>
          <t>в срок не позднее 60 календарных дней до старта рк</t>
        </is>
      </c>
      <c r="CR28" s="73" t="n"/>
      <c r="CS28" s="73" t="n"/>
      <c r="CT28" s="72" t="n"/>
      <c r="CU28" s="79" t="inlineStr">
        <is>
          <t> </t>
        </is>
      </c>
      <c r="CV28" s="60" t="inlineStr">
        <is>
          <t>свободная продажа</t>
        </is>
      </c>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2760</v>
      </c>
      <c r="EL28" s="126">
        <f>ROUND(SUM($EK28:$EK28)*SUM($AB28:$AB28)*$EG28,2)</f>
        <v/>
      </c>
      <c r="EM28" s="126">
        <f>ROUND($EL28*(1+$EP28),2)</f>
        <v/>
      </c>
      <c r="EN28" s="126">
        <f>SUM($EE28,$EI28,$EL28)</f>
        <v/>
      </c>
      <c r="EO28" s="126">
        <f>SUM($EF28,$EJ28,$EM28)</f>
        <v/>
      </c>
      <c r="EP28" s="59" t="inlineStr">
        <is>
          <t>20%</t>
        </is>
      </c>
      <c r="EQ28" s="59" t="inlineStr">
        <is>
          <t>ОСН</t>
        </is>
      </c>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inlineStr">
        <is>
          <t>RussOutdoor</t>
        </is>
      </c>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inlineStr">
        <is>
          <t>собственник</t>
        </is>
      </c>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inlineStr">
        <is>
          <t>n/a</t>
        </is>
      </c>
      <c r="J29" s="60" t="inlineStr">
        <is>
          <t>73.386267274618</t>
        </is>
      </c>
      <c r="K29" s="60" t="inlineStr">
        <is>
          <t>54.9410205812309</t>
        </is>
      </c>
      <c r="L29" s="60" t="inlineStr">
        <is>
          <t>Ж/Д вокзал</t>
        </is>
      </c>
      <c r="M29" s="60" t="inlineStr">
        <is>
          <t>Омск (полоса отвода)</t>
        </is>
      </c>
      <c r="N29" s="60" t="inlineStr">
        <is>
          <t>n/a</t>
        </is>
      </c>
      <c r="O29" s="60" t="inlineStr">
        <is>
          <t>n/a</t>
        </is>
      </c>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1</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inlineStr">
        <is>
          <t>n/a</t>
        </is>
      </c>
      <c r="Z29" s="61" t="inlineStr">
        <is>
          <t>1</t>
        </is>
      </c>
      <c r="AA29" s="61" t="inlineStr">
        <is>
          <t>1</t>
        </is>
      </c>
      <c r="AB29" s="61">
        <f>IF(BL29&gt;0,Z29,0)</f>
        <v/>
      </c>
      <c r="AC29" s="59" t="inlineStr">
        <is>
          <t>Нeт</t>
        </is>
      </c>
      <c r="AD29" s="59" t="inlineStr">
        <is>
          <t>нет</t>
        </is>
      </c>
      <c r="AE29" s="59" t="inlineStr">
        <is>
          <t>https://images.russoutdoor.ru/panelFotos/157/1561359.jpg</t>
        </is>
      </c>
      <c r="AF29" s="59" t="inlineStr">
        <is>
          <t>https://images.russoutdoor.ru/panelMapsWMF/157/1561359.jpg</t>
        </is>
      </c>
      <c r="AG29" s="59" t="n"/>
      <c r="AH29" s="59" t="n"/>
      <c r="AI29" s="59" t="inlineStr">
        <is>
          <t>1</t>
        </is>
      </c>
      <c r="AJ29" s="59" t="n"/>
      <c r="AK29" s="59" t="inlineStr">
        <is>
          <t>24</t>
        </is>
      </c>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inlineStr">
        <is>
          <t>OMRH00011А</t>
        </is>
      </c>
      <c r="AR29" s="61" t="n">
        <v>207408</v>
      </c>
      <c r="AS29" s="61" t="n">
        <v>5530</v>
      </c>
      <c r="AT29" s="61" t="e">
        <v>#VALUE!</v>
      </c>
      <c r="AU29" s="65" t="inlineStr">
        <is>
          <t>n/a</t>
        </is>
      </c>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inlineStr">
        <is>
          <t>20%</t>
        </is>
      </c>
      <c r="CN29" s="59" t="inlineStr">
        <is>
          <t>ОСН</t>
        </is>
      </c>
      <c r="CO29" s="72" t="inlineStr">
        <is>
          <t>https://onlineapi.russoutdoor.ru/api/Panel/DownloadPanelProhibition/540/ТИ_ЖД.PDF</t>
        </is>
      </c>
      <c r="CP29" s="59" t="inlineStr">
        <is>
          <t>https://onlineapi.russoutdoor.ru/api/Panel/DownloadPosterAndMaketRequirement/1668/1/1,20х1,80 Омск пилон.pdf</t>
        </is>
      </c>
      <c r="CQ29" s="73" t="inlineStr">
        <is>
          <t>в срок не позднее 60 календарных дней до старта рк</t>
        </is>
      </c>
      <c r="CR29" s="73" t="n"/>
      <c r="CS29" s="73" t="n"/>
      <c r="CT29" s="72" t="n"/>
      <c r="CU29" s="79" t="inlineStr">
        <is>
          <t> </t>
        </is>
      </c>
      <c r="CV29" s="60" t="inlineStr">
        <is>
          <t>свободная продажа</t>
        </is>
      </c>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1800</v>
      </c>
      <c r="EL29" s="126">
        <f>ROUND(SUM($EK29:$EK29)*SUM($AB29:$AB29)*$EG29,2)</f>
        <v/>
      </c>
      <c r="EM29" s="126">
        <f>ROUND($EL29*(1+$EP29),2)</f>
        <v/>
      </c>
      <c r="EN29" s="126">
        <f>SUM($EE29,$EI29,$EL29)</f>
        <v/>
      </c>
      <c r="EO29" s="126">
        <f>SUM($EF29,$EJ29,$EM29)</f>
        <v/>
      </c>
      <c r="EP29" s="59" t="inlineStr">
        <is>
          <t>20%</t>
        </is>
      </c>
      <c r="EQ29" s="59" t="inlineStr">
        <is>
          <t>ОСН</t>
        </is>
      </c>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inlineStr">
        <is>
          <t>RussOutdoor</t>
        </is>
      </c>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inlineStr">
        <is>
          <t>собственник</t>
        </is>
      </c>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inlineStr">
        <is>
          <t>n/a</t>
        </is>
      </c>
      <c r="J30" s="60" t="inlineStr">
        <is>
          <t>73.386267274618</t>
        </is>
      </c>
      <c r="K30" s="60" t="inlineStr">
        <is>
          <t>54.9410205812309</t>
        </is>
      </c>
      <c r="L30" s="60" t="inlineStr">
        <is>
          <t>Ж/Д вокзал</t>
        </is>
      </c>
      <c r="M30" s="60" t="inlineStr">
        <is>
          <t>Омск (полоса отвода)</t>
        </is>
      </c>
      <c r="N30" s="60" t="inlineStr">
        <is>
          <t>n/a</t>
        </is>
      </c>
      <c r="O30" s="60" t="inlineStr">
        <is>
          <t>n/a</t>
        </is>
      </c>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1</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inlineStr">
        <is>
          <t>n/a</t>
        </is>
      </c>
      <c r="Z30" s="61" t="inlineStr">
        <is>
          <t>1</t>
        </is>
      </c>
      <c r="AA30" s="61" t="inlineStr">
        <is>
          <t>1</t>
        </is>
      </c>
      <c r="AB30" s="61">
        <f>IF(BL30&gt;0,Z30,0)</f>
        <v/>
      </c>
      <c r="AC30" s="59" t="inlineStr">
        <is>
          <t>Нeт</t>
        </is>
      </c>
      <c r="AD30" s="59" t="inlineStr">
        <is>
          <t>нет</t>
        </is>
      </c>
      <c r="AE30" s="59" t="inlineStr">
        <is>
          <t>https://images.russoutdoor.ru/panelFotos/158/1570643.jpg</t>
        </is>
      </c>
      <c r="AF30" s="59" t="inlineStr">
        <is>
          <t>https://images.russoutdoor.ru/panelMapsWMF/158/1570643.jpg</t>
        </is>
      </c>
      <c r="AG30" s="59" t="n"/>
      <c r="AH30" s="59" t="n"/>
      <c r="AI30" s="59" t="inlineStr">
        <is>
          <t>1</t>
        </is>
      </c>
      <c r="AJ30" s="59" t="n"/>
      <c r="AK30" s="59" t="inlineStr">
        <is>
          <t>24</t>
        </is>
      </c>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inlineStr">
        <is>
          <t>OMRH00011Б</t>
        </is>
      </c>
      <c r="AR30" s="61" t="n">
        <v>207408</v>
      </c>
      <c r="AS30" s="61" t="n">
        <v>5530</v>
      </c>
      <c r="AT30" s="61" t="e">
        <v>#VALUE!</v>
      </c>
      <c r="AU30" s="65" t="inlineStr">
        <is>
          <t>n/a</t>
        </is>
      </c>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inlineStr">
        <is>
          <t>20%</t>
        </is>
      </c>
      <c r="CN30" s="59" t="inlineStr">
        <is>
          <t>ОСН</t>
        </is>
      </c>
      <c r="CO30" s="72" t="inlineStr">
        <is>
          <t>https://onlineapi.russoutdoor.ru/api/Panel/DownloadPanelProhibition/540/ТИ_ЖД.PDF</t>
        </is>
      </c>
      <c r="CP30" s="59" t="inlineStr">
        <is>
          <t>https://onlineapi.russoutdoor.ru/api/Panel/DownloadPosterAndMaketRequirement/1668/1/1,20х1,80 Омск пилон.pdf</t>
        </is>
      </c>
      <c r="CQ30" s="73" t="inlineStr">
        <is>
          <t>в срок не позднее 60 календарных дней до старта рк</t>
        </is>
      </c>
      <c r="CR30" s="73" t="n"/>
      <c r="CS30" s="73" t="n"/>
      <c r="CT30" s="72" t="n"/>
      <c r="CU30" s="79" t="inlineStr">
        <is>
          <t> </t>
        </is>
      </c>
      <c r="CV30" s="60" t="inlineStr">
        <is>
          <t>свободная продажа</t>
        </is>
      </c>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1800</v>
      </c>
      <c r="EL30" s="126">
        <f>ROUND(SUM($EK30:$EK30)*SUM($AB30:$AB30)*$EG30,2)</f>
        <v/>
      </c>
      <c r="EM30" s="126">
        <f>ROUND($EL30*(1+$EP30),2)</f>
        <v/>
      </c>
      <c r="EN30" s="126">
        <f>SUM($EE30,$EI30,$EL30)</f>
        <v/>
      </c>
      <c r="EO30" s="126">
        <f>SUM($EF30,$EJ30,$EM30)</f>
        <v/>
      </c>
      <c r="EP30" s="59" t="inlineStr">
        <is>
          <t>20%</t>
        </is>
      </c>
      <c r="EQ30" s="59" t="inlineStr">
        <is>
          <t>ОСН</t>
        </is>
      </c>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inlineStr">
        <is>
          <t>RussOutdoor</t>
        </is>
      </c>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inlineStr">
        <is>
          <t>собственник</t>
        </is>
      </c>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inlineStr">
        <is>
          <t>n/a</t>
        </is>
      </c>
      <c r="J31" s="60" t="inlineStr">
        <is>
          <t>73.3857616782189</t>
        </is>
      </c>
      <c r="K31" s="60" t="inlineStr">
        <is>
          <t>54.939818451291</t>
        </is>
      </c>
      <c r="L31" s="60" t="inlineStr">
        <is>
          <t>Ж/Д вокзал</t>
        </is>
      </c>
      <c r="M31" s="60" t="inlineStr">
        <is>
          <t>Омск Вокзал</t>
        </is>
      </c>
      <c r="N31" s="60" t="inlineStr">
        <is>
          <t>n/a</t>
        </is>
      </c>
      <c r="O31" s="60" t="inlineStr">
        <is>
          <t>n/a</t>
        </is>
      </c>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1</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inlineStr">
        <is>
          <t>n/a</t>
        </is>
      </c>
      <c r="Z31" s="61" t="inlineStr">
        <is>
          <t>1</t>
        </is>
      </c>
      <c r="AA31" s="61" t="inlineStr">
        <is>
          <t>1</t>
        </is>
      </c>
      <c r="AB31" s="61">
        <f>IF(BL31&gt;0,Z31,0)</f>
        <v/>
      </c>
      <c r="AC31" s="59" t="inlineStr">
        <is>
          <t>Да</t>
        </is>
      </c>
      <c r="AD31" s="59" t="inlineStr">
        <is>
          <t>нет</t>
        </is>
      </c>
      <c r="AE31" s="59" t="inlineStr">
        <is>
          <t>https://images.russoutdoor.ru/panelFotos/234/2337284.jpg</t>
        </is>
      </c>
      <c r="AF31" s="59" t="inlineStr">
        <is>
          <t>https://images.russoutdoor.ru/panelMapsWMF/234/2337284.jpg</t>
        </is>
      </c>
      <c r="AG31" s="59" t="n"/>
      <c r="AH31" s="59" t="n"/>
      <c r="AI31" s="59" t="inlineStr">
        <is>
          <t>1</t>
        </is>
      </c>
      <c r="AJ31" s="59" t="n"/>
      <c r="AK31" s="59" t="inlineStr">
        <is>
          <t>24</t>
        </is>
      </c>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inlineStr">
        <is>
          <t>OMRH00012А</t>
        </is>
      </c>
      <c r="AR31" s="61" t="n">
        <v>207408</v>
      </c>
      <c r="AS31" s="61" t="n">
        <v>5530</v>
      </c>
      <c r="AT31" s="61" t="e">
        <v>#VALUE!</v>
      </c>
      <c r="AU31" s="65" t="inlineStr">
        <is>
          <t>n/a</t>
        </is>
      </c>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inlineStr">
        <is>
          <t>20%</t>
        </is>
      </c>
      <c r="CN31" s="59" t="inlineStr">
        <is>
          <t>ОСН</t>
        </is>
      </c>
      <c r="CO31" s="72" t="inlineStr">
        <is>
          <t>https://onlineapi.russoutdoor.ru/api/Panel/DownloadPanelProhibition/540/ТИ_ЖД.PDF</t>
        </is>
      </c>
      <c r="CP31" s="59" t="inlineStr">
        <is>
          <t>https://onlineapi.russoutdoor.ru/api/Panel/DownloadPosterAndMaketRequirement/1668/1/1,20х1,80 Омск пилон.pdf</t>
        </is>
      </c>
      <c r="CQ31" s="73" t="inlineStr">
        <is>
          <t>в срок не позднее 60 календарных дней до старта рк</t>
        </is>
      </c>
      <c r="CR31" s="73" t="n"/>
      <c r="CS31" s="73" t="n"/>
      <c r="CT31" s="72" t="n"/>
      <c r="CU31" s="79" t="inlineStr">
        <is>
          <t> </t>
        </is>
      </c>
      <c r="CV31" s="60" t="inlineStr">
        <is>
          <t>свободная продажа</t>
        </is>
      </c>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1800</v>
      </c>
      <c r="EL31" s="126">
        <f>ROUND(SUM($EK31:$EK31)*SUM($AB31:$AB31)*$EG31,2)</f>
        <v/>
      </c>
      <c r="EM31" s="126">
        <f>ROUND($EL31*(1+$EP31),2)</f>
        <v/>
      </c>
      <c r="EN31" s="126">
        <f>SUM($EE31,$EI31,$EL31)</f>
        <v/>
      </c>
      <c r="EO31" s="126">
        <f>SUM($EF31,$EJ31,$EM31)</f>
        <v/>
      </c>
      <c r="EP31" s="59" t="inlineStr">
        <is>
          <t>20%</t>
        </is>
      </c>
      <c r="EQ31" s="59" t="inlineStr">
        <is>
          <t>ОСН</t>
        </is>
      </c>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inlineStr">
        <is>
          <t>RussOutdoor</t>
        </is>
      </c>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inlineStr">
        <is>
          <t>собственник</t>
        </is>
      </c>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inlineStr">
        <is>
          <t>n/a</t>
        </is>
      </c>
      <c r="J32" s="60" t="inlineStr">
        <is>
          <t>73.3862176537514</t>
        </is>
      </c>
      <c r="K32" s="60" t="inlineStr">
        <is>
          <t>54.9399303381248</t>
        </is>
      </c>
      <c r="L32" s="60" t="inlineStr">
        <is>
          <t>Ж/Д вокзал</t>
        </is>
      </c>
      <c r="M32" s="60" t="inlineStr">
        <is>
          <t>Омск Вокзал</t>
        </is>
      </c>
      <c r="N32" s="60" t="inlineStr">
        <is>
          <t>n/a</t>
        </is>
      </c>
      <c r="O32" s="60" t="inlineStr">
        <is>
          <t>n/a</t>
        </is>
      </c>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1</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inlineStr">
        <is>
          <t>n/a</t>
        </is>
      </c>
      <c r="Z32" s="61" t="inlineStr">
        <is>
          <t>1</t>
        </is>
      </c>
      <c r="AA32" s="61" t="inlineStr">
        <is>
          <t>1</t>
        </is>
      </c>
      <c r="AB32" s="61">
        <f>IF(BL32&gt;0,Z32,0)</f>
        <v/>
      </c>
      <c r="AC32" s="59" t="inlineStr">
        <is>
          <t>Да</t>
        </is>
      </c>
      <c r="AD32" s="59" t="inlineStr">
        <is>
          <t>нет</t>
        </is>
      </c>
      <c r="AE32" s="59" t="inlineStr">
        <is>
          <t>https://images.russoutdoor.ru/panelFotos/166/1654309.jpg</t>
        </is>
      </c>
      <c r="AF32" s="59" t="inlineStr">
        <is>
          <t>https://images.russoutdoor.ru/panelMapsWMF/166/1654309.jpg</t>
        </is>
      </c>
      <c r="AG32" s="59" t="n"/>
      <c r="AH32" s="59" t="n"/>
      <c r="AI32" s="59" t="inlineStr">
        <is>
          <t>1</t>
        </is>
      </c>
      <c r="AJ32" s="59" t="n"/>
      <c r="AK32" s="59" t="inlineStr">
        <is>
          <t>24</t>
        </is>
      </c>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inlineStr">
        <is>
          <t>OMRH00028А</t>
        </is>
      </c>
      <c r="AR32" s="61" t="n">
        <v>207408</v>
      </c>
      <c r="AS32" s="61" t="n">
        <v>5530</v>
      </c>
      <c r="AT32" s="61" t="e">
        <v>#VALUE!</v>
      </c>
      <c r="AU32" s="65" t="inlineStr">
        <is>
          <t>n/a</t>
        </is>
      </c>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inlineStr">
        <is>
          <t>20%</t>
        </is>
      </c>
      <c r="CN32" s="59" t="inlineStr">
        <is>
          <t>ОСН</t>
        </is>
      </c>
      <c r="CO32" s="72" t="inlineStr">
        <is>
          <t>https://onlineapi.russoutdoor.ru/api/Panel/DownloadPanelProhibition/540/ТИ_ЖД.PDF</t>
        </is>
      </c>
      <c r="CP32" s="59" t="inlineStr">
        <is>
          <t>https://onlineapi.russoutdoor.ru/api/Panel/DownloadPosterAndMaketRequirement/2471/1/MS CF (1200х1800) indoor_нов.pdf</t>
        </is>
      </c>
      <c r="CQ32" s="73" t="inlineStr">
        <is>
          <t>в срок не позднее 60 календарных дней до старта рк</t>
        </is>
      </c>
      <c r="CR32" s="73" t="n"/>
      <c r="CS32" s="73" t="n"/>
      <c r="CT32" s="72" t="n"/>
      <c r="CU32" s="79" t="inlineStr">
        <is>
          <t> </t>
        </is>
      </c>
      <c r="CV32" s="60" t="inlineStr">
        <is>
          <t>свободная продажа</t>
        </is>
      </c>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1800</v>
      </c>
      <c r="EL32" s="126">
        <f>ROUND(SUM($EK32:$EK32)*SUM($AB32:$AB32)*$EG32,2)</f>
        <v/>
      </c>
      <c r="EM32" s="126">
        <f>ROUND($EL32*(1+$EP32),2)</f>
        <v/>
      </c>
      <c r="EN32" s="126">
        <f>SUM($EE32,$EI32,$EL32)</f>
        <v/>
      </c>
      <c r="EO32" s="126">
        <f>SUM($EF32,$EJ32,$EM32)</f>
        <v/>
      </c>
      <c r="EP32" s="59" t="inlineStr">
        <is>
          <t>20%</t>
        </is>
      </c>
      <c r="EQ32" s="59" t="inlineStr">
        <is>
          <t>ОСН</t>
        </is>
      </c>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inlineStr">
        <is>
          <t>RussOutdoor</t>
        </is>
      </c>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inlineStr">
        <is>
          <t>собственник</t>
        </is>
      </c>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inlineStr">
        <is>
          <t>n/a</t>
        </is>
      </c>
      <c r="J33" s="60" t="inlineStr">
        <is>
          <t>73.3860862255096</t>
        </is>
      </c>
      <c r="K33" s="60" t="inlineStr">
        <is>
          <t>54.9396424137951</t>
        </is>
      </c>
      <c r="L33" s="60" t="inlineStr">
        <is>
          <t>Ж/Д вокзал</t>
        </is>
      </c>
      <c r="M33" s="60" t="inlineStr">
        <is>
          <t>Омск Вокзал</t>
        </is>
      </c>
      <c r="N33" s="60" t="inlineStr">
        <is>
          <t>n/a</t>
        </is>
      </c>
      <c r="O33" s="60" t="inlineStr">
        <is>
          <t>n/a</t>
        </is>
      </c>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1</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inlineStr">
        <is>
          <t>n/a</t>
        </is>
      </c>
      <c r="Z33" s="61" t="inlineStr">
        <is>
          <t>1</t>
        </is>
      </c>
      <c r="AA33" s="61" t="inlineStr">
        <is>
          <t>1</t>
        </is>
      </c>
      <c r="AB33" s="61">
        <f>IF(BL33&gt;0,Z33,0)</f>
        <v/>
      </c>
      <c r="AC33" s="59" t="inlineStr">
        <is>
          <t>Нeт</t>
        </is>
      </c>
      <c r="AD33" s="59" t="inlineStr">
        <is>
          <t>нет</t>
        </is>
      </c>
      <c r="AE33" s="59" t="inlineStr">
        <is>
          <t>https://images.russoutdoor.ru/panelFotos/116/1156263.jpg</t>
        </is>
      </c>
      <c r="AF33" s="59" t="inlineStr">
        <is>
          <t>https://images.russoutdoor.ru/panelMapsWMF/116/1156263.jpg</t>
        </is>
      </c>
      <c r="AG33" s="59" t="n"/>
      <c r="AH33" s="59" t="n"/>
      <c r="AI33" s="59" t="inlineStr">
        <is>
          <t>1</t>
        </is>
      </c>
      <c r="AJ33" s="59" t="n"/>
      <c r="AK33" s="59" t="inlineStr">
        <is>
          <t>24</t>
        </is>
      </c>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inlineStr">
        <is>
          <t>OMRH00001А</t>
        </is>
      </c>
      <c r="AR33" s="61" t="n">
        <v>207408</v>
      </c>
      <c r="AS33" s="61" t="n">
        <v>5530</v>
      </c>
      <c r="AT33" s="61" t="e">
        <v>#VALUE!</v>
      </c>
      <c r="AU33" s="65" t="inlineStr">
        <is>
          <t>n/a</t>
        </is>
      </c>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inlineStr">
        <is>
          <t>20%</t>
        </is>
      </c>
      <c r="CN33" s="59" t="inlineStr">
        <is>
          <t>ОСН</t>
        </is>
      </c>
      <c r="CO33" s="72" t="inlineStr">
        <is>
          <t>https://onlineapi.russoutdoor.ru/api/Panel/DownloadPanelProhibition/540/ТИ_ЖД.PDF</t>
        </is>
      </c>
      <c r="CP33" s="59" t="inlineStr">
        <is>
          <t>https://onlineapi.russoutdoor.ru/api/Panel/DownloadPosterAndMaketRequirement/1646/1/3,0х1,0 (панель-кронштейн).pdf</t>
        </is>
      </c>
      <c r="CQ33" s="73" t="inlineStr">
        <is>
          <t>в срок не позднее 60 календарных дней до старта рк</t>
        </is>
      </c>
      <c r="CR33" s="73" t="n"/>
      <c r="CS33" s="73" t="n"/>
      <c r="CT33" s="72" t="n"/>
      <c r="CU33" s="79" t="inlineStr">
        <is>
          <t> </t>
        </is>
      </c>
      <c r="CV33" s="60" t="inlineStr">
        <is>
          <t>свободная продажа</t>
        </is>
      </c>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1800</v>
      </c>
      <c r="EL33" s="126">
        <f>ROUND(SUM($EK33:$EK33)*SUM($AB33:$AB33)*$EG33,2)</f>
        <v/>
      </c>
      <c r="EM33" s="126">
        <f>ROUND($EL33*(1+$EP33),2)</f>
        <v/>
      </c>
      <c r="EN33" s="126">
        <f>SUM($EE33,$EI33,$EL33)</f>
        <v/>
      </c>
      <c r="EO33" s="126">
        <f>SUM($EF33,$EJ33,$EM33)</f>
        <v/>
      </c>
      <c r="EP33" s="59" t="inlineStr">
        <is>
          <t>20%</t>
        </is>
      </c>
      <c r="EQ33" s="59" t="inlineStr">
        <is>
          <t>ОСН</t>
        </is>
      </c>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inlineStr">
        <is>
          <t>RussOutdoor</t>
        </is>
      </c>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inlineStr">
        <is>
          <t>собственник</t>
        </is>
      </c>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inlineStr">
        <is>
          <t>n/a</t>
        </is>
      </c>
      <c r="J34" s="60" t="inlineStr">
        <is>
          <t>73.3860862255096</t>
        </is>
      </c>
      <c r="K34" s="60" t="inlineStr">
        <is>
          <t>54.9396424137951</t>
        </is>
      </c>
      <c r="L34" s="60" t="inlineStr">
        <is>
          <t>Ж/Д вокзал</t>
        </is>
      </c>
      <c r="M34" s="60" t="inlineStr">
        <is>
          <t>Омск Вокзал</t>
        </is>
      </c>
      <c r="N34" s="60" t="inlineStr">
        <is>
          <t>n/a</t>
        </is>
      </c>
      <c r="O34" s="60" t="inlineStr">
        <is>
          <t>n/a</t>
        </is>
      </c>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1</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inlineStr">
        <is>
          <t>n/a</t>
        </is>
      </c>
      <c r="Z34" s="61" t="inlineStr">
        <is>
          <t>1</t>
        </is>
      </c>
      <c r="AA34" s="61" t="inlineStr">
        <is>
          <t>1</t>
        </is>
      </c>
      <c r="AB34" s="61">
        <f>IF(BL34&gt;0,Z34,0)</f>
        <v/>
      </c>
      <c r="AC34" s="59" t="inlineStr">
        <is>
          <t>Нeт</t>
        </is>
      </c>
      <c r="AD34" s="59" t="inlineStr">
        <is>
          <t>нет</t>
        </is>
      </c>
      <c r="AE34" s="59" t="inlineStr">
        <is>
          <t>https://images.russoutdoor.ru/panelFotos/116/1156265.jpg</t>
        </is>
      </c>
      <c r="AF34" s="59" t="inlineStr">
        <is>
          <t>https://images.russoutdoor.ru/panelMapsWMF/116/1156265.jpg</t>
        </is>
      </c>
      <c r="AG34" s="59" t="n"/>
      <c r="AH34" s="59" t="n"/>
      <c r="AI34" s="59" t="inlineStr">
        <is>
          <t>1</t>
        </is>
      </c>
      <c r="AJ34" s="59" t="n"/>
      <c r="AK34" s="59" t="inlineStr">
        <is>
          <t>24</t>
        </is>
      </c>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inlineStr">
        <is>
          <t>OMRH00003А</t>
        </is>
      </c>
      <c r="AR34" s="61" t="n">
        <v>207408</v>
      </c>
      <c r="AS34" s="61" t="n">
        <v>5530</v>
      </c>
      <c r="AT34" s="61" t="e">
        <v>#VALUE!</v>
      </c>
      <c r="AU34" s="65" t="inlineStr">
        <is>
          <t>n/a</t>
        </is>
      </c>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inlineStr">
        <is>
          <t>20%</t>
        </is>
      </c>
      <c r="CN34" s="59" t="inlineStr">
        <is>
          <t>ОСН</t>
        </is>
      </c>
      <c r="CO34" s="72" t="inlineStr">
        <is>
          <t>https://onlineapi.russoutdoor.ru/api/Panel/DownloadPanelProhibition/540/ТИ_ЖД.PDF</t>
        </is>
      </c>
      <c r="CP34" s="59" t="inlineStr">
        <is>
          <t>https://onlineapi.russoutdoor.ru/api/Panel/DownloadPosterAndMaketRequirement/1646/1/3,0х1,0 (панель-кронштейн).pdf</t>
        </is>
      </c>
      <c r="CQ34" s="73" t="inlineStr">
        <is>
          <t>в срок не позднее 60 календарных дней до старта рк</t>
        </is>
      </c>
      <c r="CR34" s="73" t="n"/>
      <c r="CS34" s="73" t="n"/>
      <c r="CT34" s="72" t="n"/>
      <c r="CU34" s="79" t="inlineStr">
        <is>
          <t> </t>
        </is>
      </c>
      <c r="CV34" s="60" t="inlineStr">
        <is>
          <t>свободная продажа</t>
        </is>
      </c>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3600</v>
      </c>
      <c r="EL34" s="126">
        <f>ROUND(SUM($EK34:$EK34)*SUM($AB34:$AB34)*$EG34,2)</f>
        <v/>
      </c>
      <c r="EM34" s="126">
        <f>ROUND($EL34*(1+$EP34),2)</f>
        <v/>
      </c>
      <c r="EN34" s="126">
        <f>SUM($EE34,$EI34,$EL34)</f>
        <v/>
      </c>
      <c r="EO34" s="126">
        <f>SUM($EF34,$EJ34,$EM34)</f>
        <v/>
      </c>
      <c r="EP34" s="59" t="inlineStr">
        <is>
          <t>20%</t>
        </is>
      </c>
      <c r="EQ34" s="59" t="inlineStr">
        <is>
          <t>ОСН</t>
        </is>
      </c>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inlineStr">
        <is>
          <t>RussOutdoor</t>
        </is>
      </c>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inlineStr">
        <is>
          <t>собственник</t>
        </is>
      </c>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inlineStr">
        <is>
          <t>n/a</t>
        </is>
      </c>
      <c r="J35" s="60" t="inlineStr">
        <is>
          <t>73.3860862255096</t>
        </is>
      </c>
      <c r="K35" s="60" t="inlineStr">
        <is>
          <t>54.9396424137951</t>
        </is>
      </c>
      <c r="L35" s="60" t="inlineStr">
        <is>
          <t>Ж/Д вокзал</t>
        </is>
      </c>
      <c r="M35" s="60" t="inlineStr">
        <is>
          <t>Омск Вокзал</t>
        </is>
      </c>
      <c r="N35" s="60" t="inlineStr">
        <is>
          <t>n/a</t>
        </is>
      </c>
      <c r="O35" s="60" t="inlineStr">
        <is>
          <t>n/a</t>
        </is>
      </c>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1</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inlineStr">
        <is>
          <t>n/a</t>
        </is>
      </c>
      <c r="Z35" s="61" t="inlineStr">
        <is>
          <t>1</t>
        </is>
      </c>
      <c r="AA35" s="61" t="inlineStr">
        <is>
          <t>1</t>
        </is>
      </c>
      <c r="AB35" s="61">
        <f>IF(BL35&gt;0,Z35,0)</f>
        <v/>
      </c>
      <c r="AC35" s="59" t="inlineStr">
        <is>
          <t>Нeт</t>
        </is>
      </c>
      <c r="AD35" s="59" t="inlineStr">
        <is>
          <t>нет</t>
        </is>
      </c>
      <c r="AE35" s="59" t="inlineStr">
        <is>
          <t>https://images.russoutdoor.ru/panelFotos/116/1156266.jpg</t>
        </is>
      </c>
      <c r="AF35" s="59" t="inlineStr">
        <is>
          <t>https://images.russoutdoor.ru/panelMapsWMF/116/1156266.jpg</t>
        </is>
      </c>
      <c r="AG35" s="59" t="n"/>
      <c r="AH35" s="59" t="n"/>
      <c r="AI35" s="59" t="inlineStr">
        <is>
          <t>1</t>
        </is>
      </c>
      <c r="AJ35" s="59" t="n"/>
      <c r="AK35" s="59" t="inlineStr">
        <is>
          <t>24</t>
        </is>
      </c>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inlineStr">
        <is>
          <t>OMRH00004А</t>
        </is>
      </c>
      <c r="AR35" s="61" t="n">
        <v>207408</v>
      </c>
      <c r="AS35" s="61" t="n">
        <v>5530</v>
      </c>
      <c r="AT35" s="61" t="e">
        <v>#VALUE!</v>
      </c>
      <c r="AU35" s="65" t="inlineStr">
        <is>
          <t>n/a</t>
        </is>
      </c>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inlineStr">
        <is>
          <t>20%</t>
        </is>
      </c>
      <c r="CN35" s="59" t="inlineStr">
        <is>
          <t>ОСН</t>
        </is>
      </c>
      <c r="CO35" s="72" t="inlineStr">
        <is>
          <t>https://onlineapi.russoutdoor.ru/api/Panel/DownloadPanelProhibition/540/ТИ_ЖД.PDF</t>
        </is>
      </c>
      <c r="CP35" s="59" t="inlineStr">
        <is>
          <t>https://onlineapi.russoutdoor.ru/api/Panel/DownloadPosterAndMaketRequirement/1646/1/3,0х1,0 (панель-кронштейн).pdf</t>
        </is>
      </c>
      <c r="CQ35" s="73" t="inlineStr">
        <is>
          <t>в срок не позднее 60 календарных дней до старта рк</t>
        </is>
      </c>
      <c r="CR35" s="73" t="n"/>
      <c r="CS35" s="73" t="n"/>
      <c r="CT35" s="72" t="n"/>
      <c r="CU35" s="79" t="inlineStr">
        <is>
          <t> </t>
        </is>
      </c>
      <c r="CV35" s="60" t="inlineStr">
        <is>
          <t>свободная продажа</t>
        </is>
      </c>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3600</v>
      </c>
      <c r="EL35" s="126">
        <f>ROUND(SUM($EK35:$EK35)*SUM($AB35:$AB35)*$EG35,2)</f>
        <v/>
      </c>
      <c r="EM35" s="126">
        <f>ROUND($EL35*(1+$EP35),2)</f>
        <v/>
      </c>
      <c r="EN35" s="126">
        <f>SUM($EE35,$EI35,$EL35)</f>
        <v/>
      </c>
      <c r="EO35" s="126">
        <f>SUM($EF35,$EJ35,$EM35)</f>
        <v/>
      </c>
      <c r="EP35" s="59" t="inlineStr">
        <is>
          <t>20%</t>
        </is>
      </c>
      <c r="EQ35" s="59" t="inlineStr">
        <is>
          <t>ОСН</t>
        </is>
      </c>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inlineStr">
        <is>
          <t>RussOutdoor</t>
        </is>
      </c>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inlineStr">
        <is>
          <t>собственник</t>
        </is>
      </c>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inlineStr">
        <is>
          <t>n/a</t>
        </is>
      </c>
      <c r="J36" s="60" t="inlineStr">
        <is>
          <t>73.3860862255096</t>
        </is>
      </c>
      <c r="K36" s="60" t="inlineStr">
        <is>
          <t>54.9396424137951</t>
        </is>
      </c>
      <c r="L36" s="60" t="inlineStr">
        <is>
          <t>Ж/Д вокзал</t>
        </is>
      </c>
      <c r="M36" s="60" t="inlineStr">
        <is>
          <t>Омск Вокзал</t>
        </is>
      </c>
      <c r="N36" s="60" t="inlineStr">
        <is>
          <t>n/a</t>
        </is>
      </c>
      <c r="O36" s="60" t="inlineStr">
        <is>
          <t>n/a</t>
        </is>
      </c>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1</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inlineStr">
        <is>
          <t>n/a</t>
        </is>
      </c>
      <c r="Z36" s="61" t="inlineStr">
        <is>
          <t>1</t>
        </is>
      </c>
      <c r="AA36" s="61" t="inlineStr">
        <is>
          <t>1</t>
        </is>
      </c>
      <c r="AB36" s="61">
        <f>IF(BL36&gt;0,Z36,0)</f>
        <v/>
      </c>
      <c r="AC36" s="59" t="inlineStr">
        <is>
          <t>Нeт</t>
        </is>
      </c>
      <c r="AD36" s="59" t="inlineStr">
        <is>
          <t>нет</t>
        </is>
      </c>
      <c r="AE36" s="59" t="inlineStr">
        <is>
          <t>https://images.russoutdoor.ru/panelFotos/116/1156274.jpg</t>
        </is>
      </c>
      <c r="AF36" s="59" t="inlineStr">
        <is>
          <t>https://images.russoutdoor.ru/panelMapsWMF/116/1156274.jpg</t>
        </is>
      </c>
      <c r="AG36" s="59" t="n"/>
      <c r="AH36" s="59" t="n"/>
      <c r="AI36" s="59" t="inlineStr">
        <is>
          <t>1</t>
        </is>
      </c>
      <c r="AJ36" s="59" t="n"/>
      <c r="AK36" s="59" t="inlineStr">
        <is>
          <t>24</t>
        </is>
      </c>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inlineStr">
        <is>
          <t>OMRH00005А</t>
        </is>
      </c>
      <c r="AR36" s="61" t="n">
        <v>207408</v>
      </c>
      <c r="AS36" s="61" t="n">
        <v>5530</v>
      </c>
      <c r="AT36" s="61" t="e">
        <v>#VALUE!</v>
      </c>
      <c r="AU36" s="65" t="inlineStr">
        <is>
          <t>n/a</t>
        </is>
      </c>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inlineStr">
        <is>
          <t>20%</t>
        </is>
      </c>
      <c r="CN36" s="59" t="inlineStr">
        <is>
          <t>ОСН</t>
        </is>
      </c>
      <c r="CO36" s="72" t="inlineStr">
        <is>
          <t>https://onlineapi.russoutdoor.ru/api/Panel/DownloadPanelProhibition/540/ТИ_ЖД.PDF</t>
        </is>
      </c>
      <c r="CP36" s="59" t="inlineStr">
        <is>
          <t>https://onlineapi.russoutdoor.ru/api/Panel/DownloadPosterAndMaketRequirement/1646/1/3,0х1,0 (панель-кронштейн).pdf</t>
        </is>
      </c>
      <c r="CQ36" s="73" t="inlineStr">
        <is>
          <t>в срок не позднее 60 календарных дней до старта рк</t>
        </is>
      </c>
      <c r="CR36" s="73" t="n"/>
      <c r="CS36" s="73" t="n"/>
      <c r="CT36" s="72" t="n"/>
      <c r="CU36" s="79" t="inlineStr">
        <is>
          <t> </t>
        </is>
      </c>
      <c r="CV36" s="60" t="inlineStr">
        <is>
          <t>свободная продажа</t>
        </is>
      </c>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3600</v>
      </c>
      <c r="EL36" s="126">
        <f>ROUND(SUM($EK36:$EK36)*SUM($AB36:$AB36)*$EG36,2)</f>
        <v/>
      </c>
      <c r="EM36" s="126">
        <f>ROUND($EL36*(1+$EP36),2)</f>
        <v/>
      </c>
      <c r="EN36" s="126">
        <f>SUM($EE36,$EI36,$EL36)</f>
        <v/>
      </c>
      <c r="EO36" s="126">
        <f>SUM($EF36,$EJ36,$EM36)</f>
        <v/>
      </c>
      <c r="EP36" s="59" t="inlineStr">
        <is>
          <t>20%</t>
        </is>
      </c>
      <c r="EQ36" s="59" t="inlineStr">
        <is>
          <t>ОСН</t>
        </is>
      </c>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inlineStr">
        <is>
          <t>RussOutdoor</t>
        </is>
      </c>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inlineStr">
        <is>
          <t>собственник</t>
        </is>
      </c>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inlineStr">
        <is>
          <t>n/a</t>
        </is>
      </c>
      <c r="J37" s="60" t="inlineStr">
        <is>
          <t>73.3860862255096</t>
        </is>
      </c>
      <c r="K37" s="60" t="inlineStr">
        <is>
          <t>54.9396424137951</t>
        </is>
      </c>
      <c r="L37" s="60" t="inlineStr">
        <is>
          <t>Ж/Д вокзал</t>
        </is>
      </c>
      <c r="M37" s="60" t="inlineStr">
        <is>
          <t>Омск Вокзал</t>
        </is>
      </c>
      <c r="N37" s="60" t="inlineStr">
        <is>
          <t>n/a</t>
        </is>
      </c>
      <c r="O37" s="60" t="inlineStr">
        <is>
          <t>n/a</t>
        </is>
      </c>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1</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inlineStr">
        <is>
          <t>n/a</t>
        </is>
      </c>
      <c r="Z37" s="61" t="inlineStr">
        <is>
          <t>1</t>
        </is>
      </c>
      <c r="AA37" s="61" t="inlineStr">
        <is>
          <t>1</t>
        </is>
      </c>
      <c r="AB37" s="61">
        <f>IF(BL37&gt;0,Z37,0)</f>
        <v/>
      </c>
      <c r="AC37" s="59" t="inlineStr">
        <is>
          <t>Нeт</t>
        </is>
      </c>
      <c r="AD37" s="59" t="inlineStr">
        <is>
          <t>нет</t>
        </is>
      </c>
      <c r="AE37" s="59" t="inlineStr">
        <is>
          <t>https://images.russoutdoor.ru/panelFotos/116/1156267.jpg</t>
        </is>
      </c>
      <c r="AF37" s="59" t="inlineStr">
        <is>
          <t>https://images.russoutdoor.ru/panelMapsWMF/116/1156267.jpg</t>
        </is>
      </c>
      <c r="AG37" s="59" t="n"/>
      <c r="AH37" s="59" t="n"/>
      <c r="AI37" s="59" t="inlineStr">
        <is>
          <t>1</t>
        </is>
      </c>
      <c r="AJ37" s="59" t="n"/>
      <c r="AK37" s="59" t="inlineStr">
        <is>
          <t>24</t>
        </is>
      </c>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inlineStr">
        <is>
          <t>OMRH00006А</t>
        </is>
      </c>
      <c r="AR37" s="61" t="n">
        <v>207408</v>
      </c>
      <c r="AS37" s="61" t="n">
        <v>5530</v>
      </c>
      <c r="AT37" s="61" t="e">
        <v>#VALUE!</v>
      </c>
      <c r="AU37" s="65" t="inlineStr">
        <is>
          <t>n/a</t>
        </is>
      </c>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inlineStr">
        <is>
          <t>20%</t>
        </is>
      </c>
      <c r="CN37" s="59" t="inlineStr">
        <is>
          <t>ОСН</t>
        </is>
      </c>
      <c r="CO37" s="72" t="inlineStr">
        <is>
          <t>https://onlineapi.russoutdoor.ru/api/Panel/DownloadPanelProhibition/540/ТИ_ЖД.PDF</t>
        </is>
      </c>
      <c r="CP37" s="59" t="inlineStr">
        <is>
          <t>https://onlineapi.russoutdoor.ru/api/Panel/DownloadPosterAndMaketRequirement/1646/1/3,0х1,0 (панель-кронштейн).pdf</t>
        </is>
      </c>
      <c r="CQ37" s="73" t="inlineStr">
        <is>
          <t>в срок не позднее 60 календарных дней до старта рк</t>
        </is>
      </c>
      <c r="CR37" s="73" t="n"/>
      <c r="CS37" s="73" t="n"/>
      <c r="CT37" s="72" t="n"/>
      <c r="CU37" s="79" t="inlineStr">
        <is>
          <t> </t>
        </is>
      </c>
      <c r="CV37" s="60" t="inlineStr">
        <is>
          <t>свободная продажа</t>
        </is>
      </c>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3600</v>
      </c>
      <c r="EL37" s="126">
        <f>ROUND(SUM($EK37:$EK37)*SUM($AB37:$AB37)*$EG37,2)</f>
        <v/>
      </c>
      <c r="EM37" s="126">
        <f>ROUND($EL37*(1+$EP37),2)</f>
        <v/>
      </c>
      <c r="EN37" s="126">
        <f>SUM($EE37,$EI37,$EL37)</f>
        <v/>
      </c>
      <c r="EO37" s="126">
        <f>SUM($EF37,$EJ37,$EM37)</f>
        <v/>
      </c>
      <c r="EP37" s="59" t="inlineStr">
        <is>
          <t>20%</t>
        </is>
      </c>
      <c r="EQ37" s="59" t="inlineStr">
        <is>
          <t>ОСН</t>
        </is>
      </c>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inlineStr">
        <is>
          <t>RussOutdoor</t>
        </is>
      </c>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inlineStr">
        <is>
          <t>собственник</t>
        </is>
      </c>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inlineStr">
        <is>
          <t>n/a</t>
        </is>
      </c>
      <c r="J38" s="60" t="inlineStr">
        <is>
          <t>73.3857241272927</t>
        </is>
      </c>
      <c r="K38" s="60" t="inlineStr">
        <is>
          <t>54.9399673984513</t>
        </is>
      </c>
      <c r="L38" s="60" t="inlineStr">
        <is>
          <t>Ж/Д вокзал</t>
        </is>
      </c>
      <c r="M38" s="60" t="inlineStr">
        <is>
          <t>Омск Вокзал</t>
        </is>
      </c>
      <c r="N38" s="60" t="inlineStr">
        <is>
          <t>n/a</t>
        </is>
      </c>
      <c r="O38" s="60" t="inlineStr">
        <is>
          <t>n/a</t>
        </is>
      </c>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1</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inlineStr">
        <is>
          <t>n/a</t>
        </is>
      </c>
      <c r="Z38" s="61" t="inlineStr">
        <is>
          <t>1</t>
        </is>
      </c>
      <c r="AA38" s="61" t="inlineStr">
        <is>
          <t>1</t>
        </is>
      </c>
      <c r="AB38" s="61">
        <f>IF(BL38&gt;0,Z38,0)</f>
        <v/>
      </c>
      <c r="AC38" s="59" t="inlineStr">
        <is>
          <t>Нeт</t>
        </is>
      </c>
      <c r="AD38" s="59" t="inlineStr">
        <is>
          <t>нет</t>
        </is>
      </c>
      <c r="AE38" s="59" t="inlineStr">
        <is>
          <t>https://images.russoutdoor.ru/panelFotos/157/1560966.jpg</t>
        </is>
      </c>
      <c r="AF38" s="59" t="inlineStr">
        <is>
          <t>https://images.russoutdoor.ru/panelMapsWMF/157/1560966.jpg</t>
        </is>
      </c>
      <c r="AG38" s="59" t="n"/>
      <c r="AH38" s="59" t="n"/>
      <c r="AI38" s="59" t="inlineStr">
        <is>
          <t>1</t>
        </is>
      </c>
      <c r="AJ38" s="59" t="n"/>
      <c r="AK38" s="59" t="inlineStr">
        <is>
          <t>24</t>
        </is>
      </c>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inlineStr">
        <is>
          <t>OMRH00010А</t>
        </is>
      </c>
      <c r="AR38" s="61" t="n">
        <v>207408</v>
      </c>
      <c r="AS38" s="61" t="n">
        <v>5530</v>
      </c>
      <c r="AT38" s="61" t="e">
        <v>#VALUE!</v>
      </c>
      <c r="AU38" s="65" t="inlineStr">
        <is>
          <t>n/a</t>
        </is>
      </c>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inlineStr">
        <is>
          <t>20%</t>
        </is>
      </c>
      <c r="CN38" s="59" t="inlineStr">
        <is>
          <t>ОСН</t>
        </is>
      </c>
      <c r="CO38" s="72" t="inlineStr">
        <is>
          <t>https://onlineapi.russoutdoor.ru/api/Panel/DownloadPanelProhibition/540/ТИ_ЖД.PDF</t>
        </is>
      </c>
      <c r="CP38" s="59" t="inlineStr">
        <is>
          <t>https://onlineapi.russoutdoor.ru/api/Panel/DownloadPosterAndMaketRequirement/1668/1/1,20х1,80 Омск пилон.pdf</t>
        </is>
      </c>
      <c r="CQ38" s="73" t="inlineStr">
        <is>
          <t>в срок не позднее 60 календарных дней до старта рк</t>
        </is>
      </c>
      <c r="CR38" s="73" t="n"/>
      <c r="CS38" s="73" t="n"/>
      <c r="CT38" s="72" t="n"/>
      <c r="CU38" s="79" t="inlineStr">
        <is>
          <t> </t>
        </is>
      </c>
      <c r="CV38" s="60" t="inlineStr">
        <is>
          <t>свободная продажа</t>
        </is>
      </c>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3600</v>
      </c>
      <c r="EL38" s="126">
        <f>ROUND(SUM($EK38:$EK38)*SUM($AB38:$AB38)*$EG38,2)</f>
        <v/>
      </c>
      <c r="EM38" s="126">
        <f>ROUND($EL38*(1+$EP38),2)</f>
        <v/>
      </c>
      <c r="EN38" s="126">
        <f>SUM($EE38,$EI38,$EL38)</f>
        <v/>
      </c>
      <c r="EO38" s="126">
        <f>SUM($EF38,$EJ38,$EM38)</f>
        <v/>
      </c>
      <c r="EP38" s="59" t="inlineStr">
        <is>
          <t>20%</t>
        </is>
      </c>
      <c r="EQ38" s="59" t="inlineStr">
        <is>
          <t>ОСН</t>
        </is>
      </c>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inlineStr">
        <is>
          <t>RussOutdoor</t>
        </is>
      </c>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inlineStr">
        <is>
          <t>собственник</t>
        </is>
      </c>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inlineStr">
        <is>
          <t>n/a</t>
        </is>
      </c>
      <c r="J39" s="60" t="inlineStr">
        <is>
          <t>73.3856651186942</t>
        </is>
      </c>
      <c r="K39" s="60" t="inlineStr">
        <is>
          <t>54.9396307658926</t>
        </is>
      </c>
      <c r="L39" s="60" t="inlineStr">
        <is>
          <t>Ж/Д вокзал</t>
        </is>
      </c>
      <c r="M39" s="60" t="inlineStr">
        <is>
          <t>Омск Вокзал</t>
        </is>
      </c>
      <c r="N39" s="60" t="inlineStr">
        <is>
          <t>n/a</t>
        </is>
      </c>
      <c r="O39" s="60" t="inlineStr">
        <is>
          <t>n/a</t>
        </is>
      </c>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1</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inlineStr">
        <is>
          <t>n/a</t>
        </is>
      </c>
      <c r="Z39" s="61" t="inlineStr">
        <is>
          <t>1</t>
        </is>
      </c>
      <c r="AA39" s="61" t="inlineStr">
        <is>
          <t>1</t>
        </is>
      </c>
      <c r="AB39" s="61">
        <f>IF(BL39&gt;0,Z39,0)</f>
        <v/>
      </c>
      <c r="AC39" s="59" t="inlineStr">
        <is>
          <t>Да</t>
        </is>
      </c>
      <c r="AD39" s="59" t="inlineStr">
        <is>
          <t>нет</t>
        </is>
      </c>
      <c r="AE39" s="59" t="inlineStr">
        <is>
          <t>https://images.russoutdoor.ru/panelFotos/116/1156272.jpg</t>
        </is>
      </c>
      <c r="AF39" s="59" t="inlineStr">
        <is>
          <t>https://images.russoutdoor.ru/panelMapsWMF/116/1156272.jpg</t>
        </is>
      </c>
      <c r="AG39" s="59" t="n"/>
      <c r="AH39" s="59" t="n"/>
      <c r="AI39" s="59" t="inlineStr">
        <is>
          <t>1</t>
        </is>
      </c>
      <c r="AJ39" s="59" t="n"/>
      <c r="AK39" s="59" t="inlineStr">
        <is>
          <t>24</t>
        </is>
      </c>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inlineStr">
        <is>
          <t>OMRH00015А</t>
        </is>
      </c>
      <c r="AR39" s="61" t="n">
        <v>207408</v>
      </c>
      <c r="AS39" s="61" t="n">
        <v>5530</v>
      </c>
      <c r="AT39" s="61" t="e">
        <v>#VALUE!</v>
      </c>
      <c r="AU39" s="65" t="inlineStr">
        <is>
          <t>n/a</t>
        </is>
      </c>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inlineStr">
        <is>
          <t>20%</t>
        </is>
      </c>
      <c r="CN39" s="59" t="inlineStr">
        <is>
          <t>ОСН</t>
        </is>
      </c>
      <c r="CO39" s="72" t="inlineStr">
        <is>
          <t>https://onlineapi.russoutdoor.ru/api/Panel/DownloadPanelProhibition/540/ТИ_ЖД.PDF</t>
        </is>
      </c>
      <c r="CP39" s="59" t="inlineStr">
        <is>
          <t>https://onlineapi.russoutdoor.ru/api/Panel/DownloadPosterAndMaketRequirement/1668/1/1,20х1,80 Омск пилон.pdf</t>
        </is>
      </c>
      <c r="CQ39" s="73" t="inlineStr">
        <is>
          <t>в срок не позднее 60 календарных дней до старта рк</t>
        </is>
      </c>
      <c r="CR39" s="73" t="n"/>
      <c r="CS39" s="73" t="n"/>
      <c r="CT39" s="72" t="n"/>
      <c r="CU39" s="79" t="inlineStr">
        <is>
          <t> </t>
        </is>
      </c>
      <c r="CV39" s="60" t="inlineStr">
        <is>
          <t>свободная продажа</t>
        </is>
      </c>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1800</v>
      </c>
      <c r="EL39" s="126">
        <f>ROUND(SUM($EK39:$EK39)*SUM($AB39:$AB39)*$EG39,2)</f>
        <v/>
      </c>
      <c r="EM39" s="126">
        <f>ROUND($EL39*(1+$EP39),2)</f>
        <v/>
      </c>
      <c r="EN39" s="126">
        <f>SUM($EE39,$EI39,$EL39)</f>
        <v/>
      </c>
      <c r="EO39" s="126">
        <f>SUM($EF39,$EJ39,$EM39)</f>
        <v/>
      </c>
      <c r="EP39" s="59" t="inlineStr">
        <is>
          <t>20%</t>
        </is>
      </c>
      <c r="EQ39" s="59" t="inlineStr">
        <is>
          <t>ОСН</t>
        </is>
      </c>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inlineStr">
        <is>
          <t>RussOutdoor</t>
        </is>
      </c>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inlineStr">
        <is>
          <t>собственник</t>
        </is>
      </c>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inlineStr">
        <is>
          <t>n/a</t>
        </is>
      </c>
      <c r="J40" s="60" t="inlineStr">
        <is>
          <t>73.3860862255096</t>
        </is>
      </c>
      <c r="K40" s="60" t="inlineStr">
        <is>
          <t>54.9396424137951</t>
        </is>
      </c>
      <c r="L40" s="60" t="inlineStr">
        <is>
          <t>Ж/Д вокзал</t>
        </is>
      </c>
      <c r="M40" s="60" t="inlineStr">
        <is>
          <t>Омск Вокзал</t>
        </is>
      </c>
      <c r="N40" s="60" t="inlineStr">
        <is>
          <t>n/a</t>
        </is>
      </c>
      <c r="O40" s="60" t="inlineStr">
        <is>
          <t>n/a</t>
        </is>
      </c>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1</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inlineStr">
        <is>
          <t>n/a</t>
        </is>
      </c>
      <c r="Z40" s="61" t="inlineStr">
        <is>
          <t>1</t>
        </is>
      </c>
      <c r="AA40" s="61" t="inlineStr">
        <is>
          <t>1</t>
        </is>
      </c>
      <c r="AB40" s="61">
        <f>IF(BL40&gt;0,Z40,0)</f>
        <v/>
      </c>
      <c r="AC40" s="59" t="inlineStr">
        <is>
          <t>Да</t>
        </is>
      </c>
      <c r="AD40" s="59" t="inlineStr">
        <is>
          <t>нет</t>
        </is>
      </c>
      <c r="AE40" s="59" t="inlineStr">
        <is>
          <t>https://images.russoutdoor.ru/panelFotos/116/1156271.jpg</t>
        </is>
      </c>
      <c r="AF40" s="59" t="inlineStr">
        <is>
          <t>https://images.russoutdoor.ru/panelMapsWMF/116/1156271.jpg</t>
        </is>
      </c>
      <c r="AG40" s="59" t="n"/>
      <c r="AH40" s="59" t="n"/>
      <c r="AI40" s="59" t="inlineStr">
        <is>
          <t>1</t>
        </is>
      </c>
      <c r="AJ40" s="59" t="n"/>
      <c r="AK40" s="59" t="inlineStr">
        <is>
          <t>24</t>
        </is>
      </c>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inlineStr">
        <is>
          <t>OMRH00016А</t>
        </is>
      </c>
      <c r="AR40" s="61" t="n">
        <v>207408</v>
      </c>
      <c r="AS40" s="61" t="n">
        <v>5530</v>
      </c>
      <c r="AT40" s="61" t="e">
        <v>#VALUE!</v>
      </c>
      <c r="AU40" s="65" t="inlineStr">
        <is>
          <t>n/a</t>
        </is>
      </c>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inlineStr">
        <is>
          <t>20%</t>
        </is>
      </c>
      <c r="CN40" s="59" t="inlineStr">
        <is>
          <t>ОСН</t>
        </is>
      </c>
      <c r="CO40" s="72" t="inlineStr">
        <is>
          <t>https://onlineapi.russoutdoor.ru/api/Panel/DownloadPanelProhibition/540/ТИ_ЖД.PDF</t>
        </is>
      </c>
      <c r="CP40" s="59" t="inlineStr">
        <is>
          <t>https://onlineapi.russoutdoor.ru/api/Panel/DownloadPosterAndMaketRequirement/2471/1/MS CF (1200х1800) indoor_нов.pdf</t>
        </is>
      </c>
      <c r="CQ40" s="73" t="inlineStr">
        <is>
          <t>в срок не позднее 60 календарных дней до старта рк</t>
        </is>
      </c>
      <c r="CR40" s="73" t="n"/>
      <c r="CS40" s="73" t="n"/>
      <c r="CT40" s="72" t="n"/>
      <c r="CU40" s="79" t="inlineStr">
        <is>
          <t> </t>
        </is>
      </c>
      <c r="CV40" s="60" t="inlineStr">
        <is>
          <t>свободная продажа</t>
        </is>
      </c>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1800</v>
      </c>
      <c r="EL40" s="126">
        <f>ROUND(SUM($EK40:$EK40)*SUM($AB40:$AB40)*$EG40,2)</f>
        <v/>
      </c>
      <c r="EM40" s="126">
        <f>ROUND($EL40*(1+$EP40),2)</f>
        <v/>
      </c>
      <c r="EN40" s="126">
        <f>SUM($EE40,$EI40,$EL40)</f>
        <v/>
      </c>
      <c r="EO40" s="126">
        <f>SUM($EF40,$EJ40,$EM40)</f>
        <v/>
      </c>
      <c r="EP40" s="59" t="inlineStr">
        <is>
          <t>20%</t>
        </is>
      </c>
      <c r="EQ40" s="59" t="inlineStr">
        <is>
          <t>ОСН</t>
        </is>
      </c>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inlineStr">
        <is>
          <t>RussOutdoor</t>
        </is>
      </c>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inlineStr">
        <is>
          <t>собственник</t>
        </is>
      </c>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inlineStr">
        <is>
          <t>n/a</t>
        </is>
      </c>
      <c r="J41" s="60" t="inlineStr">
        <is>
          <t>50.1206910610193</t>
        </is>
      </c>
      <c r="K41" s="60" t="inlineStr">
        <is>
          <t>53.1859387910796</t>
        </is>
      </c>
      <c r="L41" s="60" t="inlineStr">
        <is>
          <t>Ж/Д вокзал</t>
        </is>
      </c>
      <c r="M41" s="60" t="inlineStr">
        <is>
          <t>Самара Вокзал</t>
        </is>
      </c>
      <c r="N41" s="60" t="inlineStr">
        <is>
          <t>n/a</t>
        </is>
      </c>
      <c r="O41" s="60" t="inlineStr">
        <is>
          <t>n/a</t>
        </is>
      </c>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1</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inlineStr">
        <is>
          <t>n/a</t>
        </is>
      </c>
      <c r="Z41" s="61" t="inlineStr">
        <is>
          <t>1</t>
        </is>
      </c>
      <c r="AA41" s="61" t="inlineStr">
        <is>
          <t>1</t>
        </is>
      </c>
      <c r="AB41" s="61">
        <f>IF(BL41&gt;0,Z41,0)</f>
        <v/>
      </c>
      <c r="AC41" s="59" t="inlineStr">
        <is>
          <t>Нeт</t>
        </is>
      </c>
      <c r="AD41" s="59" t="inlineStr">
        <is>
          <t>нет</t>
        </is>
      </c>
      <c r="AE41" s="59" t="inlineStr">
        <is>
          <t>https://images.russoutdoor.ru/panelFotos/116/1156450.jpg</t>
        </is>
      </c>
      <c r="AF41" s="59" t="inlineStr">
        <is>
          <t>https://images.russoutdoor.ru/panelMapsWMF/116/1156450.jpg</t>
        </is>
      </c>
      <c r="AG41" s="59" t="n"/>
      <c r="AH41" s="59" t="n"/>
      <c r="AI41" s="59" t="inlineStr">
        <is>
          <t>1</t>
        </is>
      </c>
      <c r="AJ41" s="59" t="n"/>
      <c r="AK41" s="59" t="inlineStr">
        <is>
          <t>24</t>
        </is>
      </c>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inlineStr">
        <is>
          <t>SMRH00053А</t>
        </is>
      </c>
      <c r="AR41" s="61" t="n">
        <v>546787</v>
      </c>
      <c r="AS41" s="61" t="n">
        <v>5530</v>
      </c>
      <c r="AT41" s="61" t="e">
        <v>#VALUE!</v>
      </c>
      <c r="AU41" s="65" t="inlineStr">
        <is>
          <t>n/a</t>
        </is>
      </c>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inlineStr">
        <is>
          <t>20%</t>
        </is>
      </c>
      <c r="CN41" s="59" t="inlineStr">
        <is>
          <t>ОСН</t>
        </is>
      </c>
      <c r="CO41" s="72" t="inlineStr">
        <is>
          <t>https://onlineapi.russoutdoor.ru/api/Panel/DownloadPanelProhibition/540/ТИ_ЖД.PDF</t>
        </is>
      </c>
      <c r="CP41" s="59" t="inlineStr">
        <is>
          <t>https://onlineapi.russoutdoor.ru/api/Panel/DownloadPosterAndMaketRequirement/2463/1/ТехТ_баннер_13,0 х 1,0 м.pdf</t>
        </is>
      </c>
      <c r="CQ41" s="73" t="inlineStr">
        <is>
          <t>в срок не позднее 60 календарных дней до старта рк</t>
        </is>
      </c>
      <c r="CR41" s="73" t="n"/>
      <c r="CS41" s="73" t="n"/>
      <c r="CT41" s="72" t="n"/>
      <c r="CU41" s="79" t="inlineStr">
        <is>
          <t> </t>
        </is>
      </c>
      <c r="CV41" s="60" t="inlineStr">
        <is>
          <t>свободная продажа</t>
        </is>
      </c>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1800</v>
      </c>
      <c r="EL41" s="126">
        <f>ROUND(SUM($EK41:$EK41)*SUM($AB41:$AB41)*$EG41,2)</f>
        <v/>
      </c>
      <c r="EM41" s="126">
        <f>ROUND($EL41*(1+$EP41),2)</f>
        <v/>
      </c>
      <c r="EN41" s="126">
        <f>SUM($EE41,$EI41,$EL41)</f>
        <v/>
      </c>
      <c r="EO41" s="126">
        <f>SUM($EF41,$EJ41,$EM41)</f>
        <v/>
      </c>
      <c r="EP41" s="59" t="inlineStr">
        <is>
          <t>20%</t>
        </is>
      </c>
      <c r="EQ41" s="59" t="inlineStr">
        <is>
          <t>ОСН</t>
        </is>
      </c>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inlineStr">
        <is>
          <t>RussOutdoor</t>
        </is>
      </c>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inlineStr">
        <is>
          <t>собственник</t>
        </is>
      </c>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inlineStr">
        <is>
          <t>n/a</t>
        </is>
      </c>
      <c r="J42" s="60" t="inlineStr">
        <is>
          <t>50.1209324598299</t>
        </is>
      </c>
      <c r="K42" s="60" t="inlineStr">
        <is>
          <t>53.1863450321074</t>
        </is>
      </c>
      <c r="L42" s="60" t="inlineStr">
        <is>
          <t>Ж/Д вокзал</t>
        </is>
      </c>
      <c r="M42" s="60" t="inlineStr">
        <is>
          <t>Самара Вокзал</t>
        </is>
      </c>
      <c r="N42" s="60" t="inlineStr">
        <is>
          <t>n/a</t>
        </is>
      </c>
      <c r="O42" s="60" t="inlineStr">
        <is>
          <t>n/a</t>
        </is>
      </c>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1</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inlineStr">
        <is>
          <t>n/a</t>
        </is>
      </c>
      <c r="Z42" s="61" t="inlineStr">
        <is>
          <t>1</t>
        </is>
      </c>
      <c r="AA42" s="61" t="inlineStr">
        <is>
          <t>1</t>
        </is>
      </c>
      <c r="AB42" s="61">
        <f>IF(BL42&gt;0,Z42,0)</f>
        <v/>
      </c>
      <c r="AC42" s="59" t="inlineStr">
        <is>
          <t>Нeт</t>
        </is>
      </c>
      <c r="AD42" s="59" t="inlineStr">
        <is>
          <t>нет</t>
        </is>
      </c>
      <c r="AE42" s="59" t="inlineStr">
        <is>
          <t>https://images.russoutdoor.ru/panelFotos/116/1156211.jpg</t>
        </is>
      </c>
      <c r="AF42" s="59" t="inlineStr">
        <is>
          <t>https://images.russoutdoor.ru/panelMapsWMF/116/1156211.jpg</t>
        </is>
      </c>
      <c r="AG42" s="59" t="n"/>
      <c r="AH42" s="59" t="n"/>
      <c r="AI42" s="59" t="inlineStr">
        <is>
          <t>1</t>
        </is>
      </c>
      <c r="AJ42" s="59" t="n"/>
      <c r="AK42" s="59" t="inlineStr">
        <is>
          <t>24</t>
        </is>
      </c>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inlineStr">
        <is>
          <t>SMRH00013А</t>
        </is>
      </c>
      <c r="AR42" s="61" t="n">
        <v>546787</v>
      </c>
      <c r="AS42" s="61" t="n">
        <v>18230</v>
      </c>
      <c r="AT42" s="61" t="e">
        <v>#VALUE!</v>
      </c>
      <c r="AU42" s="65" t="inlineStr">
        <is>
          <t>n/a</t>
        </is>
      </c>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inlineStr">
        <is>
          <t>20%</t>
        </is>
      </c>
      <c r="CN42" s="59" t="inlineStr">
        <is>
          <t>ОСН</t>
        </is>
      </c>
      <c r="CO42" s="72" t="inlineStr">
        <is>
          <t>https://onlineapi.russoutdoor.ru/api/Panel/DownloadPanelProhibition/540/ТИ_ЖД.PDF</t>
        </is>
      </c>
      <c r="CP42" s="59" t="inlineStr">
        <is>
          <t>https://onlineapi.russoutdoor.ru/api/Panel/DownloadPosterAndMaketRequirement/1607/1/ТТ 4,5х1,5 Флекс 1.pdf</t>
        </is>
      </c>
      <c r="CQ42" s="73" t="inlineStr">
        <is>
          <t>в срок не позднее 60 календарных дней до старта рк</t>
        </is>
      </c>
      <c r="CR42" s="73" t="n"/>
      <c r="CS42" s="73" t="n"/>
      <c r="CT42" s="72" t="n"/>
      <c r="CU42" s="79" t="inlineStr">
        <is>
          <t> </t>
        </is>
      </c>
      <c r="CV42" s="60" t="inlineStr">
        <is>
          <t>свободная продажа</t>
        </is>
      </c>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20736</v>
      </c>
      <c r="EL42" s="126">
        <f>ROUND(SUM($EK42:$EK42)*SUM($AB42:$AB42)*$EG42,2)</f>
        <v/>
      </c>
      <c r="EM42" s="126">
        <f>ROUND($EL42*(1+$EP42),2)</f>
        <v/>
      </c>
      <c r="EN42" s="126">
        <f>SUM($EE42,$EI42,$EL42)</f>
        <v/>
      </c>
      <c r="EO42" s="126">
        <f>SUM($EF42,$EJ42,$EM42)</f>
        <v/>
      </c>
      <c r="EP42" s="59" t="inlineStr">
        <is>
          <t>20%</t>
        </is>
      </c>
      <c r="EQ42" s="59" t="inlineStr">
        <is>
          <t>ОСН</t>
        </is>
      </c>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inlineStr">
        <is>
          <t>RussOutdoor</t>
        </is>
      </c>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inlineStr">
        <is>
          <t>собственник</t>
        </is>
      </c>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inlineStr">
        <is>
          <t>n/a</t>
        </is>
      </c>
      <c r="J43" s="60" t="inlineStr">
        <is>
          <t>50.1209324598299</t>
        </is>
      </c>
      <c r="K43" s="60" t="inlineStr">
        <is>
          <t>53.1863450321074</t>
        </is>
      </c>
      <c r="L43" s="60" t="inlineStr">
        <is>
          <t>Ж/Д вокзал</t>
        </is>
      </c>
      <c r="M43" s="60" t="inlineStr">
        <is>
          <t>Самара Вокзал</t>
        </is>
      </c>
      <c r="N43" s="60" t="inlineStr">
        <is>
          <t>n/a</t>
        </is>
      </c>
      <c r="O43" s="60" t="inlineStr">
        <is>
          <t>n/a</t>
        </is>
      </c>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1</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inlineStr">
        <is>
          <t>n/a</t>
        </is>
      </c>
      <c r="Z43" s="61" t="inlineStr">
        <is>
          <t>1</t>
        </is>
      </c>
      <c r="AA43" s="61" t="inlineStr">
        <is>
          <t>1</t>
        </is>
      </c>
      <c r="AB43" s="61">
        <f>IF(BL43&gt;0,Z43,0)</f>
        <v/>
      </c>
      <c r="AC43" s="59" t="inlineStr">
        <is>
          <t>Нeт</t>
        </is>
      </c>
      <c r="AD43" s="59" t="inlineStr">
        <is>
          <t>нет</t>
        </is>
      </c>
      <c r="AE43" s="59" t="inlineStr">
        <is>
          <t>https://images.russoutdoor.ru/panelFotos/116/1156204.jpg</t>
        </is>
      </c>
      <c r="AF43" s="59" t="inlineStr">
        <is>
          <t>https://images.russoutdoor.ru/panelMapsWMF/116/1156204.jpg</t>
        </is>
      </c>
      <c r="AG43" s="59" t="n"/>
      <c r="AH43" s="59" t="n"/>
      <c r="AI43" s="59" t="inlineStr">
        <is>
          <t>1</t>
        </is>
      </c>
      <c r="AJ43" s="59" t="n"/>
      <c r="AK43" s="59" t="inlineStr">
        <is>
          <t>24</t>
        </is>
      </c>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inlineStr">
        <is>
          <t>SMRH00017А</t>
        </is>
      </c>
      <c r="AR43" s="61" t="n">
        <v>546787</v>
      </c>
      <c r="AS43" s="61" t="n">
        <v>18230</v>
      </c>
      <c r="AT43" s="61" t="e">
        <v>#VALUE!</v>
      </c>
      <c r="AU43" s="65" t="inlineStr">
        <is>
          <t>n/a</t>
        </is>
      </c>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inlineStr">
        <is>
          <t>20%</t>
        </is>
      </c>
      <c r="CN43" s="59" t="inlineStr">
        <is>
          <t>ОСН</t>
        </is>
      </c>
      <c r="CO43" s="72" t="inlineStr">
        <is>
          <t>https://onlineapi.russoutdoor.ru/api/Panel/DownloadPanelProhibition/540/ТИ_ЖД.PDF</t>
        </is>
      </c>
      <c r="CP43" s="59" t="inlineStr">
        <is>
          <t>https://onlineapi.russoutdoor.ru/api/Panel/DownloadPosterAndMaketRequirement/1619/1/1,5x4,5 брандмауэр Самара.pdf</t>
        </is>
      </c>
      <c r="CQ43" s="73" t="inlineStr">
        <is>
          <t>в срок не позднее 60 календарных дней до старта рк</t>
        </is>
      </c>
      <c r="CR43" s="73" t="n"/>
      <c r="CS43" s="73" t="n"/>
      <c r="CT43" s="72" t="n"/>
      <c r="CU43" s="79" t="inlineStr">
        <is>
          <t> </t>
        </is>
      </c>
      <c r="CV43" s="60" t="inlineStr">
        <is>
          <t>свободная продажа</t>
        </is>
      </c>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27000</v>
      </c>
      <c r="EL43" s="126">
        <f>ROUND(SUM($EK43:$EK43)*SUM($AB43:$AB43)*$EG43,2)</f>
        <v/>
      </c>
      <c r="EM43" s="126">
        <f>ROUND($EL43*(1+$EP43),2)</f>
        <v/>
      </c>
      <c r="EN43" s="126">
        <f>SUM($EE43,$EI43,$EL43)</f>
        <v/>
      </c>
      <c r="EO43" s="126">
        <f>SUM($EF43,$EJ43,$EM43)</f>
        <v/>
      </c>
      <c r="EP43" s="59" t="inlineStr">
        <is>
          <t>20%</t>
        </is>
      </c>
      <c r="EQ43" s="59" t="inlineStr">
        <is>
          <t>ОСН</t>
        </is>
      </c>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inlineStr">
        <is>
          <t>RussOutdoor</t>
        </is>
      </c>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inlineStr">
        <is>
          <t>собственник</t>
        </is>
      </c>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inlineStr">
        <is>
          <t>n/a</t>
        </is>
      </c>
      <c r="J44" s="60" t="inlineStr">
        <is>
          <t>50.1209324598299</t>
        </is>
      </c>
      <c r="K44" s="60" t="inlineStr">
        <is>
          <t>53.1863450321074</t>
        </is>
      </c>
      <c r="L44" s="60" t="inlineStr">
        <is>
          <t>Ж/Д вокзал</t>
        </is>
      </c>
      <c r="M44" s="60" t="inlineStr">
        <is>
          <t>Самара Вокзал</t>
        </is>
      </c>
      <c r="N44" s="60" t="inlineStr">
        <is>
          <t>n/a</t>
        </is>
      </c>
      <c r="O44" s="60" t="inlineStr">
        <is>
          <t>n/a</t>
        </is>
      </c>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1</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inlineStr">
        <is>
          <t>n/a</t>
        </is>
      </c>
      <c r="Z44" s="61" t="inlineStr">
        <is>
          <t>1</t>
        </is>
      </c>
      <c r="AA44" s="61" t="inlineStr">
        <is>
          <t>1</t>
        </is>
      </c>
      <c r="AB44" s="61">
        <f>IF(BL44&gt;0,Z44,0)</f>
        <v/>
      </c>
      <c r="AC44" s="59" t="inlineStr">
        <is>
          <t>Нeт</t>
        </is>
      </c>
      <c r="AD44" s="59" t="inlineStr">
        <is>
          <t>нет</t>
        </is>
      </c>
      <c r="AE44" s="59" t="inlineStr">
        <is>
          <t>https://images.russoutdoor.ru/panelFotos/116/1156207.jpg</t>
        </is>
      </c>
      <c r="AF44" s="59" t="inlineStr">
        <is>
          <t>https://images.russoutdoor.ru/panelMapsWMF/116/1156207.jpg</t>
        </is>
      </c>
      <c r="AG44" s="59" t="n"/>
      <c r="AH44" s="59" t="n"/>
      <c r="AI44" s="59" t="inlineStr">
        <is>
          <t>1</t>
        </is>
      </c>
      <c r="AJ44" s="59" t="n"/>
      <c r="AK44" s="59" t="inlineStr">
        <is>
          <t>24</t>
        </is>
      </c>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inlineStr">
        <is>
          <t>SMRH00018А</t>
        </is>
      </c>
      <c r="AR44" s="61" t="n">
        <v>546787</v>
      </c>
      <c r="AS44" s="61" t="n">
        <v>18230</v>
      </c>
      <c r="AT44" s="61" t="e">
        <v>#VALUE!</v>
      </c>
      <c r="AU44" s="65" t="inlineStr">
        <is>
          <t>n/a</t>
        </is>
      </c>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inlineStr">
        <is>
          <t>20%</t>
        </is>
      </c>
      <c r="CN44" s="59" t="inlineStr">
        <is>
          <t>ОСН</t>
        </is>
      </c>
      <c r="CO44" s="72" t="inlineStr">
        <is>
          <t>https://onlineapi.russoutdoor.ru/api/Panel/DownloadPanelProhibition/540/ТИ_ЖД.PDF</t>
        </is>
      </c>
      <c r="CP44" s="59" t="inlineStr">
        <is>
          <t>https://onlineapi.russoutdoor.ru/api/Panel/DownloadPosterAndMaketRequirement/2471/1/MS CF (1200х1800) indoor_нов.pdf</t>
        </is>
      </c>
      <c r="CQ44" s="73" t="inlineStr">
        <is>
          <t>в срок не позднее 60 календарных дней до старта рк</t>
        </is>
      </c>
      <c r="CR44" s="73" t="n"/>
      <c r="CS44" s="73" t="n"/>
      <c r="CT44" s="72" t="n"/>
      <c r="CU44" s="79" t="inlineStr">
        <is>
          <t> </t>
        </is>
      </c>
      <c r="CV44" s="60" t="inlineStr">
        <is>
          <t>свободная продажа</t>
        </is>
      </c>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25920</v>
      </c>
      <c r="EL44" s="126">
        <f>ROUND(SUM($EK44:$EK44)*SUM($AB44:$AB44)*$EG44,2)</f>
        <v/>
      </c>
      <c r="EM44" s="126">
        <f>ROUND($EL44*(1+$EP44),2)</f>
        <v/>
      </c>
      <c r="EN44" s="126">
        <f>SUM($EE44,$EI44,$EL44)</f>
        <v/>
      </c>
      <c r="EO44" s="126">
        <f>SUM($EF44,$EJ44,$EM44)</f>
        <v/>
      </c>
      <c r="EP44" s="59" t="inlineStr">
        <is>
          <t>20%</t>
        </is>
      </c>
      <c r="EQ44" s="59" t="inlineStr">
        <is>
          <t>ОСН</t>
        </is>
      </c>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inlineStr">
        <is>
          <t>RussOutdoor</t>
        </is>
      </c>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inlineStr">
        <is>
          <t>собственник</t>
        </is>
      </c>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inlineStr">
        <is>
          <t>n/a</t>
        </is>
      </c>
      <c r="J45" s="60" t="inlineStr">
        <is>
          <t>50.1209324598299</t>
        </is>
      </c>
      <c r="K45" s="60" t="inlineStr">
        <is>
          <t>53.1863450321074</t>
        </is>
      </c>
      <c r="L45" s="60" t="inlineStr">
        <is>
          <t>Ж/Д вокзал</t>
        </is>
      </c>
      <c r="M45" s="60" t="inlineStr">
        <is>
          <t>Самара Вокзал</t>
        </is>
      </c>
      <c r="N45" s="60" t="inlineStr">
        <is>
          <t>n/a</t>
        </is>
      </c>
      <c r="O45" s="60" t="inlineStr">
        <is>
          <t>n/a</t>
        </is>
      </c>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1</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inlineStr">
        <is>
          <t>n/a</t>
        </is>
      </c>
      <c r="Z45" s="61" t="inlineStr">
        <is>
          <t>1</t>
        </is>
      </c>
      <c r="AA45" s="61" t="inlineStr">
        <is>
          <t>1</t>
        </is>
      </c>
      <c r="AB45" s="61">
        <f>IF(BL45&gt;0,Z45,0)</f>
        <v/>
      </c>
      <c r="AC45" s="59" t="inlineStr">
        <is>
          <t>Нeт</t>
        </is>
      </c>
      <c r="AD45" s="59" t="inlineStr">
        <is>
          <t>нет</t>
        </is>
      </c>
      <c r="AE45" s="59" t="inlineStr">
        <is>
          <t>https://images.russoutdoor.ru/panelFotos/116/1156209.jpg</t>
        </is>
      </c>
      <c r="AF45" s="59" t="inlineStr">
        <is>
          <t>https://images.russoutdoor.ru/panelMapsWMF/116/1156209.jpg</t>
        </is>
      </c>
      <c r="AG45" s="59" t="n"/>
      <c r="AH45" s="59" t="n"/>
      <c r="AI45" s="59" t="inlineStr">
        <is>
          <t>1</t>
        </is>
      </c>
      <c r="AJ45" s="59" t="n"/>
      <c r="AK45" s="59" t="inlineStr">
        <is>
          <t>24</t>
        </is>
      </c>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inlineStr">
        <is>
          <t>SMRH00022А</t>
        </is>
      </c>
      <c r="AR45" s="61" t="n">
        <v>546787</v>
      </c>
      <c r="AS45" s="61" t="n">
        <v>14580</v>
      </c>
      <c r="AT45" s="61" t="e">
        <v>#VALUE!</v>
      </c>
      <c r="AU45" s="65" t="inlineStr">
        <is>
          <t>n/a</t>
        </is>
      </c>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inlineStr">
        <is>
          <t>20%</t>
        </is>
      </c>
      <c r="CN45" s="59" t="inlineStr">
        <is>
          <t>ОСН</t>
        </is>
      </c>
      <c r="CO45" s="72" t="inlineStr">
        <is>
          <t>https://onlineapi.russoutdoor.ru/api/Panel/DownloadPanelProhibition/540/ТИ_ЖД.PDF</t>
        </is>
      </c>
      <c r="CP45" s="59" t="inlineStr">
        <is>
          <t>https://onlineapi.russoutdoor.ru/api/Panel/DownloadPosterAndMaketRequirement/2471/1/MS CF (1200х1800) indoor_нов.pdf</t>
        </is>
      </c>
      <c r="CQ45" s="73" t="inlineStr">
        <is>
          <t>в срок не позднее 60 календарных дней до старта рк</t>
        </is>
      </c>
      <c r="CR45" s="73" t="n"/>
      <c r="CS45" s="73" t="n"/>
      <c r="CT45" s="72" t="n"/>
      <c r="CU45" s="79" t="inlineStr">
        <is>
          <t> </t>
        </is>
      </c>
      <c r="CV45" s="60" t="inlineStr">
        <is>
          <t>свободная продажа</t>
        </is>
      </c>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2400</v>
      </c>
      <c r="EL45" s="126">
        <f>ROUND(SUM($EK45:$EK45)*SUM($AB45:$AB45)*$EG45,2)</f>
        <v/>
      </c>
      <c r="EM45" s="126">
        <f>ROUND($EL45*(1+$EP45),2)</f>
        <v/>
      </c>
      <c r="EN45" s="126">
        <f>SUM($EE45,$EI45,$EL45)</f>
        <v/>
      </c>
      <c r="EO45" s="126">
        <f>SUM($EF45,$EJ45,$EM45)</f>
        <v/>
      </c>
      <c r="EP45" s="59" t="inlineStr">
        <is>
          <t>20%</t>
        </is>
      </c>
      <c r="EQ45" s="59" t="inlineStr">
        <is>
          <t>ОСН</t>
        </is>
      </c>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inlineStr">
        <is>
          <t>RussOutdoor</t>
        </is>
      </c>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inlineStr">
        <is>
          <t>собственник</t>
        </is>
      </c>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inlineStr">
        <is>
          <t>n/a</t>
        </is>
      </c>
      <c r="J46" s="60" t="inlineStr">
        <is>
          <t>50.1209324598299</t>
        </is>
      </c>
      <c r="K46" s="60" t="inlineStr">
        <is>
          <t>53.1863450321074</t>
        </is>
      </c>
      <c r="L46" s="60" t="inlineStr">
        <is>
          <t>Ж/Д вокзал</t>
        </is>
      </c>
      <c r="M46" s="60" t="inlineStr">
        <is>
          <t>Самара Вокзал</t>
        </is>
      </c>
      <c r="N46" s="60" t="inlineStr">
        <is>
          <t>n/a</t>
        </is>
      </c>
      <c r="O46" s="60" t="inlineStr">
        <is>
          <t>n/a</t>
        </is>
      </c>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1</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inlineStr">
        <is>
          <t>n/a</t>
        </is>
      </c>
      <c r="Z46" s="61" t="inlineStr">
        <is>
          <t>1</t>
        </is>
      </c>
      <c r="AA46" s="61" t="inlineStr">
        <is>
          <t>1</t>
        </is>
      </c>
      <c r="AB46" s="61">
        <f>IF(BL46&gt;0,Z46,0)</f>
        <v/>
      </c>
      <c r="AC46" s="59" t="inlineStr">
        <is>
          <t>Нeт</t>
        </is>
      </c>
      <c r="AD46" s="59" t="inlineStr">
        <is>
          <t>нет</t>
        </is>
      </c>
      <c r="AE46" s="59" t="inlineStr">
        <is>
          <t>https://images.russoutdoor.ru/panelFotos/116/1156205.jpg</t>
        </is>
      </c>
      <c r="AF46" s="59" t="inlineStr">
        <is>
          <t>https://images.russoutdoor.ru/panelMapsWMF/116/1156205.jpg</t>
        </is>
      </c>
      <c r="AG46" s="59" t="n"/>
      <c r="AH46" s="59" t="n"/>
      <c r="AI46" s="59" t="inlineStr">
        <is>
          <t>1</t>
        </is>
      </c>
      <c r="AJ46" s="59" t="n"/>
      <c r="AK46" s="59" t="inlineStr">
        <is>
          <t>24</t>
        </is>
      </c>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inlineStr">
        <is>
          <t>SMRH00030А</t>
        </is>
      </c>
      <c r="AR46" s="61" t="n">
        <v>546787</v>
      </c>
      <c r="AS46" s="61" t="n">
        <v>21080</v>
      </c>
      <c r="AT46" s="61" t="e">
        <v>#VALUE!</v>
      </c>
      <c r="AU46" s="65" t="inlineStr">
        <is>
          <t>n/a</t>
        </is>
      </c>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inlineStr">
        <is>
          <t>20%</t>
        </is>
      </c>
      <c r="CN46" s="59" t="inlineStr">
        <is>
          <t>ОСН</t>
        </is>
      </c>
      <c r="CO46" s="72" t="inlineStr">
        <is>
          <t>https://onlineapi.russoutdoor.ru/api/Panel/DownloadPanelProhibition/540/ТИ_ЖД.PDF</t>
        </is>
      </c>
      <c r="CP46" s="59" t="inlineStr">
        <is>
          <t>https://onlineapi.russoutdoor.ru/api/Panel/DownloadPosterAndMaketRequirement/2471/1/MS CF (1200х1800) indoor_нов.pdf</t>
        </is>
      </c>
      <c r="CQ46" s="73" t="inlineStr">
        <is>
          <t>в срок не позднее 60 календарных дней до старта рк</t>
        </is>
      </c>
      <c r="CR46" s="73" t="n"/>
      <c r="CS46" s="73" t="n"/>
      <c r="CT46" s="72" t="n"/>
      <c r="CU46" s="79" t="inlineStr">
        <is>
          <t> </t>
        </is>
      </c>
      <c r="CV46" s="60" t="inlineStr">
        <is>
          <t>свободная продажа</t>
        </is>
      </c>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2400</v>
      </c>
      <c r="EL46" s="126">
        <f>ROUND(SUM($EK46:$EK46)*SUM($AB46:$AB46)*$EG46,2)</f>
        <v/>
      </c>
      <c r="EM46" s="126">
        <f>ROUND($EL46*(1+$EP46),2)</f>
        <v/>
      </c>
      <c r="EN46" s="126">
        <f>SUM($EE46,$EI46,$EL46)</f>
        <v/>
      </c>
      <c r="EO46" s="126">
        <f>SUM($EF46,$EJ46,$EM46)</f>
        <v/>
      </c>
      <c r="EP46" s="59" t="inlineStr">
        <is>
          <t>20%</t>
        </is>
      </c>
      <c r="EQ46" s="59" t="inlineStr">
        <is>
          <t>ОСН</t>
        </is>
      </c>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inlineStr">
        <is>
          <t>RussOutdoor</t>
        </is>
      </c>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inlineStr">
        <is>
          <t>собственник</t>
        </is>
      </c>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inlineStr">
        <is>
          <t>n/a</t>
        </is>
      </c>
      <c r="J47" s="60" t="inlineStr">
        <is>
          <t>50.1209324598299</t>
        </is>
      </c>
      <c r="K47" s="60" t="inlineStr">
        <is>
          <t>53.1863450321074</t>
        </is>
      </c>
      <c r="L47" s="60" t="inlineStr">
        <is>
          <t>Ж/Д вокзал</t>
        </is>
      </c>
      <c r="M47" s="60" t="inlineStr">
        <is>
          <t>Самара Вокзал</t>
        </is>
      </c>
      <c r="N47" s="60" t="inlineStr">
        <is>
          <t>n/a</t>
        </is>
      </c>
      <c r="O47" s="60" t="inlineStr">
        <is>
          <t>n/a</t>
        </is>
      </c>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1</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inlineStr">
        <is>
          <t>n/a</t>
        </is>
      </c>
      <c r="Z47" s="61" t="inlineStr">
        <is>
          <t>1</t>
        </is>
      </c>
      <c r="AA47" s="61" t="inlineStr">
        <is>
          <t>1</t>
        </is>
      </c>
      <c r="AB47" s="61">
        <f>IF(BL47&gt;0,Z47,0)</f>
        <v/>
      </c>
      <c r="AC47" s="59" t="inlineStr">
        <is>
          <t>Нeт</t>
        </is>
      </c>
      <c r="AD47" s="59" t="inlineStr">
        <is>
          <t>нет</t>
        </is>
      </c>
      <c r="AE47" s="59" t="inlineStr">
        <is>
          <t>https://images.russoutdoor.ru/panelFotos/116/1156199.jpg</t>
        </is>
      </c>
      <c r="AF47" s="59" t="inlineStr">
        <is>
          <t>https://images.russoutdoor.ru/panelMapsWMF/116/1156199.jpg</t>
        </is>
      </c>
      <c r="AG47" s="59" t="n"/>
      <c r="AH47" s="59" t="n"/>
      <c r="AI47" s="59" t="inlineStr">
        <is>
          <t>1</t>
        </is>
      </c>
      <c r="AJ47" s="59" t="n"/>
      <c r="AK47" s="59" t="inlineStr">
        <is>
          <t>24</t>
        </is>
      </c>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inlineStr">
        <is>
          <t>SMRH00026А</t>
        </is>
      </c>
      <c r="AR47" s="61" t="n">
        <v>546787</v>
      </c>
      <c r="AS47" s="61" t="n">
        <v>14580</v>
      </c>
      <c r="AT47" s="61" t="e">
        <v>#VALUE!</v>
      </c>
      <c r="AU47" s="65" t="inlineStr">
        <is>
          <t>n/a</t>
        </is>
      </c>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inlineStr">
        <is>
          <t>20%</t>
        </is>
      </c>
      <c r="CN47" s="59" t="inlineStr">
        <is>
          <t>ОСН</t>
        </is>
      </c>
      <c r="CO47" s="72" t="inlineStr">
        <is>
          <t>https://onlineapi.russoutdoor.ru/api/Panel/DownloadPanelProhibition/540/ТИ_ЖД.PDF</t>
        </is>
      </c>
      <c r="CP47" s="59" t="inlineStr">
        <is>
          <t>https://onlineapi.russoutdoor.ru/api/Panel/DownloadPosterAndMaketRequirement/2471/1/MS CF (1200х1800) indoor_нов.pdf</t>
        </is>
      </c>
      <c r="CQ47" s="73" t="inlineStr">
        <is>
          <t>в срок не позднее 60 календарных дней до старта рк</t>
        </is>
      </c>
      <c r="CR47" s="73" t="n"/>
      <c r="CS47" s="73" t="n"/>
      <c r="CT47" s="72" t="n"/>
      <c r="CU47" s="79" t="inlineStr">
        <is>
          <t> </t>
        </is>
      </c>
      <c r="CV47" s="60" t="inlineStr">
        <is>
          <t>свободная продажа</t>
        </is>
      </c>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2400</v>
      </c>
      <c r="EL47" s="126">
        <f>ROUND(SUM($EK47:$EK47)*SUM($AB47:$AB47)*$EG47,2)</f>
        <v/>
      </c>
      <c r="EM47" s="126">
        <f>ROUND($EL47*(1+$EP47),2)</f>
        <v/>
      </c>
      <c r="EN47" s="126">
        <f>SUM($EE47,$EI47,$EL47)</f>
        <v/>
      </c>
      <c r="EO47" s="126">
        <f>SUM($EF47,$EJ47,$EM47)</f>
        <v/>
      </c>
      <c r="EP47" s="59" t="inlineStr">
        <is>
          <t>20%</t>
        </is>
      </c>
      <c r="EQ47" s="59" t="inlineStr">
        <is>
          <t>ОСН</t>
        </is>
      </c>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inlineStr">
        <is>
          <t>RussOutdoor</t>
        </is>
      </c>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inlineStr">
        <is>
          <t>собственник</t>
        </is>
      </c>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inlineStr">
        <is>
          <t>n/a</t>
        </is>
      </c>
      <c r="J48" s="60" t="inlineStr">
        <is>
          <t>50.1209324598299</t>
        </is>
      </c>
      <c r="K48" s="60" t="inlineStr">
        <is>
          <t>53.1863450321074</t>
        </is>
      </c>
      <c r="L48" s="60" t="inlineStr">
        <is>
          <t>Ж/Д вокзал</t>
        </is>
      </c>
      <c r="M48" s="60" t="inlineStr">
        <is>
          <t>Самара Вокзал</t>
        </is>
      </c>
      <c r="N48" s="60" t="inlineStr">
        <is>
          <t>n/a</t>
        </is>
      </c>
      <c r="O48" s="60" t="inlineStr">
        <is>
          <t>n/a</t>
        </is>
      </c>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1</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inlineStr">
        <is>
          <t>n/a</t>
        </is>
      </c>
      <c r="Z48" s="61" t="inlineStr">
        <is>
          <t>1</t>
        </is>
      </c>
      <c r="AA48" s="61" t="inlineStr">
        <is>
          <t>1</t>
        </is>
      </c>
      <c r="AB48" s="61">
        <f>IF(BL48&gt;0,Z48,0)</f>
        <v/>
      </c>
      <c r="AC48" s="59" t="inlineStr">
        <is>
          <t>Нeт</t>
        </is>
      </c>
      <c r="AD48" s="59" t="inlineStr">
        <is>
          <t>нет</t>
        </is>
      </c>
      <c r="AE48" s="59" t="inlineStr">
        <is>
          <t>https://images.russoutdoor.ru/panelFotos/116/1156200.jpg</t>
        </is>
      </c>
      <c r="AF48" s="59" t="inlineStr">
        <is>
          <t>https://images.russoutdoor.ru/panelMapsWMF/116/1156200.jpg</t>
        </is>
      </c>
      <c r="AG48" s="59" t="n"/>
      <c r="AH48" s="59" t="n"/>
      <c r="AI48" s="59" t="inlineStr">
        <is>
          <t>1</t>
        </is>
      </c>
      <c r="AJ48" s="59" t="n"/>
      <c r="AK48" s="59" t="inlineStr">
        <is>
          <t>24</t>
        </is>
      </c>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inlineStr">
        <is>
          <t>SMRH00027А</t>
        </is>
      </c>
      <c r="AR48" s="61" t="n">
        <v>546787</v>
      </c>
      <c r="AS48" s="61" t="n">
        <v>14580</v>
      </c>
      <c r="AT48" s="61" t="e">
        <v>#VALUE!</v>
      </c>
      <c r="AU48" s="65" t="inlineStr">
        <is>
          <t>n/a</t>
        </is>
      </c>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inlineStr">
        <is>
          <t>20%</t>
        </is>
      </c>
      <c r="CN48" s="59" t="inlineStr">
        <is>
          <t>ОСН</t>
        </is>
      </c>
      <c r="CO48" s="72" t="inlineStr">
        <is>
          <t>https://onlineapi.russoutdoor.ru/api/Panel/DownloadPanelProhibition/540/ТИ_ЖД.PDF</t>
        </is>
      </c>
      <c r="CP48" s="59" t="inlineStr">
        <is>
          <t>https://onlineapi.russoutdoor.ru/api/Panel/DownloadPosterAndMaketRequirement/2471/1/MS CF (1200х1800) indoor_нов.pdf</t>
        </is>
      </c>
      <c r="CQ48" s="73" t="inlineStr">
        <is>
          <t>в срок не позднее 60 календарных дней до старта рк</t>
        </is>
      </c>
      <c r="CR48" s="73" t="n"/>
      <c r="CS48" s="73" t="n"/>
      <c r="CT48" s="72" t="n"/>
      <c r="CU48" s="79" t="inlineStr">
        <is>
          <t> </t>
        </is>
      </c>
      <c r="CV48" s="60" t="inlineStr">
        <is>
          <t>свободная продажа</t>
        </is>
      </c>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2400</v>
      </c>
      <c r="EL48" s="126">
        <f>ROUND(SUM($EK48:$EK48)*SUM($AB48:$AB48)*$EG48,2)</f>
        <v/>
      </c>
      <c r="EM48" s="126">
        <f>ROUND($EL48*(1+$EP48),2)</f>
        <v/>
      </c>
      <c r="EN48" s="126">
        <f>SUM($EE48,$EI48,$EL48)</f>
        <v/>
      </c>
      <c r="EO48" s="126">
        <f>SUM($EF48,$EJ48,$EM48)</f>
        <v/>
      </c>
      <c r="EP48" s="59" t="inlineStr">
        <is>
          <t>20%</t>
        </is>
      </c>
      <c r="EQ48" s="59" t="inlineStr">
        <is>
          <t>ОСН</t>
        </is>
      </c>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inlineStr">
        <is>
          <t>RussOutdoor</t>
        </is>
      </c>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inlineStr">
        <is>
          <t>собственник</t>
        </is>
      </c>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inlineStr">
        <is>
          <t>n/a</t>
        </is>
      </c>
      <c r="J49" s="60" t="inlineStr">
        <is>
          <t>50.1209324598299</t>
        </is>
      </c>
      <c r="K49" s="60" t="inlineStr">
        <is>
          <t>53.1863450321074</t>
        </is>
      </c>
      <c r="L49" s="60" t="inlineStr">
        <is>
          <t>Ж/Д вокзал</t>
        </is>
      </c>
      <c r="M49" s="60" t="inlineStr">
        <is>
          <t>Самара Вокзал</t>
        </is>
      </c>
      <c r="N49" s="60" t="inlineStr">
        <is>
          <t>n/a</t>
        </is>
      </c>
      <c r="O49" s="60" t="inlineStr">
        <is>
          <t>n/a</t>
        </is>
      </c>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1</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inlineStr">
        <is>
          <t>n/a</t>
        </is>
      </c>
      <c r="Z49" s="61" t="inlineStr">
        <is>
          <t>1</t>
        </is>
      </c>
      <c r="AA49" s="61" t="inlineStr">
        <is>
          <t>1</t>
        </is>
      </c>
      <c r="AB49" s="61">
        <f>IF(BL49&gt;0,Z49,0)</f>
        <v/>
      </c>
      <c r="AC49" s="59" t="inlineStr">
        <is>
          <t>Нeт</t>
        </is>
      </c>
      <c r="AD49" s="59" t="inlineStr">
        <is>
          <t>нет</t>
        </is>
      </c>
      <c r="AE49" s="59" t="inlineStr">
        <is>
          <t>https://images.russoutdoor.ru/panelFotos/116/1156201.jpg</t>
        </is>
      </c>
      <c r="AF49" s="59" t="inlineStr">
        <is>
          <t>https://images.russoutdoor.ru/panelMapsWMF/116/1156201.jpg</t>
        </is>
      </c>
      <c r="AG49" s="59" t="n"/>
      <c r="AH49" s="59" t="n"/>
      <c r="AI49" s="59" t="inlineStr">
        <is>
          <t>1</t>
        </is>
      </c>
      <c r="AJ49" s="59" t="n"/>
      <c r="AK49" s="59" t="inlineStr">
        <is>
          <t>24</t>
        </is>
      </c>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inlineStr">
        <is>
          <t>SMRH00029А</t>
        </is>
      </c>
      <c r="AR49" s="61" t="n">
        <v>546787</v>
      </c>
      <c r="AS49" s="61" t="n">
        <v>14580</v>
      </c>
      <c r="AT49" s="61" t="e">
        <v>#VALUE!</v>
      </c>
      <c r="AU49" s="65" t="inlineStr">
        <is>
          <t>n/a</t>
        </is>
      </c>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inlineStr">
        <is>
          <t>20%</t>
        </is>
      </c>
      <c r="CN49" s="59" t="inlineStr">
        <is>
          <t>ОСН</t>
        </is>
      </c>
      <c r="CO49" s="72" t="inlineStr">
        <is>
          <t>https://onlineapi.russoutdoor.ru/api/Panel/DownloadPanelProhibition/540/ТИ_ЖД.PDF</t>
        </is>
      </c>
      <c r="CP49" s="59" t="inlineStr">
        <is>
          <t>https://onlineapi.russoutdoor.ru/api/Panel/DownloadPosterAndMaketRequirement/2471/1/MS CF (1200х1800) indoor_нов.pdf</t>
        </is>
      </c>
      <c r="CQ49" s="73" t="inlineStr">
        <is>
          <t>в срок не позднее 60 календарных дней до старта рк</t>
        </is>
      </c>
      <c r="CR49" s="73" t="n"/>
      <c r="CS49" s="73" t="n"/>
      <c r="CT49" s="72" t="n"/>
      <c r="CU49" s="79" t="inlineStr">
        <is>
          <t> </t>
        </is>
      </c>
      <c r="CV49" s="60" t="inlineStr">
        <is>
          <t>свободная продажа</t>
        </is>
      </c>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2400</v>
      </c>
      <c r="EL49" s="126">
        <f>ROUND(SUM($EK49:$EK49)*SUM($AB49:$AB49)*$EG49,2)</f>
        <v/>
      </c>
      <c r="EM49" s="126">
        <f>ROUND($EL49*(1+$EP49),2)</f>
        <v/>
      </c>
      <c r="EN49" s="126">
        <f>SUM($EE49,$EI49,$EL49)</f>
        <v/>
      </c>
      <c r="EO49" s="126">
        <f>SUM($EF49,$EJ49,$EM49)</f>
        <v/>
      </c>
      <c r="EP49" s="59" t="inlineStr">
        <is>
          <t>20%</t>
        </is>
      </c>
      <c r="EQ49" s="59" t="inlineStr">
        <is>
          <t>ОСН</t>
        </is>
      </c>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inlineStr">
        <is>
          <t>RussOutdoor</t>
        </is>
      </c>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inlineStr">
        <is>
          <t>собственник</t>
        </is>
      </c>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inlineStr">
        <is>
          <t>n/a</t>
        </is>
      </c>
      <c r="J50" s="60" t="inlineStr">
        <is>
          <t>50.1209324598299</t>
        </is>
      </c>
      <c r="K50" s="60" t="inlineStr">
        <is>
          <t>53.1863450321074</t>
        </is>
      </c>
      <c r="L50" s="60" t="inlineStr">
        <is>
          <t>Ж/Д вокзал</t>
        </is>
      </c>
      <c r="M50" s="60" t="inlineStr">
        <is>
          <t>Самара Вокзал</t>
        </is>
      </c>
      <c r="N50" s="60" t="inlineStr">
        <is>
          <t>n/a</t>
        </is>
      </c>
      <c r="O50" s="60" t="inlineStr">
        <is>
          <t>n/a</t>
        </is>
      </c>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1</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inlineStr">
        <is>
          <t>n/a</t>
        </is>
      </c>
      <c r="Z50" s="61" t="inlineStr">
        <is>
          <t>1</t>
        </is>
      </c>
      <c r="AA50" s="61" t="inlineStr">
        <is>
          <t>1</t>
        </is>
      </c>
      <c r="AB50" s="61">
        <f>IF(BL50&gt;0,Z50,0)</f>
        <v/>
      </c>
      <c r="AC50" s="59" t="inlineStr">
        <is>
          <t>Нeт</t>
        </is>
      </c>
      <c r="AD50" s="59" t="inlineStr">
        <is>
          <t>нет</t>
        </is>
      </c>
      <c r="AE50" s="59" t="inlineStr">
        <is>
          <t>https://images.russoutdoor.ru/panelFotos/116/1156202.jpg</t>
        </is>
      </c>
      <c r="AF50" s="59" t="inlineStr">
        <is>
          <t>https://images.russoutdoor.ru/panelMapsWMF/116/1156202.jpg</t>
        </is>
      </c>
      <c r="AG50" s="59" t="n"/>
      <c r="AH50" s="59" t="n"/>
      <c r="AI50" s="59" t="inlineStr">
        <is>
          <t>1</t>
        </is>
      </c>
      <c r="AJ50" s="59" t="n"/>
      <c r="AK50" s="59" t="inlineStr">
        <is>
          <t>24</t>
        </is>
      </c>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inlineStr">
        <is>
          <t>SMRH00028А</t>
        </is>
      </c>
      <c r="AR50" s="61" t="n">
        <v>546787</v>
      </c>
      <c r="AS50" s="61" t="n">
        <v>14580</v>
      </c>
      <c r="AT50" s="61" t="e">
        <v>#VALUE!</v>
      </c>
      <c r="AU50" s="65" t="inlineStr">
        <is>
          <t>n/a</t>
        </is>
      </c>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inlineStr">
        <is>
          <t>20%</t>
        </is>
      </c>
      <c r="CN50" s="59" t="inlineStr">
        <is>
          <t>ОСН</t>
        </is>
      </c>
      <c r="CO50" s="72" t="inlineStr">
        <is>
          <t>https://onlineapi.russoutdoor.ru/api/Panel/DownloadPanelProhibition/540/ТИ_ЖД.PDF</t>
        </is>
      </c>
      <c r="CP50" s="59" t="inlineStr">
        <is>
          <t>https://onlineapi.russoutdoor.ru/api/Panel/DownloadPosterAndMaketRequirement/2471/1/MS CF (1200х1800) indoor_нов.pdf</t>
        </is>
      </c>
      <c r="CQ50" s="73" t="inlineStr">
        <is>
          <t>в срок не позднее 60 календарных дней до старта рк</t>
        </is>
      </c>
      <c r="CR50" s="73" t="n"/>
      <c r="CS50" s="73" t="n"/>
      <c r="CT50" s="72" t="n"/>
      <c r="CU50" s="79" t="inlineStr">
        <is>
          <t> </t>
        </is>
      </c>
      <c r="CV50" s="60" t="inlineStr">
        <is>
          <t>свободная продажа</t>
        </is>
      </c>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2400</v>
      </c>
      <c r="EL50" s="126">
        <f>ROUND(SUM($EK50:$EK50)*SUM($AB50:$AB50)*$EG50,2)</f>
        <v/>
      </c>
      <c r="EM50" s="126">
        <f>ROUND($EL50*(1+$EP50),2)</f>
        <v/>
      </c>
      <c r="EN50" s="126">
        <f>SUM($EE50,$EI50,$EL50)</f>
        <v/>
      </c>
      <c r="EO50" s="126">
        <f>SUM($EF50,$EJ50,$EM50)</f>
        <v/>
      </c>
      <c r="EP50" s="59" t="inlineStr">
        <is>
          <t>20%</t>
        </is>
      </c>
      <c r="EQ50" s="59" t="inlineStr">
        <is>
          <t>ОСН</t>
        </is>
      </c>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inlineStr">
        <is>
          <t>RussOutdoor</t>
        </is>
      </c>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inlineStr">
        <is>
          <t>собственник</t>
        </is>
      </c>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inlineStr">
        <is>
          <t>n/a</t>
        </is>
      </c>
      <c r="J51" s="60" t="inlineStr">
        <is>
          <t>50.1209324598299</t>
        </is>
      </c>
      <c r="K51" s="60" t="inlineStr">
        <is>
          <t>53.1863450321074</t>
        </is>
      </c>
      <c r="L51" s="60" t="inlineStr">
        <is>
          <t>Ж/Д вокзал</t>
        </is>
      </c>
      <c r="M51" s="60" t="inlineStr">
        <is>
          <t>Самара Вокзал</t>
        </is>
      </c>
      <c r="N51" s="60" t="inlineStr">
        <is>
          <t>n/a</t>
        </is>
      </c>
      <c r="O51" s="60" t="inlineStr">
        <is>
          <t>n/a</t>
        </is>
      </c>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1</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inlineStr">
        <is>
          <t>n/a</t>
        </is>
      </c>
      <c r="Z51" s="61" t="inlineStr">
        <is>
          <t>1</t>
        </is>
      </c>
      <c r="AA51" s="61" t="inlineStr">
        <is>
          <t>1</t>
        </is>
      </c>
      <c r="AB51" s="61">
        <f>IF(BL51&gt;0,Z51,0)</f>
        <v/>
      </c>
      <c r="AC51" s="59" t="inlineStr">
        <is>
          <t>Нeт</t>
        </is>
      </c>
      <c r="AD51" s="59" t="inlineStr">
        <is>
          <t>нет</t>
        </is>
      </c>
      <c r="AE51" s="59" t="inlineStr">
        <is>
          <t>https://images.russoutdoor.ru/panelFotos/116/1156203.jpg</t>
        </is>
      </c>
      <c r="AF51" s="59" t="inlineStr">
        <is>
          <t>https://images.russoutdoor.ru/panelMapsWMF/116/1156203.jpg</t>
        </is>
      </c>
      <c r="AG51" s="59" t="n"/>
      <c r="AH51" s="59" t="n"/>
      <c r="AI51" s="59" t="inlineStr">
        <is>
          <t>1</t>
        </is>
      </c>
      <c r="AJ51" s="59" t="n"/>
      <c r="AK51" s="59" t="inlineStr">
        <is>
          <t>24</t>
        </is>
      </c>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inlineStr">
        <is>
          <t>SMRH00025А</t>
        </is>
      </c>
      <c r="AR51" s="61" t="n">
        <v>546787</v>
      </c>
      <c r="AS51" s="61" t="n">
        <v>14580</v>
      </c>
      <c r="AT51" s="61" t="e">
        <v>#VALUE!</v>
      </c>
      <c r="AU51" s="65" t="inlineStr">
        <is>
          <t>n/a</t>
        </is>
      </c>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inlineStr">
        <is>
          <t>20%</t>
        </is>
      </c>
      <c r="CN51" s="59" t="inlineStr">
        <is>
          <t>ОСН</t>
        </is>
      </c>
      <c r="CO51" s="72" t="inlineStr">
        <is>
          <t>https://onlineapi.russoutdoor.ru/api/Panel/DownloadPanelProhibition/540/ТИ_ЖД.PDF</t>
        </is>
      </c>
      <c r="CP51" s="59" t="inlineStr">
        <is>
          <t>https://onlineapi.russoutdoor.ru/api/Panel/DownloadPosterAndMaketRequirement/2471/1/MS CF (1200х1800) indoor_нов.pdf</t>
        </is>
      </c>
      <c r="CQ51" s="73" t="inlineStr">
        <is>
          <t>в срок не позднее 60 календарных дней до старта рк</t>
        </is>
      </c>
      <c r="CR51" s="73" t="n"/>
      <c r="CS51" s="73" t="n"/>
      <c r="CT51" s="72" t="n"/>
      <c r="CU51" s="79" t="inlineStr">
        <is>
          <t> </t>
        </is>
      </c>
      <c r="CV51" s="60" t="inlineStr">
        <is>
          <t>свободная продажа</t>
        </is>
      </c>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2400</v>
      </c>
      <c r="EL51" s="126">
        <f>ROUND(SUM($EK51:$EK51)*SUM($AB51:$AB51)*$EG51,2)</f>
        <v/>
      </c>
      <c r="EM51" s="126">
        <f>ROUND($EL51*(1+$EP51),2)</f>
        <v/>
      </c>
      <c r="EN51" s="126">
        <f>SUM($EE51,$EI51,$EL51)</f>
        <v/>
      </c>
      <c r="EO51" s="126">
        <f>SUM($EF51,$EJ51,$EM51)</f>
        <v/>
      </c>
      <c r="EP51" s="59" t="inlineStr">
        <is>
          <t>20%</t>
        </is>
      </c>
      <c r="EQ51" s="59" t="inlineStr">
        <is>
          <t>ОСН</t>
        </is>
      </c>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inlineStr">
        <is>
          <t>RussOutdoor</t>
        </is>
      </c>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inlineStr">
        <is>
          <t>собственник</t>
        </is>
      </c>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inlineStr">
        <is>
          <t>n/a</t>
        </is>
      </c>
      <c r="J52" s="60" t="inlineStr">
        <is>
          <t>50.1209324598299</t>
        </is>
      </c>
      <c r="K52" s="60" t="inlineStr">
        <is>
          <t>53.1863450321074</t>
        </is>
      </c>
      <c r="L52" s="60" t="inlineStr">
        <is>
          <t>Ж/Д вокзал</t>
        </is>
      </c>
      <c r="M52" s="60" t="inlineStr">
        <is>
          <t>Самара Вокзал</t>
        </is>
      </c>
      <c r="N52" s="60" t="inlineStr">
        <is>
          <t>n/a</t>
        </is>
      </c>
      <c r="O52" s="60" t="inlineStr">
        <is>
          <t>n/a</t>
        </is>
      </c>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1</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inlineStr">
        <is>
          <t>n/a</t>
        </is>
      </c>
      <c r="Z52" s="61" t="inlineStr">
        <is>
          <t>1</t>
        </is>
      </c>
      <c r="AA52" s="61" t="inlineStr">
        <is>
          <t>1</t>
        </is>
      </c>
      <c r="AB52" s="61">
        <f>IF(BL52&gt;0,Z52,0)</f>
        <v/>
      </c>
      <c r="AC52" s="59" t="inlineStr">
        <is>
          <t>Нeт</t>
        </is>
      </c>
      <c r="AD52" s="59" t="inlineStr">
        <is>
          <t>нет</t>
        </is>
      </c>
      <c r="AE52" s="59" t="inlineStr">
        <is>
          <t>https://images.russoutdoor.ru/panelFotos/116/1156212.jpg</t>
        </is>
      </c>
      <c r="AF52" s="59" t="inlineStr">
        <is>
          <t>https://images.russoutdoor.ru/panelMapsWMF/116/1156212.jpg</t>
        </is>
      </c>
      <c r="AG52" s="59" t="n"/>
      <c r="AH52" s="59" t="n"/>
      <c r="AI52" s="59" t="inlineStr">
        <is>
          <t>1</t>
        </is>
      </c>
      <c r="AJ52" s="59" t="n"/>
      <c r="AK52" s="59" t="inlineStr">
        <is>
          <t>24</t>
        </is>
      </c>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inlineStr">
        <is>
          <t>SMRH00034А</t>
        </is>
      </c>
      <c r="AR52" s="61" t="n">
        <v>546787</v>
      </c>
      <c r="AS52" s="61" t="n">
        <v>14580</v>
      </c>
      <c r="AT52" s="61" t="e">
        <v>#VALUE!</v>
      </c>
      <c r="AU52" s="65" t="inlineStr">
        <is>
          <t>n/a</t>
        </is>
      </c>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inlineStr">
        <is>
          <t>20%</t>
        </is>
      </c>
      <c r="CN52" s="59" t="inlineStr">
        <is>
          <t>ОСН</t>
        </is>
      </c>
      <c r="CO52" s="72" t="inlineStr">
        <is>
          <t>https://onlineapi.russoutdoor.ru/api/Panel/DownloadPanelProhibition/540/ТИ_ЖД.PDF</t>
        </is>
      </c>
      <c r="CP52" s="59" t="inlineStr">
        <is>
          <t>https://onlineapi.russoutdoor.ru/api/Panel/DownloadPosterAndMaketRequirement/2461/1/ТехТ_РИМ_2000х3000.pdf</t>
        </is>
      </c>
      <c r="CQ52" s="73" t="inlineStr">
        <is>
          <t>в срок не позднее 60 календарных дней до старта рк</t>
        </is>
      </c>
      <c r="CR52" s="73" t="n"/>
      <c r="CS52" s="73" t="n"/>
      <c r="CT52" s="72" t="n"/>
      <c r="CU52" s="79" t="inlineStr">
        <is>
          <t> </t>
        </is>
      </c>
      <c r="CV52" s="60" t="inlineStr">
        <is>
          <t>свободная продажа</t>
        </is>
      </c>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2400</v>
      </c>
      <c r="EL52" s="126">
        <f>ROUND(SUM($EK52:$EK52)*SUM($AB52:$AB52)*$EG52,2)</f>
        <v/>
      </c>
      <c r="EM52" s="126">
        <f>ROUND($EL52*(1+$EP52),2)</f>
        <v/>
      </c>
      <c r="EN52" s="126">
        <f>SUM($EE52,$EI52,$EL52)</f>
        <v/>
      </c>
      <c r="EO52" s="126">
        <f>SUM($EF52,$EJ52,$EM52)</f>
        <v/>
      </c>
      <c r="EP52" s="59" t="inlineStr">
        <is>
          <t>20%</t>
        </is>
      </c>
      <c r="EQ52" s="59" t="inlineStr">
        <is>
          <t>ОСН</t>
        </is>
      </c>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inlineStr">
        <is>
          <t>RussOutdoor</t>
        </is>
      </c>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inlineStr">
        <is>
          <t>собственник</t>
        </is>
      </c>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inlineStr">
        <is>
          <t>n/a</t>
        </is>
      </c>
      <c r="J53" s="60" t="inlineStr">
        <is>
          <t>50.1209324598299</t>
        </is>
      </c>
      <c r="K53" s="60" t="inlineStr">
        <is>
          <t>53.1863450321074</t>
        </is>
      </c>
      <c r="L53" s="60" t="inlineStr">
        <is>
          <t>Ж/Д вокзал</t>
        </is>
      </c>
      <c r="M53" s="60" t="inlineStr">
        <is>
          <t>Самара Вокзал</t>
        </is>
      </c>
      <c r="N53" s="60" t="inlineStr">
        <is>
          <t>n/a</t>
        </is>
      </c>
      <c r="O53" s="60" t="inlineStr">
        <is>
          <t>n/a</t>
        </is>
      </c>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1</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inlineStr">
        <is>
          <t>n/a</t>
        </is>
      </c>
      <c r="Z53" s="61" t="inlineStr">
        <is>
          <t>1</t>
        </is>
      </c>
      <c r="AA53" s="61" t="inlineStr">
        <is>
          <t>1</t>
        </is>
      </c>
      <c r="AB53" s="61">
        <f>IF(BL53&gt;0,Z53,0)</f>
        <v/>
      </c>
      <c r="AC53" s="59" t="inlineStr">
        <is>
          <t>Нeт</t>
        </is>
      </c>
      <c r="AD53" s="59" t="inlineStr">
        <is>
          <t>нет</t>
        </is>
      </c>
      <c r="AE53" s="59" t="inlineStr">
        <is>
          <t>https://images.russoutdoor.ru/panelFotos/115/1145528.jpg</t>
        </is>
      </c>
      <c r="AF53" s="59" t="inlineStr">
        <is>
          <t>https://images.russoutdoor.ru/panelMapsWMF/115/1145528.jpg</t>
        </is>
      </c>
      <c r="AG53" s="59" t="n"/>
      <c r="AH53" s="59" t="n"/>
      <c r="AI53" s="59" t="inlineStr">
        <is>
          <t>1</t>
        </is>
      </c>
      <c r="AJ53" s="59" t="n"/>
      <c r="AK53" s="59" t="inlineStr">
        <is>
          <t>24</t>
        </is>
      </c>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inlineStr">
        <is>
          <t>SMRH00041А</t>
        </is>
      </c>
      <c r="AR53" s="61" t="n">
        <v>546787</v>
      </c>
      <c r="AS53" s="61" t="n">
        <v>16400</v>
      </c>
      <c r="AT53" s="61" t="e">
        <v>#VALUE!</v>
      </c>
      <c r="AU53" s="65" t="inlineStr">
        <is>
          <t>n/a</t>
        </is>
      </c>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inlineStr">
        <is>
          <t>20%</t>
        </is>
      </c>
      <c r="CN53" s="59" t="inlineStr">
        <is>
          <t>ОСН</t>
        </is>
      </c>
      <c r="CO53" s="72" t="inlineStr">
        <is>
          <t>https://onlineapi.russoutdoor.ru/api/Panel/DownloadPanelProhibition/540/ТИ_ЖД.PDF</t>
        </is>
      </c>
      <c r="CP53" s="59" t="inlineStr">
        <is>
          <t>https://onlineapi.russoutdoor.ru/api/Panel/DownloadPosterAndMaketRequirement/2459/1/ТехТ_баннер_7,4х1,4.pdf</t>
        </is>
      </c>
      <c r="CQ53" s="73" t="inlineStr">
        <is>
          <t>в срок не позднее 60 календарных дней до старта рк</t>
        </is>
      </c>
      <c r="CR53" s="73" t="n"/>
      <c r="CS53" s="73" t="n"/>
      <c r="CT53" s="72" t="n"/>
      <c r="CU53" s="79" t="inlineStr">
        <is>
          <t> </t>
        </is>
      </c>
      <c r="CV53" s="60" t="inlineStr">
        <is>
          <t>свободная продажа</t>
        </is>
      </c>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7775.999999999999</v>
      </c>
      <c r="EL53" s="126">
        <f>ROUND(SUM($EK53:$EK53)*SUM($AB53:$AB53)*$EG53,2)</f>
        <v/>
      </c>
      <c r="EM53" s="126">
        <f>ROUND($EL53*(1+$EP53),2)</f>
        <v/>
      </c>
      <c r="EN53" s="126">
        <f>SUM($EE53,$EI53,$EL53)</f>
        <v/>
      </c>
      <c r="EO53" s="126">
        <f>SUM($EF53,$EJ53,$EM53)</f>
        <v/>
      </c>
      <c r="EP53" s="59" t="inlineStr">
        <is>
          <t>20%</t>
        </is>
      </c>
      <c r="EQ53" s="59" t="inlineStr">
        <is>
          <t>ОСН</t>
        </is>
      </c>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inlineStr">
        <is>
          <t>RussOutdoor</t>
        </is>
      </c>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inlineStr">
        <is>
          <t>собственник</t>
        </is>
      </c>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inlineStr">
        <is>
          <t>n/a</t>
        </is>
      </c>
      <c r="J54" s="60" t="inlineStr">
        <is>
          <t>50.1209324598299</t>
        </is>
      </c>
      <c r="K54" s="60" t="inlineStr">
        <is>
          <t>53.1863450321074</t>
        </is>
      </c>
      <c r="L54" s="60" t="inlineStr">
        <is>
          <t>Ж/Д вокзал</t>
        </is>
      </c>
      <c r="M54" s="60" t="inlineStr">
        <is>
          <t>Самара Вокзал</t>
        </is>
      </c>
      <c r="N54" s="60" t="inlineStr">
        <is>
          <t>n/a</t>
        </is>
      </c>
      <c r="O54" s="60" t="inlineStr">
        <is>
          <t>n/a</t>
        </is>
      </c>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1</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inlineStr">
        <is>
          <t>n/a</t>
        </is>
      </c>
      <c r="Z54" s="61" t="inlineStr">
        <is>
          <t>1</t>
        </is>
      </c>
      <c r="AA54" s="61" t="inlineStr">
        <is>
          <t>1</t>
        </is>
      </c>
      <c r="AB54" s="61">
        <f>IF(BL54&gt;0,Z54,0)</f>
        <v/>
      </c>
      <c r="AC54" s="59" t="inlineStr">
        <is>
          <t>Нeт</t>
        </is>
      </c>
      <c r="AD54" s="59" t="inlineStr">
        <is>
          <t>нет</t>
        </is>
      </c>
      <c r="AE54" s="59" t="inlineStr">
        <is>
          <t>https://images.russoutdoor.ru/panelFotos/116/1157817.jpg</t>
        </is>
      </c>
      <c r="AF54" s="59" t="inlineStr">
        <is>
          <t>https://images.russoutdoor.ru/panelMapsWMF/116/1157817.jpg</t>
        </is>
      </c>
      <c r="AG54" s="59" t="n"/>
      <c r="AH54" s="59" t="n"/>
      <c r="AI54" s="59" t="inlineStr">
        <is>
          <t>1</t>
        </is>
      </c>
      <c r="AJ54" s="59" t="n"/>
      <c r="AK54" s="59" t="inlineStr">
        <is>
          <t>24</t>
        </is>
      </c>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inlineStr">
        <is>
          <t>SMRH00042А</t>
        </is>
      </c>
      <c r="AR54" s="61" t="n">
        <v>546787</v>
      </c>
      <c r="AS54" s="61" t="n">
        <v>18230</v>
      </c>
      <c r="AT54" s="61" t="e">
        <v>#VALUE!</v>
      </c>
      <c r="AU54" s="65" t="inlineStr">
        <is>
          <t>n/a</t>
        </is>
      </c>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inlineStr">
        <is>
          <t>20%</t>
        </is>
      </c>
      <c r="CN54" s="59" t="inlineStr">
        <is>
          <t>ОСН</t>
        </is>
      </c>
      <c r="CO54" s="72" t="inlineStr">
        <is>
          <t>https://onlineapi.russoutdoor.ru/api/Panel/DownloadPanelProhibition/540/ТИ_ЖД.PDF</t>
        </is>
      </c>
      <c r="CP54" s="59" t="inlineStr">
        <is>
          <t>https://onlineapi.russoutdoor.ru/api/Panel/DownloadPosterAndMaketRequirement/1735/1/2,80х1,30 брандмауэр Самара.pdf</t>
        </is>
      </c>
      <c r="CQ54" s="73" t="inlineStr">
        <is>
          <t>в срок не позднее 60 календарных дней до старта рк</t>
        </is>
      </c>
      <c r="CR54" s="73" t="n"/>
      <c r="CS54" s="73" t="n"/>
      <c r="CT54" s="72" t="n"/>
      <c r="CU54" s="79" t="inlineStr">
        <is>
          <t> </t>
        </is>
      </c>
      <c r="CV54" s="60" t="inlineStr">
        <is>
          <t>свободная продажа</t>
        </is>
      </c>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18864</v>
      </c>
      <c r="EL54" s="126">
        <f>ROUND(SUM($EK54:$EK54)*SUM($AB54:$AB54)*$EG54,2)</f>
        <v/>
      </c>
      <c r="EM54" s="126">
        <f>ROUND($EL54*(1+$EP54),2)</f>
        <v/>
      </c>
      <c r="EN54" s="126">
        <f>SUM($EE54,$EI54,$EL54)</f>
        <v/>
      </c>
      <c r="EO54" s="126">
        <f>SUM($EF54,$EJ54,$EM54)</f>
        <v/>
      </c>
      <c r="EP54" s="59" t="inlineStr">
        <is>
          <t>20%</t>
        </is>
      </c>
      <c r="EQ54" s="59" t="inlineStr">
        <is>
          <t>ОСН</t>
        </is>
      </c>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inlineStr">
        <is>
          <t>RussOutdoor</t>
        </is>
      </c>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inlineStr">
        <is>
          <t>собственник</t>
        </is>
      </c>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inlineStr">
        <is>
          <t>n/a</t>
        </is>
      </c>
      <c r="J55" s="60" t="n"/>
      <c r="K55" s="60" t="n"/>
      <c r="L55" s="60" t="inlineStr">
        <is>
          <t>Ж/Д вокзал</t>
        </is>
      </c>
      <c r="M55" s="60" t="n"/>
      <c r="N55" s="60" t="inlineStr">
        <is>
          <t>n/a</t>
        </is>
      </c>
      <c r="O55" s="60" t="inlineStr">
        <is>
          <t>n/a</t>
        </is>
      </c>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inlineStr">
        <is>
          <t>1</t>
        </is>
      </c>
      <c r="T55" s="60" t="n"/>
      <c r="U55" s="60" t="n"/>
      <c r="V55" s="60" t="n"/>
      <c r="W55" s="59" t="n"/>
      <c r="X55" s="59" t="n"/>
      <c r="Y55" s="59" t="inlineStr">
        <is>
          <t>n/a</t>
        </is>
      </c>
      <c r="Z55" s="61" t="inlineStr">
        <is>
          <t>1</t>
        </is>
      </c>
      <c r="AA55" s="61" t="inlineStr">
        <is>
          <t>1</t>
        </is>
      </c>
      <c r="AB55" s="61">
        <f>IF(BL55&gt;0,Z55,0)</f>
        <v/>
      </c>
      <c r="AC55" s="59" t="n"/>
      <c r="AD55" s="59" t="inlineStr">
        <is>
          <t>нет</t>
        </is>
      </c>
      <c r="AE55" s="59" t="n"/>
      <c r="AF55" s="59" t="n"/>
      <c r="AG55" s="59" t="n"/>
      <c r="AH55" s="59" t="n"/>
      <c r="AI55" s="59" t="inlineStr">
        <is>
          <t>1</t>
        </is>
      </c>
      <c r="AJ55" s="59" t="n"/>
      <c r="AK55" s="59" t="inlineStr">
        <is>
          <t>24</t>
        </is>
      </c>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v>14580</v>
      </c>
      <c r="AT55" s="61" t="e">
        <v>#VALUE!</v>
      </c>
      <c r="AU55" s="65" t="inlineStr">
        <is>
          <t>n/a</t>
        </is>
      </c>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inlineStr">
        <is>
          <t>20%</t>
        </is>
      </c>
      <c r="CN55" s="59" t="inlineStr">
        <is>
          <t>ОСН</t>
        </is>
      </c>
      <c r="CO55" s="72" t="n"/>
      <c r="CP55" s="59" t="n"/>
      <c r="CQ55" s="73" t="inlineStr">
        <is>
          <t>в срок не позднее 60 календарных дней до старта рк</t>
        </is>
      </c>
      <c r="CR55" s="73" t="n"/>
      <c r="CS55" s="73" t="n"/>
      <c r="CT55" s="72" t="n"/>
      <c r="CU55" s="79" t="inlineStr">
        <is>
          <t> </t>
        </is>
      </c>
      <c r="CV55" s="60" t="inlineStr">
        <is>
          <t>свободная продажа</t>
        </is>
      </c>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38880</v>
      </c>
      <c r="EL55" s="126">
        <f>ROUND(SUM($EK55:$EK55)*SUM($AB55:$AB55)*$EG55,2)</f>
        <v/>
      </c>
      <c r="EM55" s="126">
        <f>ROUND($EL55*(1+$EP55),2)</f>
        <v/>
      </c>
      <c r="EN55" s="126">
        <f>SUM($EE55,$EI55,$EL55)</f>
        <v/>
      </c>
      <c r="EO55" s="126">
        <f>SUM($EF55,$EJ55,$EM55)</f>
        <v/>
      </c>
      <c r="EP55" s="59" t="inlineStr">
        <is>
          <t>20%</t>
        </is>
      </c>
      <c r="EQ55" s="59" t="inlineStr">
        <is>
          <t>ОСН</t>
        </is>
      </c>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inlineStr">
        <is>
          <t>RussOutdoor</t>
        </is>
      </c>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inlineStr">
        <is>
          <t>собственник</t>
        </is>
      </c>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inlineStr">
        <is>
          <t>n/a</t>
        </is>
      </c>
      <c r="J56" s="60" t="n"/>
      <c r="K56" s="60" t="n"/>
      <c r="L56" s="60" t="inlineStr">
        <is>
          <t>Ж/Д вокзал</t>
        </is>
      </c>
      <c r="M56" s="60" t="n"/>
      <c r="N56" s="60" t="inlineStr">
        <is>
          <t>n/a</t>
        </is>
      </c>
      <c r="O56" s="60" t="inlineStr">
        <is>
          <t>n/a</t>
        </is>
      </c>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inlineStr">
        <is>
          <t>1</t>
        </is>
      </c>
      <c r="T56" s="60" t="n"/>
      <c r="U56" s="60" t="n"/>
      <c r="V56" s="60" t="n"/>
      <c r="W56" s="59" t="n"/>
      <c r="X56" s="59" t="n"/>
      <c r="Y56" s="59" t="inlineStr">
        <is>
          <t>n/a</t>
        </is>
      </c>
      <c r="Z56" s="61" t="inlineStr">
        <is>
          <t>1</t>
        </is>
      </c>
      <c r="AA56" s="61" t="inlineStr">
        <is>
          <t>1</t>
        </is>
      </c>
      <c r="AB56" s="61">
        <f>IF(BL56&gt;0,Z56,0)</f>
        <v/>
      </c>
      <c r="AC56" s="59" t="n"/>
      <c r="AD56" s="59" t="inlineStr">
        <is>
          <t>нет</t>
        </is>
      </c>
      <c r="AE56" s="59" t="n"/>
      <c r="AF56" s="59" t="n"/>
      <c r="AG56" s="59" t="n"/>
      <c r="AH56" s="59" t="n"/>
      <c r="AI56" s="59" t="inlineStr">
        <is>
          <t>1</t>
        </is>
      </c>
      <c r="AJ56" s="59" t="n"/>
      <c r="AK56" s="59" t="inlineStr">
        <is>
          <t>24</t>
        </is>
      </c>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e">
        <v>#VALUE!</v>
      </c>
      <c r="AT56" s="61" t="e">
        <v>#VALUE!</v>
      </c>
      <c r="AU56" s="65" t="inlineStr">
        <is>
          <t>n/a</t>
        </is>
      </c>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inlineStr">
        <is>
          <t>20%</t>
        </is>
      </c>
      <c r="CN56" s="59" t="inlineStr">
        <is>
          <t>ОСН</t>
        </is>
      </c>
      <c r="CO56" s="72" t="n"/>
      <c r="CP56" s="59" t="n"/>
      <c r="CQ56" s="73" t="inlineStr">
        <is>
          <t>в срок не позднее 60 календарных дней до старта рк</t>
        </is>
      </c>
      <c r="CR56" s="73" t="n"/>
      <c r="CS56" s="73" t="n"/>
      <c r="CT56" s="72" t="n"/>
      <c r="CU56" s="79" t="inlineStr">
        <is>
          <t> </t>
        </is>
      </c>
      <c r="CV56" s="60" t="inlineStr">
        <is>
          <t>свободная продажа</t>
        </is>
      </c>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e">
        <v>#VALUE!</v>
      </c>
      <c r="EL56" s="126">
        <f>ROUND(SUM($EK56:$EK56)*SUM($AB56:$AB56)*$EG56,2)</f>
        <v/>
      </c>
      <c r="EM56" s="126">
        <f>ROUND($EL56*(1+$EP56),2)</f>
        <v/>
      </c>
      <c r="EN56" s="126">
        <f>SUM($EE56,$EI56,$EL56)</f>
        <v/>
      </c>
      <c r="EO56" s="126">
        <f>SUM($EF56,$EJ56,$EM56)</f>
        <v/>
      </c>
      <c r="EP56" s="59" t="inlineStr">
        <is>
          <t>20%</t>
        </is>
      </c>
      <c r="EQ56" s="59" t="inlineStr">
        <is>
          <t>ОСН</t>
        </is>
      </c>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inlineStr">
        <is>
          <t>RussOutdoor</t>
        </is>
      </c>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inlineStr">
        <is>
          <t>собственник</t>
        </is>
      </c>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inlineStr">
        <is>
          <t>n/a</t>
        </is>
      </c>
      <c r="J57" s="60" t="n"/>
      <c r="K57" s="60" t="n"/>
      <c r="L57" s="60" t="inlineStr">
        <is>
          <t>Ж/Д вокзал</t>
        </is>
      </c>
      <c r="M57" s="60" t="n"/>
      <c r="N57" s="60" t="inlineStr">
        <is>
          <t>n/a</t>
        </is>
      </c>
      <c r="O57" s="60" t="inlineStr">
        <is>
          <t>n/a</t>
        </is>
      </c>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inlineStr">
        <is>
          <t>1</t>
        </is>
      </c>
      <c r="T57" s="60" t="n"/>
      <c r="U57" s="60" t="n"/>
      <c r="V57" s="60" t="n"/>
      <c r="W57" s="59" t="n"/>
      <c r="X57" s="59" t="n"/>
      <c r="Y57" s="59" t="inlineStr">
        <is>
          <t>n/a</t>
        </is>
      </c>
      <c r="Z57" s="61" t="inlineStr">
        <is>
          <t>1</t>
        </is>
      </c>
      <c r="AA57" s="61" t="inlineStr">
        <is>
          <t>1</t>
        </is>
      </c>
      <c r="AB57" s="61">
        <f>IF(BL57&gt;0,Z57,0)</f>
        <v/>
      </c>
      <c r="AC57" s="59" t="n"/>
      <c r="AD57" s="59" t="inlineStr">
        <is>
          <t>нет</t>
        </is>
      </c>
      <c r="AE57" s="59" t="n"/>
      <c r="AF57" s="59" t="n"/>
      <c r="AG57" s="59" t="n"/>
      <c r="AH57" s="59" t="n"/>
      <c r="AI57" s="59" t="inlineStr">
        <is>
          <t>1</t>
        </is>
      </c>
      <c r="AJ57" s="59" t="n"/>
      <c r="AK57" s="59" t="inlineStr">
        <is>
          <t>24</t>
        </is>
      </c>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e">
        <v>#VALUE!</v>
      </c>
      <c r="AT57" s="61" t="e">
        <v>#VALUE!</v>
      </c>
      <c r="AU57" s="65" t="inlineStr">
        <is>
          <t>n/a</t>
        </is>
      </c>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inlineStr">
        <is>
          <t>20%</t>
        </is>
      </c>
      <c r="CN57" s="59" t="inlineStr">
        <is>
          <t>ОСН</t>
        </is>
      </c>
      <c r="CO57" s="72" t="n"/>
      <c r="CP57" s="59" t="n"/>
      <c r="CQ57" s="73" t="inlineStr">
        <is>
          <t>в срок не позднее 60 календарных дней до старта рк</t>
        </is>
      </c>
      <c r="CR57" s="73" t="n"/>
      <c r="CS57" s="73" t="n"/>
      <c r="CT57" s="72" t="n"/>
      <c r="CU57" s="79" t="inlineStr">
        <is>
          <t> </t>
        </is>
      </c>
      <c r="CV57" s="60" t="inlineStr">
        <is>
          <t>свободная продажа</t>
        </is>
      </c>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e">
        <v>#VALUE!</v>
      </c>
      <c r="EL57" s="126">
        <f>ROUND(SUM($EK57:$EK57)*SUM($AB57:$AB57)*$EG57,2)</f>
        <v/>
      </c>
      <c r="EM57" s="126">
        <f>ROUND($EL57*(1+$EP57),2)</f>
        <v/>
      </c>
      <c r="EN57" s="126">
        <f>SUM($EE57,$EI57,$EL57)</f>
        <v/>
      </c>
      <c r="EO57" s="126">
        <f>SUM($EF57,$EJ57,$EM57)</f>
        <v/>
      </c>
      <c r="EP57" s="59" t="inlineStr">
        <is>
          <t>20%</t>
        </is>
      </c>
      <c r="EQ57" s="59" t="inlineStr">
        <is>
          <t>ОСН</t>
        </is>
      </c>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inlineStr">
        <is>
          <t>RussOutdoor</t>
        </is>
      </c>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inlineStr">
        <is>
          <t>собственник</t>
        </is>
      </c>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inlineStr">
        <is>
          <t>n/a</t>
        </is>
      </c>
      <c r="J58" s="60" t="n"/>
      <c r="K58" s="60" t="n"/>
      <c r="L58" s="60" t="inlineStr">
        <is>
          <t>Ж/Д вокзал</t>
        </is>
      </c>
      <c r="M58" s="60" t="n"/>
      <c r="N58" s="60" t="inlineStr">
        <is>
          <t>n/a</t>
        </is>
      </c>
      <c r="O58" s="60" t="inlineStr">
        <is>
          <t>n/a</t>
        </is>
      </c>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inlineStr">
        <is>
          <t>1</t>
        </is>
      </c>
      <c r="T58" s="60" t="n"/>
      <c r="U58" s="60" t="n"/>
      <c r="V58" s="60" t="n"/>
      <c r="W58" s="59" t="n"/>
      <c r="X58" s="59" t="n"/>
      <c r="Y58" s="59" t="inlineStr">
        <is>
          <t>n/a</t>
        </is>
      </c>
      <c r="Z58" s="61" t="inlineStr">
        <is>
          <t>1</t>
        </is>
      </c>
      <c r="AA58" s="61" t="inlineStr">
        <is>
          <t>1</t>
        </is>
      </c>
      <c r="AB58" s="61">
        <f>IF(BL58&gt;0,Z58,0)</f>
        <v/>
      </c>
      <c r="AC58" s="59" t="n"/>
      <c r="AD58" s="59" t="inlineStr">
        <is>
          <t>нет</t>
        </is>
      </c>
      <c r="AE58" s="59" t="n"/>
      <c r="AF58" s="59" t="n"/>
      <c r="AG58" s="59" t="n"/>
      <c r="AH58" s="59" t="n"/>
      <c r="AI58" s="59" t="inlineStr">
        <is>
          <t>1</t>
        </is>
      </c>
      <c r="AJ58" s="59" t="n"/>
      <c r="AK58" s="59" t="inlineStr">
        <is>
          <t>24</t>
        </is>
      </c>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e">
        <v>#VALUE!</v>
      </c>
      <c r="AT58" s="61" t="e">
        <v>#VALUE!</v>
      </c>
      <c r="AU58" s="65" t="inlineStr">
        <is>
          <t>n/a</t>
        </is>
      </c>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inlineStr">
        <is>
          <t>20%</t>
        </is>
      </c>
      <c r="CN58" s="59" t="inlineStr">
        <is>
          <t>ОСН</t>
        </is>
      </c>
      <c r="CO58" s="72" t="n"/>
      <c r="CP58" s="59" t="n"/>
      <c r="CQ58" s="73" t="inlineStr">
        <is>
          <t>в срок не позднее 60 календарных дней до старта рк</t>
        </is>
      </c>
      <c r="CR58" s="73" t="n"/>
      <c r="CS58" s="73" t="n"/>
      <c r="CT58" s="72" t="n"/>
      <c r="CU58" s="79" t="inlineStr">
        <is>
          <t> </t>
        </is>
      </c>
      <c r="CV58" s="60" t="inlineStr">
        <is>
          <t>свободная продажа</t>
        </is>
      </c>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e">
        <v>#VALUE!</v>
      </c>
      <c r="EL58" s="126">
        <f>ROUND(SUM($EK58:$EK58)*SUM($AB58:$AB58)*$EG58,2)</f>
        <v/>
      </c>
      <c r="EM58" s="126">
        <f>ROUND($EL58*(1+$EP58),2)</f>
        <v/>
      </c>
      <c r="EN58" s="126">
        <f>SUM($EE58,$EI58,$EL58)</f>
        <v/>
      </c>
      <c r="EO58" s="126">
        <f>SUM($EF58,$EJ58,$EM58)</f>
        <v/>
      </c>
      <c r="EP58" s="59" t="inlineStr">
        <is>
          <t>20%</t>
        </is>
      </c>
      <c r="EQ58" s="59" t="inlineStr">
        <is>
          <t>ОСН</t>
        </is>
      </c>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inlineStr">
        <is>
          <t>RussOutdoor</t>
        </is>
      </c>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inlineStr">
        <is>
          <t>собственник</t>
        </is>
      </c>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inlineStr">
        <is>
          <t>n/a</t>
        </is>
      </c>
      <c r="J59" s="60" t="n"/>
      <c r="K59" s="60" t="n"/>
      <c r="L59" s="60" t="inlineStr">
        <is>
          <t>Ж/Д вокзал</t>
        </is>
      </c>
      <c r="M59" s="60" t="n"/>
      <c r="N59" s="60" t="inlineStr">
        <is>
          <t>n/a</t>
        </is>
      </c>
      <c r="O59" s="60" t="inlineStr">
        <is>
          <t>n/a</t>
        </is>
      </c>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inlineStr">
        <is>
          <t>1</t>
        </is>
      </c>
      <c r="T59" s="60" t="n"/>
      <c r="U59" s="60" t="n"/>
      <c r="V59" s="60" t="n"/>
      <c r="W59" s="59" t="n"/>
      <c r="X59" s="59" t="n"/>
      <c r="Y59" s="59" t="inlineStr">
        <is>
          <t>n/a</t>
        </is>
      </c>
      <c r="Z59" s="61" t="inlineStr">
        <is>
          <t>1</t>
        </is>
      </c>
      <c r="AA59" s="61" t="inlineStr">
        <is>
          <t>1</t>
        </is>
      </c>
      <c r="AB59" s="61">
        <f>IF(BL59&gt;0,Z59,0)</f>
        <v/>
      </c>
      <c r="AC59" s="59" t="n"/>
      <c r="AD59" s="59" t="inlineStr">
        <is>
          <t>нет</t>
        </is>
      </c>
      <c r="AE59" s="59" t="n"/>
      <c r="AF59" s="59" t="n"/>
      <c r="AG59" s="59" t="n"/>
      <c r="AH59" s="59" t="n"/>
      <c r="AI59" s="59" t="inlineStr">
        <is>
          <t>1</t>
        </is>
      </c>
      <c r="AJ59" s="59" t="n"/>
      <c r="AK59" s="59" t="inlineStr">
        <is>
          <t>24</t>
        </is>
      </c>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e">
        <v>#VALUE!</v>
      </c>
      <c r="AT59" s="61" t="e">
        <v>#VALUE!</v>
      </c>
      <c r="AU59" s="65" t="inlineStr">
        <is>
          <t>n/a</t>
        </is>
      </c>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inlineStr">
        <is>
          <t>20%</t>
        </is>
      </c>
      <c r="CN59" s="59" t="inlineStr">
        <is>
          <t>ОСН</t>
        </is>
      </c>
      <c r="CO59" s="72" t="n"/>
      <c r="CP59" s="59" t="n"/>
      <c r="CQ59" s="73" t="inlineStr">
        <is>
          <t>в срок не позднее 60 календарных дней до старта рк</t>
        </is>
      </c>
      <c r="CR59" s="73" t="n"/>
      <c r="CS59" s="73" t="n"/>
      <c r="CT59" s="72" t="n"/>
      <c r="CU59" s="79" t="inlineStr">
        <is>
          <t> </t>
        </is>
      </c>
      <c r="CV59" s="60" t="inlineStr">
        <is>
          <t>свободная продажа</t>
        </is>
      </c>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e">
        <v>#VALUE!</v>
      </c>
      <c r="EL59" s="126">
        <f>ROUND(SUM($EK59:$EK59)*SUM($AB59:$AB59)*$EG59,2)</f>
        <v/>
      </c>
      <c r="EM59" s="126">
        <f>ROUND($EL59*(1+$EP59),2)</f>
        <v/>
      </c>
      <c r="EN59" s="126">
        <f>SUM($EE59,$EI59,$EL59)</f>
        <v/>
      </c>
      <c r="EO59" s="126">
        <f>SUM($EF59,$EJ59,$EM59)</f>
        <v/>
      </c>
      <c r="EP59" s="59" t="inlineStr">
        <is>
          <t>20%</t>
        </is>
      </c>
      <c r="EQ59" s="59" t="inlineStr">
        <is>
          <t>ОСН</t>
        </is>
      </c>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inlineStr">
        <is>
          <t>RussOutdoor</t>
        </is>
      </c>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inlineStr">
        <is>
          <t>собственник</t>
        </is>
      </c>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inlineStr">
        <is>
          <t>n/a</t>
        </is>
      </c>
      <c r="J60" s="60" t="n"/>
      <c r="K60" s="60" t="n"/>
      <c r="L60" s="60" t="inlineStr">
        <is>
          <t>Ж/Д вокзал</t>
        </is>
      </c>
      <c r="M60" s="60" t="n"/>
      <c r="N60" s="60" t="inlineStr">
        <is>
          <t>n/a</t>
        </is>
      </c>
      <c r="O60" s="60" t="inlineStr">
        <is>
          <t>n/a</t>
        </is>
      </c>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inlineStr">
        <is>
          <t>1</t>
        </is>
      </c>
      <c r="T60" s="60" t="n"/>
      <c r="U60" s="60" t="n"/>
      <c r="V60" s="60" t="n"/>
      <c r="W60" s="59" t="n"/>
      <c r="X60" s="59" t="n"/>
      <c r="Y60" s="59" t="inlineStr">
        <is>
          <t>n/a</t>
        </is>
      </c>
      <c r="Z60" s="61" t="inlineStr">
        <is>
          <t>1</t>
        </is>
      </c>
      <c r="AA60" s="61" t="inlineStr">
        <is>
          <t>1</t>
        </is>
      </c>
      <c r="AB60" s="61">
        <f>IF(BL60&gt;0,Z60,0)</f>
        <v/>
      </c>
      <c r="AC60" s="59" t="n"/>
      <c r="AD60" s="59" t="inlineStr">
        <is>
          <t>нет</t>
        </is>
      </c>
      <c r="AE60" s="59" t="n"/>
      <c r="AF60" s="59" t="n"/>
      <c r="AG60" s="59" t="n"/>
      <c r="AH60" s="59" t="n"/>
      <c r="AI60" s="59" t="inlineStr">
        <is>
          <t>1</t>
        </is>
      </c>
      <c r="AJ60" s="59" t="n"/>
      <c r="AK60" s="59" t="inlineStr">
        <is>
          <t>24</t>
        </is>
      </c>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e">
        <v>#VALUE!</v>
      </c>
      <c r="AT60" s="61" t="e">
        <v>#VALUE!</v>
      </c>
      <c r="AU60" s="65" t="inlineStr">
        <is>
          <t>n/a</t>
        </is>
      </c>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inlineStr">
        <is>
          <t>20%</t>
        </is>
      </c>
      <c r="CN60" s="59" t="inlineStr">
        <is>
          <t>ОСН</t>
        </is>
      </c>
      <c r="CO60" s="72" t="n"/>
      <c r="CP60" s="59" t="n"/>
      <c r="CQ60" s="73" t="inlineStr">
        <is>
          <t>в срок не позднее 60 календарных дней до старта рк</t>
        </is>
      </c>
      <c r="CR60" s="73" t="n"/>
      <c r="CS60" s="73" t="n"/>
      <c r="CT60" s="72" t="n"/>
      <c r="CU60" s="79" t="inlineStr">
        <is>
          <t> </t>
        </is>
      </c>
      <c r="CV60" s="60" t="inlineStr">
        <is>
          <t>свободная продажа</t>
        </is>
      </c>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e">
        <v>#VALUE!</v>
      </c>
      <c r="EL60" s="126">
        <f>ROUND(SUM($EK60:$EK60)*SUM($AB60:$AB60)*$EG60,2)</f>
        <v/>
      </c>
      <c r="EM60" s="126">
        <f>ROUND($EL60*(1+$EP60),2)</f>
        <v/>
      </c>
      <c r="EN60" s="126">
        <f>SUM($EE60,$EI60,$EL60)</f>
        <v/>
      </c>
      <c r="EO60" s="126">
        <f>SUM($EF60,$EJ60,$EM60)</f>
        <v/>
      </c>
      <c r="EP60" s="59" t="inlineStr">
        <is>
          <t>20%</t>
        </is>
      </c>
      <c r="EQ60" s="59" t="inlineStr">
        <is>
          <t>ОСН</t>
        </is>
      </c>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inlineStr">
        <is>
          <t>RussOutdoor</t>
        </is>
      </c>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inlineStr">
        <is>
          <t>собственник</t>
        </is>
      </c>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inlineStr">
        <is>
          <t>n/a</t>
        </is>
      </c>
      <c r="J61" s="60" t="n"/>
      <c r="K61" s="60" t="n"/>
      <c r="L61" s="60" t="inlineStr">
        <is>
          <t>Ж/Д вокзал</t>
        </is>
      </c>
      <c r="M61" s="60" t="n"/>
      <c r="N61" s="60" t="inlineStr">
        <is>
          <t>n/a</t>
        </is>
      </c>
      <c r="O61" s="60" t="inlineStr">
        <is>
          <t>n/a</t>
        </is>
      </c>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inlineStr">
        <is>
          <t>1</t>
        </is>
      </c>
      <c r="T61" s="60" t="n"/>
      <c r="U61" s="60" t="n"/>
      <c r="V61" s="60" t="n"/>
      <c r="W61" s="59" t="n"/>
      <c r="X61" s="59" t="n"/>
      <c r="Y61" s="59" t="inlineStr">
        <is>
          <t>n/a</t>
        </is>
      </c>
      <c r="Z61" s="61" t="inlineStr">
        <is>
          <t>1</t>
        </is>
      </c>
      <c r="AA61" s="61" t="inlineStr">
        <is>
          <t>1</t>
        </is>
      </c>
      <c r="AB61" s="61">
        <f>IF(BL61&gt;0,Z61,0)</f>
        <v/>
      </c>
      <c r="AC61" s="59" t="n"/>
      <c r="AD61" s="59" t="inlineStr">
        <is>
          <t>нет</t>
        </is>
      </c>
      <c r="AE61" s="59" t="n"/>
      <c r="AF61" s="59" t="n"/>
      <c r="AG61" s="59" t="n"/>
      <c r="AH61" s="59" t="n"/>
      <c r="AI61" s="59" t="inlineStr">
        <is>
          <t>1</t>
        </is>
      </c>
      <c r="AJ61" s="59" t="n"/>
      <c r="AK61" s="59" t="inlineStr">
        <is>
          <t>24</t>
        </is>
      </c>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e">
        <v>#VALUE!</v>
      </c>
      <c r="AT61" s="61" t="e">
        <v>#VALUE!</v>
      </c>
      <c r="AU61" s="65" t="inlineStr">
        <is>
          <t>n/a</t>
        </is>
      </c>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inlineStr">
        <is>
          <t>20%</t>
        </is>
      </c>
      <c r="CN61" s="59" t="inlineStr">
        <is>
          <t>ОСН</t>
        </is>
      </c>
      <c r="CO61" s="72" t="n"/>
      <c r="CP61" s="59" t="n"/>
      <c r="CQ61" s="73" t="inlineStr">
        <is>
          <t>в срок не позднее 60 календарных дней до старта рк</t>
        </is>
      </c>
      <c r="CR61" s="73" t="n"/>
      <c r="CS61" s="73" t="n"/>
      <c r="CT61" s="72" t="n"/>
      <c r="CU61" s="79" t="inlineStr">
        <is>
          <t> </t>
        </is>
      </c>
      <c r="CV61" s="60" t="inlineStr">
        <is>
          <t>свободная продажа</t>
        </is>
      </c>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e">
        <v>#VALUE!</v>
      </c>
      <c r="EL61" s="126">
        <f>ROUND(SUM($EK61:$EK61)*SUM($AB61:$AB61)*$EG61,2)</f>
        <v/>
      </c>
      <c r="EM61" s="126">
        <f>ROUND($EL61*(1+$EP61),2)</f>
        <v/>
      </c>
      <c r="EN61" s="126">
        <f>SUM($EE61,$EI61,$EL61)</f>
        <v/>
      </c>
      <c r="EO61" s="126">
        <f>SUM($EF61,$EJ61,$EM61)</f>
        <v/>
      </c>
      <c r="EP61" s="59" t="inlineStr">
        <is>
          <t>20%</t>
        </is>
      </c>
      <c r="EQ61" s="59" t="inlineStr">
        <is>
          <t>ОСН</t>
        </is>
      </c>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inlineStr">
        <is>
          <t>RussOutdoor</t>
        </is>
      </c>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inlineStr">
        <is>
          <t>собственник</t>
        </is>
      </c>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inlineStr">
        <is>
          <t>n/a</t>
        </is>
      </c>
      <c r="J62" s="60" t="n"/>
      <c r="K62" s="60" t="n"/>
      <c r="L62" s="60" t="inlineStr">
        <is>
          <t>Ж/Д вокзал</t>
        </is>
      </c>
      <c r="M62" s="60" t="n"/>
      <c r="N62" s="60" t="inlineStr">
        <is>
          <t>n/a</t>
        </is>
      </c>
      <c r="O62" s="60" t="inlineStr">
        <is>
          <t>n/a</t>
        </is>
      </c>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inlineStr">
        <is>
          <t>1</t>
        </is>
      </c>
      <c r="T62" s="60" t="n"/>
      <c r="U62" s="60" t="n"/>
      <c r="V62" s="60" t="n"/>
      <c r="W62" s="59" t="n"/>
      <c r="X62" s="59" t="n"/>
      <c r="Y62" s="59" t="inlineStr">
        <is>
          <t>n/a</t>
        </is>
      </c>
      <c r="Z62" s="61" t="inlineStr">
        <is>
          <t>1</t>
        </is>
      </c>
      <c r="AA62" s="61" t="inlineStr">
        <is>
          <t>1</t>
        </is>
      </c>
      <c r="AB62" s="61">
        <f>IF(BL62&gt;0,Z62,0)</f>
        <v/>
      </c>
      <c r="AC62" s="59" t="n"/>
      <c r="AD62" s="59" t="inlineStr">
        <is>
          <t>нет</t>
        </is>
      </c>
      <c r="AE62" s="59" t="n"/>
      <c r="AF62" s="59" t="n"/>
      <c r="AG62" s="59" t="n"/>
      <c r="AH62" s="59" t="n"/>
      <c r="AI62" s="59" t="inlineStr">
        <is>
          <t>1</t>
        </is>
      </c>
      <c r="AJ62" s="59" t="n"/>
      <c r="AK62" s="59" t="inlineStr">
        <is>
          <t>24</t>
        </is>
      </c>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e">
        <v>#VALUE!</v>
      </c>
      <c r="AT62" s="61" t="e">
        <v>#VALUE!</v>
      </c>
      <c r="AU62" s="65" t="inlineStr">
        <is>
          <t>n/a</t>
        </is>
      </c>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inlineStr">
        <is>
          <t>20%</t>
        </is>
      </c>
      <c r="CN62" s="59" t="inlineStr">
        <is>
          <t>ОСН</t>
        </is>
      </c>
      <c r="CO62" s="72" t="n"/>
      <c r="CP62" s="59" t="n"/>
      <c r="CQ62" s="73" t="inlineStr">
        <is>
          <t>в срок не позднее 60 календарных дней до старта рк</t>
        </is>
      </c>
      <c r="CR62" s="73" t="n"/>
      <c r="CS62" s="73" t="n"/>
      <c r="CT62" s="72" t="n"/>
      <c r="CU62" s="79" t="inlineStr">
        <is>
          <t> </t>
        </is>
      </c>
      <c r="CV62" s="60" t="inlineStr">
        <is>
          <t>свободная продажа</t>
        </is>
      </c>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e">
        <v>#VALUE!</v>
      </c>
      <c r="EL62" s="126">
        <f>ROUND(SUM($EK62:$EK62)*SUM($AB62:$AB62)*$EG62,2)</f>
        <v/>
      </c>
      <c r="EM62" s="126">
        <f>ROUND($EL62*(1+$EP62),2)</f>
        <v/>
      </c>
      <c r="EN62" s="126">
        <f>SUM($EE62,$EI62,$EL62)</f>
        <v/>
      </c>
      <c r="EO62" s="126">
        <f>SUM($EF62,$EJ62,$EM62)</f>
        <v/>
      </c>
      <c r="EP62" s="59" t="inlineStr">
        <is>
          <t>20%</t>
        </is>
      </c>
      <c r="EQ62" s="59" t="inlineStr">
        <is>
          <t>ОСН</t>
        </is>
      </c>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inlineStr">
        <is>
          <t>RussOutdoor</t>
        </is>
      </c>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inlineStr">
        <is>
          <t>собственник</t>
        </is>
      </c>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inlineStr">
        <is>
          <t>n/a</t>
        </is>
      </c>
      <c r="J63" s="60" t="n"/>
      <c r="K63" s="60" t="n"/>
      <c r="L63" s="60" t="inlineStr">
        <is>
          <t>Ж/Д вокзал</t>
        </is>
      </c>
      <c r="M63" s="60" t="n"/>
      <c r="N63" s="60" t="inlineStr">
        <is>
          <t>n/a</t>
        </is>
      </c>
      <c r="O63" s="60" t="inlineStr">
        <is>
          <t>n/a</t>
        </is>
      </c>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inlineStr">
        <is>
          <t>1</t>
        </is>
      </c>
      <c r="T63" s="60" t="n"/>
      <c r="U63" s="60" t="n"/>
      <c r="V63" s="60" t="n"/>
      <c r="W63" s="59" t="n"/>
      <c r="X63" s="59" t="n"/>
      <c r="Y63" s="59" t="inlineStr">
        <is>
          <t>n/a</t>
        </is>
      </c>
      <c r="Z63" s="61" t="inlineStr">
        <is>
          <t>1</t>
        </is>
      </c>
      <c r="AA63" s="61" t="inlineStr">
        <is>
          <t>1</t>
        </is>
      </c>
      <c r="AB63" s="61">
        <f>IF(BL63&gt;0,Z63,0)</f>
        <v/>
      </c>
      <c r="AC63" s="59" t="n"/>
      <c r="AD63" s="59" t="inlineStr">
        <is>
          <t>нет</t>
        </is>
      </c>
      <c r="AE63" s="59" t="n"/>
      <c r="AF63" s="59" t="n"/>
      <c r="AG63" s="59" t="n"/>
      <c r="AH63" s="59" t="n"/>
      <c r="AI63" s="59" t="inlineStr">
        <is>
          <t>1</t>
        </is>
      </c>
      <c r="AJ63" s="59" t="n"/>
      <c r="AK63" s="59" t="inlineStr">
        <is>
          <t>24</t>
        </is>
      </c>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e">
        <v>#VALUE!</v>
      </c>
      <c r="AT63" s="61" t="e">
        <v>#VALUE!</v>
      </c>
      <c r="AU63" s="65" t="inlineStr">
        <is>
          <t>n/a</t>
        </is>
      </c>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inlineStr">
        <is>
          <t>20%</t>
        </is>
      </c>
      <c r="CN63" s="59" t="inlineStr">
        <is>
          <t>ОСН</t>
        </is>
      </c>
      <c r="CO63" s="72" t="n"/>
      <c r="CP63" s="59" t="n"/>
      <c r="CQ63" s="73" t="inlineStr">
        <is>
          <t>в срок не позднее 60 календарных дней до старта рк</t>
        </is>
      </c>
      <c r="CR63" s="73" t="n"/>
      <c r="CS63" s="73" t="n"/>
      <c r="CT63" s="72" t="n"/>
      <c r="CU63" s="79" t="inlineStr">
        <is>
          <t> </t>
        </is>
      </c>
      <c r="CV63" s="60" t="inlineStr">
        <is>
          <t>свободная продажа</t>
        </is>
      </c>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e">
        <v>#VALUE!</v>
      </c>
      <c r="EL63" s="126">
        <f>ROUND(SUM($EK63:$EK63)*SUM($AB63:$AB63)*$EG63,2)</f>
        <v/>
      </c>
      <c r="EM63" s="126">
        <f>ROUND($EL63*(1+$EP63),2)</f>
        <v/>
      </c>
      <c r="EN63" s="126">
        <f>SUM($EE63,$EI63,$EL63)</f>
        <v/>
      </c>
      <c r="EO63" s="126">
        <f>SUM($EF63,$EJ63,$EM63)</f>
        <v/>
      </c>
      <c r="EP63" s="59" t="inlineStr">
        <is>
          <t>20%</t>
        </is>
      </c>
      <c r="EQ63" s="59" t="inlineStr">
        <is>
          <t>ОСН</t>
        </is>
      </c>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inlineStr">
        <is>
          <t>RussOutdoor</t>
        </is>
      </c>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inlineStr">
        <is>
          <t>собственник</t>
        </is>
      </c>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inlineStr">
        <is>
          <t>n/a</t>
        </is>
      </c>
      <c r="J64" s="60" t="n"/>
      <c r="K64" s="60" t="n"/>
      <c r="L64" s="60" t="inlineStr">
        <is>
          <t>Ж/Д вокзал</t>
        </is>
      </c>
      <c r="M64" s="60" t="n"/>
      <c r="N64" s="60" t="inlineStr">
        <is>
          <t>n/a</t>
        </is>
      </c>
      <c r="O64" s="60" t="inlineStr">
        <is>
          <t>n/a</t>
        </is>
      </c>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inlineStr">
        <is>
          <t>1</t>
        </is>
      </c>
      <c r="T64" s="60" t="n"/>
      <c r="U64" s="60" t="n"/>
      <c r="V64" s="60" t="n"/>
      <c r="W64" s="59" t="n"/>
      <c r="X64" s="59" t="n"/>
      <c r="Y64" s="59" t="inlineStr">
        <is>
          <t>n/a</t>
        </is>
      </c>
      <c r="Z64" s="61" t="inlineStr">
        <is>
          <t>1</t>
        </is>
      </c>
      <c r="AA64" s="61" t="inlineStr">
        <is>
          <t>1</t>
        </is>
      </c>
      <c r="AB64" s="61">
        <f>IF(BL64&gt;0,Z64,0)</f>
        <v/>
      </c>
      <c r="AC64" s="59" t="n"/>
      <c r="AD64" s="59" t="inlineStr">
        <is>
          <t>нет</t>
        </is>
      </c>
      <c r="AE64" s="59" t="n"/>
      <c r="AF64" s="59" t="n"/>
      <c r="AG64" s="59" t="n"/>
      <c r="AH64" s="59" t="n"/>
      <c r="AI64" s="59" t="inlineStr">
        <is>
          <t>1</t>
        </is>
      </c>
      <c r="AJ64" s="59" t="n"/>
      <c r="AK64" s="59" t="inlineStr">
        <is>
          <t>24</t>
        </is>
      </c>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e">
        <v>#VALUE!</v>
      </c>
      <c r="AT64" s="61" t="e">
        <v>#VALUE!</v>
      </c>
      <c r="AU64" s="65" t="inlineStr">
        <is>
          <t>n/a</t>
        </is>
      </c>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inlineStr">
        <is>
          <t>20%</t>
        </is>
      </c>
      <c r="CN64" s="59" t="inlineStr">
        <is>
          <t>ОСН</t>
        </is>
      </c>
      <c r="CO64" s="72" t="n"/>
      <c r="CP64" s="59" t="n"/>
      <c r="CQ64" s="73" t="inlineStr">
        <is>
          <t>в срок не позднее 60 календарных дней до старта рк</t>
        </is>
      </c>
      <c r="CR64" s="73" t="n"/>
      <c r="CS64" s="73" t="n"/>
      <c r="CT64" s="72" t="n"/>
      <c r="CU64" s="79" t="inlineStr">
        <is>
          <t> </t>
        </is>
      </c>
      <c r="CV64" s="60" t="inlineStr">
        <is>
          <t>свободная продажа</t>
        </is>
      </c>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e">
        <v>#VALUE!</v>
      </c>
      <c r="EL64" s="126">
        <f>ROUND(SUM($EK64:$EK64)*SUM($AB64:$AB64)*$EG64,2)</f>
        <v/>
      </c>
      <c r="EM64" s="126">
        <f>ROUND($EL64*(1+$EP64),2)</f>
        <v/>
      </c>
      <c r="EN64" s="126">
        <f>SUM($EE64,$EI64,$EL64)</f>
        <v/>
      </c>
      <c r="EO64" s="126">
        <f>SUM($EF64,$EJ64,$EM64)</f>
        <v/>
      </c>
      <c r="EP64" s="59" t="inlineStr">
        <is>
          <t>20%</t>
        </is>
      </c>
      <c r="EQ64" s="59" t="inlineStr">
        <is>
          <t>ОСН</t>
        </is>
      </c>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inlineStr">
        <is>
          <t>RussOutdoor</t>
        </is>
      </c>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inlineStr">
        <is>
          <t>собственник</t>
        </is>
      </c>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inlineStr">
        <is>
          <t>n/a</t>
        </is>
      </c>
      <c r="J65" s="60" t="n"/>
      <c r="K65" s="60" t="n"/>
      <c r="L65" s="60" t="inlineStr">
        <is>
          <t>Ж/Д вокзал</t>
        </is>
      </c>
      <c r="M65" s="60" t="n"/>
      <c r="N65" s="60" t="inlineStr">
        <is>
          <t>n/a</t>
        </is>
      </c>
      <c r="O65" s="60" t="inlineStr">
        <is>
          <t>n/a</t>
        </is>
      </c>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inlineStr">
        <is>
          <t>1</t>
        </is>
      </c>
      <c r="T65" s="60" t="n"/>
      <c r="U65" s="60" t="n"/>
      <c r="V65" s="60" t="n"/>
      <c r="W65" s="59" t="n"/>
      <c r="X65" s="59" t="n"/>
      <c r="Y65" s="59" t="inlineStr">
        <is>
          <t>n/a</t>
        </is>
      </c>
      <c r="Z65" s="61" t="inlineStr">
        <is>
          <t>1</t>
        </is>
      </c>
      <c r="AA65" s="61" t="inlineStr">
        <is>
          <t>1</t>
        </is>
      </c>
      <c r="AB65" s="61">
        <f>IF(BL65&gt;0,Z65,0)</f>
        <v/>
      </c>
      <c r="AC65" s="59" t="n"/>
      <c r="AD65" s="59" t="inlineStr">
        <is>
          <t>нет</t>
        </is>
      </c>
      <c r="AE65" s="59" t="n"/>
      <c r="AF65" s="59" t="n"/>
      <c r="AG65" s="59" t="n"/>
      <c r="AH65" s="59" t="n"/>
      <c r="AI65" s="59" t="inlineStr">
        <is>
          <t>1</t>
        </is>
      </c>
      <c r="AJ65" s="59" t="n"/>
      <c r="AK65" s="59" t="inlineStr">
        <is>
          <t>24</t>
        </is>
      </c>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e">
        <v>#VALUE!</v>
      </c>
      <c r="AT65" s="61" t="e">
        <v>#VALUE!</v>
      </c>
      <c r="AU65" s="65" t="inlineStr">
        <is>
          <t>n/a</t>
        </is>
      </c>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inlineStr">
        <is>
          <t>20%</t>
        </is>
      </c>
      <c r="CN65" s="59" t="inlineStr">
        <is>
          <t>ОСН</t>
        </is>
      </c>
      <c r="CO65" s="72" t="n"/>
      <c r="CP65" s="59" t="n"/>
      <c r="CQ65" s="73" t="inlineStr">
        <is>
          <t>в срок не позднее 60 календарных дней до старта рк</t>
        </is>
      </c>
      <c r="CR65" s="73" t="n"/>
      <c r="CS65" s="73" t="n"/>
      <c r="CT65" s="72" t="n"/>
      <c r="CU65" s="79" t="inlineStr">
        <is>
          <t> </t>
        </is>
      </c>
      <c r="CV65" s="60" t="inlineStr">
        <is>
          <t>свободная продажа</t>
        </is>
      </c>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e">
        <v>#VALUE!</v>
      </c>
      <c r="EL65" s="126">
        <f>ROUND(SUM($EK65:$EK65)*SUM($AB65:$AB65)*$EG65,2)</f>
        <v/>
      </c>
      <c r="EM65" s="126">
        <f>ROUND($EL65*(1+$EP65),2)</f>
        <v/>
      </c>
      <c r="EN65" s="126">
        <f>SUM($EE65,$EI65,$EL65)</f>
        <v/>
      </c>
      <c r="EO65" s="126">
        <f>SUM($EF65,$EJ65,$EM65)</f>
        <v/>
      </c>
      <c r="EP65" s="59" t="inlineStr">
        <is>
          <t>20%</t>
        </is>
      </c>
      <c r="EQ65" s="59" t="inlineStr">
        <is>
          <t>ОСН</t>
        </is>
      </c>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inlineStr">
        <is>
          <t>RussOutdoor</t>
        </is>
      </c>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inlineStr">
        <is>
          <t>собственник</t>
        </is>
      </c>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inlineStr">
        <is>
          <t>n/a</t>
        </is>
      </c>
      <c r="J66" s="60" t="n"/>
      <c r="K66" s="60" t="n"/>
      <c r="L66" s="60" t="inlineStr">
        <is>
          <t>Ж/Д вокзал</t>
        </is>
      </c>
      <c r="M66" s="60" t="n"/>
      <c r="N66" s="60" t="inlineStr">
        <is>
          <t>n/a</t>
        </is>
      </c>
      <c r="O66" s="60" t="inlineStr">
        <is>
          <t>n/a</t>
        </is>
      </c>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inlineStr">
        <is>
          <t>1</t>
        </is>
      </c>
      <c r="T66" s="60" t="n"/>
      <c r="U66" s="60" t="n"/>
      <c r="V66" s="60" t="n"/>
      <c r="W66" s="59" t="n"/>
      <c r="X66" s="59" t="n"/>
      <c r="Y66" s="59" t="inlineStr">
        <is>
          <t>n/a</t>
        </is>
      </c>
      <c r="Z66" s="61" t="inlineStr">
        <is>
          <t>1</t>
        </is>
      </c>
      <c r="AA66" s="61" t="inlineStr">
        <is>
          <t>1</t>
        </is>
      </c>
      <c r="AB66" s="61">
        <f>IF(BL66&gt;0,Z66,0)</f>
        <v/>
      </c>
      <c r="AC66" s="59" t="n"/>
      <c r="AD66" s="59" t="inlineStr">
        <is>
          <t>нет</t>
        </is>
      </c>
      <c r="AE66" s="59" t="n"/>
      <c r="AF66" s="59" t="n"/>
      <c r="AG66" s="59" t="n"/>
      <c r="AH66" s="59" t="n"/>
      <c r="AI66" s="59" t="inlineStr">
        <is>
          <t>1</t>
        </is>
      </c>
      <c r="AJ66" s="59" t="n"/>
      <c r="AK66" s="59" t="inlineStr">
        <is>
          <t>24</t>
        </is>
      </c>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e">
        <v>#VALUE!</v>
      </c>
      <c r="AT66" s="61" t="e">
        <v>#VALUE!</v>
      </c>
      <c r="AU66" s="65" t="inlineStr">
        <is>
          <t>n/a</t>
        </is>
      </c>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inlineStr">
        <is>
          <t>20%</t>
        </is>
      </c>
      <c r="CN66" s="59" t="inlineStr">
        <is>
          <t>ОСН</t>
        </is>
      </c>
      <c r="CO66" s="72" t="n"/>
      <c r="CP66" s="59" t="n"/>
      <c r="CQ66" s="73" t="inlineStr">
        <is>
          <t>в срок не позднее 60 календарных дней до старта рк</t>
        </is>
      </c>
      <c r="CR66" s="73" t="n"/>
      <c r="CS66" s="73" t="n"/>
      <c r="CT66" s="72" t="n"/>
      <c r="CU66" s="79" t="inlineStr">
        <is>
          <t> </t>
        </is>
      </c>
      <c r="CV66" s="60" t="inlineStr">
        <is>
          <t>свободная продажа</t>
        </is>
      </c>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e">
        <v>#VALUE!</v>
      </c>
      <c r="EL66" s="126">
        <f>ROUND(SUM($EK66:$EK66)*SUM($AB66:$AB66)*$EG66,2)</f>
        <v/>
      </c>
      <c r="EM66" s="126">
        <f>ROUND($EL66*(1+$EP66),2)</f>
        <v/>
      </c>
      <c r="EN66" s="126">
        <f>SUM($EE66,$EI66,$EL66)</f>
        <v/>
      </c>
      <c r="EO66" s="126">
        <f>SUM($EF66,$EJ66,$EM66)</f>
        <v/>
      </c>
      <c r="EP66" s="59" t="inlineStr">
        <is>
          <t>20%</t>
        </is>
      </c>
      <c r="EQ66" s="59" t="inlineStr">
        <is>
          <t>ОСН</t>
        </is>
      </c>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inlineStr">
        <is>
          <t>RussOutdoor</t>
        </is>
      </c>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inlineStr">
        <is>
          <t>собственник</t>
        </is>
      </c>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inlineStr">
        <is>
          <t>n/a</t>
        </is>
      </c>
      <c r="J67" s="60" t="n"/>
      <c r="K67" s="60" t="n"/>
      <c r="L67" s="60" t="inlineStr">
        <is>
          <t>Ж/Д вокзал</t>
        </is>
      </c>
      <c r="M67" s="60" t="n"/>
      <c r="N67" s="60" t="inlineStr">
        <is>
          <t>n/a</t>
        </is>
      </c>
      <c r="O67" s="60" t="inlineStr">
        <is>
          <t>n/a</t>
        </is>
      </c>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inlineStr">
        <is>
          <t>1</t>
        </is>
      </c>
      <c r="T67" s="60" t="n"/>
      <c r="U67" s="60" t="n"/>
      <c r="V67" s="60" t="n"/>
      <c r="W67" s="59" t="n"/>
      <c r="X67" s="59" t="n"/>
      <c r="Y67" s="59" t="inlineStr">
        <is>
          <t>n/a</t>
        </is>
      </c>
      <c r="Z67" s="61" t="inlineStr">
        <is>
          <t>1</t>
        </is>
      </c>
      <c r="AA67" s="61" t="inlineStr">
        <is>
          <t>1</t>
        </is>
      </c>
      <c r="AB67" s="61">
        <f>IF(BL67&gt;0,Z67,0)</f>
        <v/>
      </c>
      <c r="AC67" s="59" t="n"/>
      <c r="AD67" s="59" t="inlineStr">
        <is>
          <t>нет</t>
        </is>
      </c>
      <c r="AE67" s="59" t="n"/>
      <c r="AF67" s="59" t="n"/>
      <c r="AG67" s="59" t="n"/>
      <c r="AH67" s="59" t="n"/>
      <c r="AI67" s="59" t="inlineStr">
        <is>
          <t>1</t>
        </is>
      </c>
      <c r="AJ67" s="59" t="n"/>
      <c r="AK67" s="59" t="inlineStr">
        <is>
          <t>24</t>
        </is>
      </c>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e">
        <v>#VALUE!</v>
      </c>
      <c r="AT67" s="61" t="e">
        <v>#VALUE!</v>
      </c>
      <c r="AU67" s="65" t="inlineStr">
        <is>
          <t>n/a</t>
        </is>
      </c>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inlineStr">
        <is>
          <t>20%</t>
        </is>
      </c>
      <c r="CN67" s="59" t="inlineStr">
        <is>
          <t>ОСН</t>
        </is>
      </c>
      <c r="CO67" s="72" t="n"/>
      <c r="CP67" s="59" t="n"/>
      <c r="CQ67" s="73" t="inlineStr">
        <is>
          <t>в срок не позднее 60 календарных дней до старта рк</t>
        </is>
      </c>
      <c r="CR67" s="73" t="n"/>
      <c r="CS67" s="73" t="n"/>
      <c r="CT67" s="72" t="n"/>
      <c r="CU67" s="79" t="inlineStr">
        <is>
          <t> </t>
        </is>
      </c>
      <c r="CV67" s="60" t="inlineStr">
        <is>
          <t>свободная продажа</t>
        </is>
      </c>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e">
        <v>#VALUE!</v>
      </c>
      <c r="EL67" s="126">
        <f>ROUND(SUM($EK67:$EK67)*SUM($AB67:$AB67)*$EG67,2)</f>
        <v/>
      </c>
      <c r="EM67" s="126">
        <f>ROUND($EL67*(1+$EP67),2)</f>
        <v/>
      </c>
      <c r="EN67" s="126">
        <f>SUM($EE67,$EI67,$EL67)</f>
        <v/>
      </c>
      <c r="EO67" s="126">
        <f>SUM($EF67,$EJ67,$EM67)</f>
        <v/>
      </c>
      <c r="EP67" s="59" t="inlineStr">
        <is>
          <t>20%</t>
        </is>
      </c>
      <c r="EQ67" s="59" t="inlineStr">
        <is>
          <t>ОСН</t>
        </is>
      </c>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inlineStr">
        <is>
          <t>RussOutdoor</t>
        </is>
      </c>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inlineStr">
        <is>
          <t>собственник</t>
        </is>
      </c>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inlineStr">
        <is>
          <t>n/a</t>
        </is>
      </c>
      <c r="J68" s="60" t="n"/>
      <c r="K68" s="60" t="n"/>
      <c r="L68" s="60" t="inlineStr">
        <is>
          <t>Ж/Д вокзал</t>
        </is>
      </c>
      <c r="M68" s="60" t="n"/>
      <c r="N68" s="60" t="inlineStr">
        <is>
          <t>n/a</t>
        </is>
      </c>
      <c r="O68" s="60" t="inlineStr">
        <is>
          <t>n/a</t>
        </is>
      </c>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inlineStr">
        <is>
          <t>1</t>
        </is>
      </c>
      <c r="T68" s="60" t="n"/>
      <c r="U68" s="60" t="n"/>
      <c r="V68" s="60" t="n"/>
      <c r="W68" s="59" t="n"/>
      <c r="X68" s="59" t="n"/>
      <c r="Y68" s="59" t="inlineStr">
        <is>
          <t>n/a</t>
        </is>
      </c>
      <c r="Z68" s="61" t="inlineStr">
        <is>
          <t>1</t>
        </is>
      </c>
      <c r="AA68" s="61" t="inlineStr">
        <is>
          <t>1</t>
        </is>
      </c>
      <c r="AB68" s="61">
        <f>IF(BL68&gt;0,Z68,0)</f>
        <v/>
      </c>
      <c r="AC68" s="59" t="n"/>
      <c r="AD68" s="59" t="inlineStr">
        <is>
          <t>нет</t>
        </is>
      </c>
      <c r="AE68" s="59" t="n"/>
      <c r="AF68" s="59" t="n"/>
      <c r="AG68" s="59" t="n"/>
      <c r="AH68" s="59" t="n"/>
      <c r="AI68" s="59" t="inlineStr">
        <is>
          <t>1</t>
        </is>
      </c>
      <c r="AJ68" s="59" t="n"/>
      <c r="AK68" s="59" t="inlineStr">
        <is>
          <t>24</t>
        </is>
      </c>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e">
        <v>#VALUE!</v>
      </c>
      <c r="AT68" s="61" t="e">
        <v>#VALUE!</v>
      </c>
      <c r="AU68" s="65" t="inlineStr">
        <is>
          <t>n/a</t>
        </is>
      </c>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inlineStr">
        <is>
          <t>20%</t>
        </is>
      </c>
      <c r="CN68" s="59" t="inlineStr">
        <is>
          <t>ОСН</t>
        </is>
      </c>
      <c r="CO68" s="72" t="n"/>
      <c r="CP68" s="59" t="n"/>
      <c r="CQ68" s="73" t="inlineStr">
        <is>
          <t>в срок не позднее 60 календарных дней до старта рк</t>
        </is>
      </c>
      <c r="CR68" s="73" t="n"/>
      <c r="CS68" s="73" t="n"/>
      <c r="CT68" s="72" t="n"/>
      <c r="CU68" s="79" t="inlineStr">
        <is>
          <t> </t>
        </is>
      </c>
      <c r="CV68" s="60" t="inlineStr">
        <is>
          <t>свободная продажа</t>
        </is>
      </c>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e">
        <v>#VALUE!</v>
      </c>
      <c r="EL68" s="126">
        <f>ROUND(SUM($EK68:$EK68)*SUM($AB68:$AB68)*$EG68,2)</f>
        <v/>
      </c>
      <c r="EM68" s="126">
        <f>ROUND($EL68*(1+$EP68),2)</f>
        <v/>
      </c>
      <c r="EN68" s="126">
        <f>SUM($EE68,$EI68,$EL68)</f>
        <v/>
      </c>
      <c r="EO68" s="126">
        <f>SUM($EF68,$EJ68,$EM68)</f>
        <v/>
      </c>
      <c r="EP68" s="59" t="inlineStr">
        <is>
          <t>20%</t>
        </is>
      </c>
      <c r="EQ68" s="59" t="inlineStr">
        <is>
          <t>ОСН</t>
        </is>
      </c>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inlineStr">
        <is>
          <t>RussOutdoor</t>
        </is>
      </c>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inlineStr">
        <is>
          <t>собственник</t>
        </is>
      </c>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inlineStr">
        <is>
          <t>n/a</t>
        </is>
      </c>
      <c r="J69" s="60" t="n"/>
      <c r="K69" s="60" t="n"/>
      <c r="L69" s="60" t="inlineStr">
        <is>
          <t>Ж/Д вокзал</t>
        </is>
      </c>
      <c r="M69" s="60" t="n"/>
      <c r="N69" s="60" t="inlineStr">
        <is>
          <t>n/a</t>
        </is>
      </c>
      <c r="O69" s="60" t="inlineStr">
        <is>
          <t>n/a</t>
        </is>
      </c>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inlineStr">
        <is>
          <t>1</t>
        </is>
      </c>
      <c r="T69" s="60" t="n"/>
      <c r="U69" s="60" t="n"/>
      <c r="V69" s="60" t="n"/>
      <c r="W69" s="59" t="n"/>
      <c r="X69" s="59" t="n"/>
      <c r="Y69" s="59" t="inlineStr">
        <is>
          <t>n/a</t>
        </is>
      </c>
      <c r="Z69" s="61" t="inlineStr">
        <is>
          <t>1</t>
        </is>
      </c>
      <c r="AA69" s="61" t="inlineStr">
        <is>
          <t>1</t>
        </is>
      </c>
      <c r="AB69" s="61">
        <f>IF(BL69&gt;0,Z69,0)</f>
        <v/>
      </c>
      <c r="AC69" s="59" t="n"/>
      <c r="AD69" s="59" t="inlineStr">
        <is>
          <t>нет</t>
        </is>
      </c>
      <c r="AE69" s="59" t="n"/>
      <c r="AF69" s="59" t="n"/>
      <c r="AG69" s="59" t="n"/>
      <c r="AH69" s="59" t="n"/>
      <c r="AI69" s="59" t="inlineStr">
        <is>
          <t>1</t>
        </is>
      </c>
      <c r="AJ69" s="59" t="n"/>
      <c r="AK69" s="59" t="inlineStr">
        <is>
          <t>24</t>
        </is>
      </c>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e">
        <v>#VALUE!</v>
      </c>
      <c r="AT69" s="61" t="e">
        <v>#VALUE!</v>
      </c>
      <c r="AU69" s="65" t="inlineStr">
        <is>
          <t>n/a</t>
        </is>
      </c>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inlineStr">
        <is>
          <t>20%</t>
        </is>
      </c>
      <c r="CN69" s="59" t="inlineStr">
        <is>
          <t>ОСН</t>
        </is>
      </c>
      <c r="CO69" s="72" t="n"/>
      <c r="CP69" s="59" t="n"/>
      <c r="CQ69" s="73" t="inlineStr">
        <is>
          <t>в срок не позднее 60 календарных дней до старта рк</t>
        </is>
      </c>
      <c r="CR69" s="73" t="n"/>
      <c r="CS69" s="73" t="n"/>
      <c r="CT69" s="72" t="n"/>
      <c r="CU69" s="79" t="inlineStr">
        <is>
          <t> </t>
        </is>
      </c>
      <c r="CV69" s="60" t="inlineStr">
        <is>
          <t>свободная продажа</t>
        </is>
      </c>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e">
        <v>#VALUE!</v>
      </c>
      <c r="EL69" s="126">
        <f>ROUND(SUM($EK69:$EK69)*SUM($AB69:$AB69)*$EG69,2)</f>
        <v/>
      </c>
      <c r="EM69" s="126">
        <f>ROUND($EL69*(1+$EP69),2)</f>
        <v/>
      </c>
      <c r="EN69" s="126">
        <f>SUM($EE69,$EI69,$EL69)</f>
        <v/>
      </c>
      <c r="EO69" s="126">
        <f>SUM($EF69,$EJ69,$EM69)</f>
        <v/>
      </c>
      <c r="EP69" s="59" t="inlineStr">
        <is>
          <t>20%</t>
        </is>
      </c>
      <c r="EQ69" s="59" t="inlineStr">
        <is>
          <t>ОСН</t>
        </is>
      </c>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inlineStr">
        <is>
          <t>RussOutdoor</t>
        </is>
      </c>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inlineStr">
        <is>
          <t>собственник</t>
        </is>
      </c>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inlineStr">
        <is>
          <t>n/a</t>
        </is>
      </c>
      <c r="J70" s="60" t="n"/>
      <c r="K70" s="60" t="n"/>
      <c r="L70" s="60" t="inlineStr">
        <is>
          <t>Ж/Д вокзал</t>
        </is>
      </c>
      <c r="M70" s="60" t="n"/>
      <c r="N70" s="60" t="inlineStr">
        <is>
          <t>n/a</t>
        </is>
      </c>
      <c r="O70" s="60" t="inlineStr">
        <is>
          <t>n/a</t>
        </is>
      </c>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inlineStr">
        <is>
          <t>1</t>
        </is>
      </c>
      <c r="T70" s="60" t="n"/>
      <c r="U70" s="60" t="n"/>
      <c r="V70" s="60" t="n"/>
      <c r="W70" s="59" t="n"/>
      <c r="X70" s="59" t="n"/>
      <c r="Y70" s="59" t="inlineStr">
        <is>
          <t>n/a</t>
        </is>
      </c>
      <c r="Z70" s="61" t="inlineStr">
        <is>
          <t>1</t>
        </is>
      </c>
      <c r="AA70" s="61" t="inlineStr">
        <is>
          <t>1</t>
        </is>
      </c>
      <c r="AB70" s="61">
        <f>IF(BL70&gt;0,Z70,0)</f>
        <v/>
      </c>
      <c r="AC70" s="59" t="n"/>
      <c r="AD70" s="59" t="inlineStr">
        <is>
          <t>нет</t>
        </is>
      </c>
      <c r="AE70" s="59" t="n"/>
      <c r="AF70" s="59" t="n"/>
      <c r="AG70" s="59" t="n"/>
      <c r="AH70" s="59" t="n"/>
      <c r="AI70" s="59" t="inlineStr">
        <is>
          <t>1</t>
        </is>
      </c>
      <c r="AJ70" s="59" t="n"/>
      <c r="AK70" s="59" t="inlineStr">
        <is>
          <t>24</t>
        </is>
      </c>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e">
        <v>#VALUE!</v>
      </c>
      <c r="AT70" s="61" t="e">
        <v>#VALUE!</v>
      </c>
      <c r="AU70" s="65" t="inlineStr">
        <is>
          <t>n/a</t>
        </is>
      </c>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inlineStr">
        <is>
          <t>20%</t>
        </is>
      </c>
      <c r="CN70" s="59" t="inlineStr">
        <is>
          <t>ОСН</t>
        </is>
      </c>
      <c r="CO70" s="72" t="n"/>
      <c r="CP70" s="59" t="n"/>
      <c r="CQ70" s="73" t="inlineStr">
        <is>
          <t>в срок не позднее 60 календарных дней до старта рк</t>
        </is>
      </c>
      <c r="CR70" s="73" t="n"/>
      <c r="CS70" s="73" t="n"/>
      <c r="CT70" s="72" t="n"/>
      <c r="CU70" s="79" t="inlineStr">
        <is>
          <t> </t>
        </is>
      </c>
      <c r="CV70" s="60" t="inlineStr">
        <is>
          <t>свободная продажа</t>
        </is>
      </c>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e">
        <v>#VALUE!</v>
      </c>
      <c r="EL70" s="126">
        <f>ROUND(SUM($EK70:$EK70)*SUM($AB70:$AB70)*$EG70,2)</f>
        <v/>
      </c>
      <c r="EM70" s="126">
        <f>ROUND($EL70*(1+$EP70),2)</f>
        <v/>
      </c>
      <c r="EN70" s="126">
        <f>SUM($EE70,$EI70,$EL70)</f>
        <v/>
      </c>
      <c r="EO70" s="126">
        <f>SUM($EF70,$EJ70,$EM70)</f>
        <v/>
      </c>
      <c r="EP70" s="59" t="inlineStr">
        <is>
          <t>20%</t>
        </is>
      </c>
      <c r="EQ70" s="59" t="inlineStr">
        <is>
          <t>ОСН</t>
        </is>
      </c>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inlineStr">
        <is>
          <t>RussOutdoor</t>
        </is>
      </c>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inlineStr">
        <is>
          <t>собственник</t>
        </is>
      </c>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inlineStr">
        <is>
          <t>n/a</t>
        </is>
      </c>
      <c r="J71" s="60" t="n"/>
      <c r="K71" s="60" t="n"/>
      <c r="L71" s="60" t="inlineStr">
        <is>
          <t>Ж/Д вокзал</t>
        </is>
      </c>
      <c r="M71" s="60" t="n"/>
      <c r="N71" s="60" t="inlineStr">
        <is>
          <t>n/a</t>
        </is>
      </c>
      <c r="O71" s="60" t="inlineStr">
        <is>
          <t>n/a</t>
        </is>
      </c>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inlineStr">
        <is>
          <t>1</t>
        </is>
      </c>
      <c r="T71" s="60" t="n"/>
      <c r="U71" s="60" t="n"/>
      <c r="V71" s="60" t="n"/>
      <c r="W71" s="59" t="n"/>
      <c r="X71" s="59" t="n"/>
      <c r="Y71" s="59" t="inlineStr">
        <is>
          <t>n/a</t>
        </is>
      </c>
      <c r="Z71" s="61" t="inlineStr">
        <is>
          <t>1</t>
        </is>
      </c>
      <c r="AA71" s="61" t="inlineStr">
        <is>
          <t>1</t>
        </is>
      </c>
      <c r="AB71" s="61">
        <f>IF(BL71&gt;0,Z71,0)</f>
        <v/>
      </c>
      <c r="AC71" s="59" t="n"/>
      <c r="AD71" s="59" t="inlineStr">
        <is>
          <t>нет</t>
        </is>
      </c>
      <c r="AE71" s="59" t="n"/>
      <c r="AF71" s="59" t="n"/>
      <c r="AG71" s="59" t="n"/>
      <c r="AH71" s="59" t="n"/>
      <c r="AI71" s="59" t="inlineStr">
        <is>
          <t>1</t>
        </is>
      </c>
      <c r="AJ71" s="59" t="n"/>
      <c r="AK71" s="59" t="inlineStr">
        <is>
          <t>24</t>
        </is>
      </c>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e">
        <v>#VALUE!</v>
      </c>
      <c r="AT71" s="61" t="e">
        <v>#VALUE!</v>
      </c>
      <c r="AU71" s="65" t="inlineStr">
        <is>
          <t>n/a</t>
        </is>
      </c>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inlineStr">
        <is>
          <t>20%</t>
        </is>
      </c>
      <c r="CN71" s="59" t="inlineStr">
        <is>
          <t>ОСН</t>
        </is>
      </c>
      <c r="CO71" s="72" t="n"/>
      <c r="CP71" s="59" t="n"/>
      <c r="CQ71" s="73" t="inlineStr">
        <is>
          <t>в срок не позднее 60 календарных дней до старта рк</t>
        </is>
      </c>
      <c r="CR71" s="73" t="n"/>
      <c r="CS71" s="73" t="n"/>
      <c r="CT71" s="72" t="n"/>
      <c r="CU71" s="79" t="inlineStr">
        <is>
          <t> </t>
        </is>
      </c>
      <c r="CV71" s="60" t="inlineStr">
        <is>
          <t>свободная продажа</t>
        </is>
      </c>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e">
        <v>#VALUE!</v>
      </c>
      <c r="EL71" s="126">
        <f>ROUND(SUM($EK71:$EK71)*SUM($AB71:$AB71)*$EG71,2)</f>
        <v/>
      </c>
      <c r="EM71" s="126">
        <f>ROUND($EL71*(1+$EP71),2)</f>
        <v/>
      </c>
      <c r="EN71" s="126">
        <f>SUM($EE71,$EI71,$EL71)</f>
        <v/>
      </c>
      <c r="EO71" s="126">
        <f>SUM($EF71,$EJ71,$EM71)</f>
        <v/>
      </c>
      <c r="EP71" s="59" t="inlineStr">
        <is>
          <t>20%</t>
        </is>
      </c>
      <c r="EQ71" s="59" t="inlineStr">
        <is>
          <t>ОСН</t>
        </is>
      </c>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inlineStr">
        <is>
          <t>RussOutdoor</t>
        </is>
      </c>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inlineStr">
        <is>
          <t>собственник</t>
        </is>
      </c>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inlineStr">
        <is>
          <t>n/a</t>
        </is>
      </c>
      <c r="J72" s="60" t="n"/>
      <c r="K72" s="60" t="n"/>
      <c r="L72" s="60" t="inlineStr">
        <is>
          <t>Ж/Д вокзал</t>
        </is>
      </c>
      <c r="M72" s="60" t="n"/>
      <c r="N72" s="60" t="inlineStr">
        <is>
          <t>n/a</t>
        </is>
      </c>
      <c r="O72" s="60" t="inlineStr">
        <is>
          <t>n/a</t>
        </is>
      </c>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inlineStr">
        <is>
          <t>1</t>
        </is>
      </c>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inlineStr">
        <is>
          <t>n/a</t>
        </is>
      </c>
      <c r="Z72" s="61" t="inlineStr">
        <is>
          <t>1</t>
        </is>
      </c>
      <c r="AA72" s="61" t="inlineStr">
        <is>
          <t>1</t>
        </is>
      </c>
      <c r="AB72" s="61">
        <f>IF(BL72&gt;0,Z72,0)</f>
        <v/>
      </c>
      <c r="AC72" s="59" t="n"/>
      <c r="AD72" s="59" t="inlineStr">
        <is>
          <t>нет</t>
        </is>
      </c>
      <c r="AE72" s="59" t="n"/>
      <c r="AF72" s="59" t="n"/>
      <c r="AG72" s="59" t="n"/>
      <c r="AH72" s="59" t="n"/>
      <c r="AI72" s="59" t="inlineStr">
        <is>
          <t>1</t>
        </is>
      </c>
      <c r="AJ72" s="59" t="n"/>
      <c r="AK72" s="59" t="inlineStr">
        <is>
          <t>24</t>
        </is>
      </c>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e">
        <v>#VALUE!</v>
      </c>
      <c r="AT72" s="61" t="e">
        <v>#VALUE!</v>
      </c>
      <c r="AU72" s="65" t="inlineStr">
        <is>
          <t>n/a</t>
        </is>
      </c>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inlineStr">
        <is>
          <t>20%</t>
        </is>
      </c>
      <c r="CN72" s="59" t="inlineStr">
        <is>
          <t>ОСН</t>
        </is>
      </c>
      <c r="CO72" s="72" t="n"/>
      <c r="CP72" s="59" t="n"/>
      <c r="CQ72" s="73" t="inlineStr">
        <is>
          <t>в срок не позднее 60 календарных дней до старта рк</t>
        </is>
      </c>
      <c r="CR72" s="73" t="n"/>
      <c r="CS72" s="73" t="n"/>
      <c r="CT72" s="72" t="n"/>
      <c r="CU72" s="79" t="inlineStr">
        <is>
          <t> </t>
        </is>
      </c>
      <c r="CV72" s="60" t="inlineStr">
        <is>
          <t>свободная продажа</t>
        </is>
      </c>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e">
        <v>#VALUE!</v>
      </c>
      <c r="EL72" s="126">
        <f>ROUND(SUM($EK72:$EK72)*SUM($AB72:$AB72)*$EG72,2)</f>
        <v/>
      </c>
      <c r="EM72" s="126">
        <f>ROUND($EL72*(1+$EP72),2)</f>
        <v/>
      </c>
      <c r="EN72" s="126">
        <f>SUM($EE72,$EI72,$EL72)</f>
        <v/>
      </c>
      <c r="EO72" s="126">
        <f>SUM($EF72,$EJ72,$EM72)</f>
        <v/>
      </c>
      <c r="EP72" s="59" t="inlineStr">
        <is>
          <t>20%</t>
        </is>
      </c>
      <c r="EQ72" s="59" t="inlineStr">
        <is>
          <t>ОСН</t>
        </is>
      </c>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inlineStr">
        <is>
          <t>RussOutdoor</t>
        </is>
      </c>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inlineStr">
        <is>
          <t>собственник</t>
        </is>
      </c>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inlineStr">
        <is>
          <t>n/a</t>
        </is>
      </c>
      <c r="J73" s="60" t="n"/>
      <c r="K73" s="60" t="n"/>
      <c r="L73" s="60" t="inlineStr">
        <is>
          <t>Ж/Д вокзал</t>
        </is>
      </c>
      <c r="M73" s="60" t="n"/>
      <c r="N73" s="60" t="inlineStr">
        <is>
          <t>n/a</t>
        </is>
      </c>
      <c r="O73" s="60" t="inlineStr">
        <is>
          <t>n/a</t>
        </is>
      </c>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inlineStr">
        <is>
          <t>1</t>
        </is>
      </c>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inlineStr">
        <is>
          <t>n/a</t>
        </is>
      </c>
      <c r="Z73" s="61" t="inlineStr">
        <is>
          <t>1</t>
        </is>
      </c>
      <c r="AA73" s="61" t="inlineStr">
        <is>
          <t>1</t>
        </is>
      </c>
      <c r="AB73" s="61">
        <f>IF(BL73&gt;0,Z73,0)</f>
        <v/>
      </c>
      <c r="AC73" s="59" t="n"/>
      <c r="AD73" s="59" t="inlineStr">
        <is>
          <t>нет</t>
        </is>
      </c>
      <c r="AE73" s="59" t="n"/>
      <c r="AF73" s="59" t="n"/>
      <c r="AG73" s="59" t="n"/>
      <c r="AH73" s="59" t="n"/>
      <c r="AI73" s="59" t="inlineStr">
        <is>
          <t>1</t>
        </is>
      </c>
      <c r="AJ73" s="59" t="n"/>
      <c r="AK73" s="59" t="inlineStr">
        <is>
          <t>24</t>
        </is>
      </c>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e">
        <v>#VALUE!</v>
      </c>
      <c r="AT73" s="61" t="e">
        <v>#VALUE!</v>
      </c>
      <c r="AU73" s="65" t="inlineStr">
        <is>
          <t>n/a</t>
        </is>
      </c>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inlineStr">
        <is>
          <t>20%</t>
        </is>
      </c>
      <c r="CN73" s="59" t="inlineStr">
        <is>
          <t>ОСН</t>
        </is>
      </c>
      <c r="CO73" s="72" t="n"/>
      <c r="CP73" s="59" t="n"/>
      <c r="CQ73" s="73" t="inlineStr">
        <is>
          <t>в срок не позднее 60 календарных дней до старта рк</t>
        </is>
      </c>
      <c r="CR73" s="73" t="n"/>
      <c r="CS73" s="73" t="n"/>
      <c r="CT73" s="72" t="n"/>
      <c r="CU73" s="79" t="inlineStr">
        <is>
          <t> </t>
        </is>
      </c>
      <c r="CV73" s="60" t="inlineStr">
        <is>
          <t>свободная продажа</t>
        </is>
      </c>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e">
        <v>#VALUE!</v>
      </c>
      <c r="EL73" s="126">
        <f>ROUND(SUM($EK73:$EK73)*SUM($AB73:$AB73)*$EG73,2)</f>
        <v/>
      </c>
      <c r="EM73" s="126">
        <f>ROUND($EL73*(1+$EP73),2)</f>
        <v/>
      </c>
      <c r="EN73" s="126">
        <f>SUM($EE73,$EI73,$EL73)</f>
        <v/>
      </c>
      <c r="EO73" s="126">
        <f>SUM($EF73,$EJ73,$EM73)</f>
        <v/>
      </c>
      <c r="EP73" s="59" t="inlineStr">
        <is>
          <t>20%</t>
        </is>
      </c>
      <c r="EQ73" s="59" t="inlineStr">
        <is>
          <t>ОСН</t>
        </is>
      </c>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inlineStr">
        <is>
          <t>RussOutdoor</t>
        </is>
      </c>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inlineStr">
        <is>
          <t>собственник</t>
        </is>
      </c>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inlineStr">
        <is>
          <t>n/a</t>
        </is>
      </c>
      <c r="J74" s="60" t="n"/>
      <c r="K74" s="60" t="n"/>
      <c r="L74" s="60" t="inlineStr">
        <is>
          <t>Ж/Д вокзал</t>
        </is>
      </c>
      <c r="M74" s="60" t="n"/>
      <c r="N74" s="60" t="inlineStr">
        <is>
          <t>n/a</t>
        </is>
      </c>
      <c r="O74" s="60" t="inlineStr">
        <is>
          <t>n/a</t>
        </is>
      </c>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inlineStr">
        <is>
          <t>1</t>
        </is>
      </c>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inlineStr">
        <is>
          <t>n/a</t>
        </is>
      </c>
      <c r="Z74" s="61" t="inlineStr">
        <is>
          <t>1</t>
        </is>
      </c>
      <c r="AA74" s="61" t="inlineStr">
        <is>
          <t>1</t>
        </is>
      </c>
      <c r="AB74" s="61">
        <f>IF(BL74&gt;0,Z74,0)</f>
        <v/>
      </c>
      <c r="AC74" s="59" t="n"/>
      <c r="AD74" s="59" t="inlineStr">
        <is>
          <t>нет</t>
        </is>
      </c>
      <c r="AE74" s="59" t="n"/>
      <c r="AF74" s="59" t="n"/>
      <c r="AG74" s="59" t="n"/>
      <c r="AH74" s="59" t="n"/>
      <c r="AI74" s="59" t="inlineStr">
        <is>
          <t>1</t>
        </is>
      </c>
      <c r="AJ74" s="59" t="n"/>
      <c r="AK74" s="59" t="inlineStr">
        <is>
          <t>24</t>
        </is>
      </c>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e">
        <v>#VALUE!</v>
      </c>
      <c r="AT74" s="61" t="e">
        <v>#VALUE!</v>
      </c>
      <c r="AU74" s="65" t="inlineStr">
        <is>
          <t>n/a</t>
        </is>
      </c>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inlineStr">
        <is>
          <t>20%</t>
        </is>
      </c>
      <c r="CN74" s="59" t="inlineStr">
        <is>
          <t>ОСН</t>
        </is>
      </c>
      <c r="CO74" s="72" t="n"/>
      <c r="CP74" s="59" t="n"/>
      <c r="CQ74" s="73" t="inlineStr">
        <is>
          <t>в срок не позднее 60 календарных дней до старта рк</t>
        </is>
      </c>
      <c r="CR74" s="73" t="n"/>
      <c r="CS74" s="73" t="n"/>
      <c r="CT74" s="72" t="n"/>
      <c r="CU74" s="79" t="inlineStr">
        <is>
          <t> </t>
        </is>
      </c>
      <c r="CV74" s="60" t="inlineStr">
        <is>
          <t>свободная продажа</t>
        </is>
      </c>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e">
        <v>#VALUE!</v>
      </c>
      <c r="EL74" s="126">
        <f>ROUND(SUM($EK74:$EK74)*SUM($AB74:$AB74)*$EG74,2)</f>
        <v/>
      </c>
      <c r="EM74" s="126">
        <f>ROUND($EL74*(1+$EP74),2)</f>
        <v/>
      </c>
      <c r="EN74" s="126">
        <f>SUM($EE74,$EI74,$EL74)</f>
        <v/>
      </c>
      <c r="EO74" s="126">
        <f>SUM($EF74,$EJ74,$EM74)</f>
        <v/>
      </c>
      <c r="EP74" s="59" t="inlineStr">
        <is>
          <t>20%</t>
        </is>
      </c>
      <c r="EQ74" s="59" t="inlineStr">
        <is>
          <t>ОСН</t>
        </is>
      </c>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inlineStr">
        <is>
          <t>RussOutdoor</t>
        </is>
      </c>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inlineStr">
        <is>
          <t>собственник</t>
        </is>
      </c>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inlineStr">
        <is>
          <t>n/a</t>
        </is>
      </c>
      <c r="J75" s="60" t="n"/>
      <c r="K75" s="60" t="n"/>
      <c r="L75" s="60" t="inlineStr">
        <is>
          <t>Ж/Д вокзал</t>
        </is>
      </c>
      <c r="M75" s="60" t="n"/>
      <c r="N75" s="60" t="inlineStr">
        <is>
          <t>n/a</t>
        </is>
      </c>
      <c r="O75" s="60" t="inlineStr">
        <is>
          <t>n/a</t>
        </is>
      </c>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inlineStr">
        <is>
          <t>1</t>
        </is>
      </c>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inlineStr">
        <is>
          <t>n/a</t>
        </is>
      </c>
      <c r="Z75" s="61" t="inlineStr">
        <is>
          <t>1</t>
        </is>
      </c>
      <c r="AA75" s="61" t="inlineStr">
        <is>
          <t>1</t>
        </is>
      </c>
      <c r="AB75" s="61">
        <f>IF(BL75&gt;0,Z75,0)</f>
        <v/>
      </c>
      <c r="AC75" s="59" t="n"/>
      <c r="AD75" s="59" t="inlineStr">
        <is>
          <t>нет</t>
        </is>
      </c>
      <c r="AE75" s="59" t="n"/>
      <c r="AF75" s="59" t="n"/>
      <c r="AG75" s="59" t="n"/>
      <c r="AH75" s="59" t="n"/>
      <c r="AI75" s="59" t="inlineStr">
        <is>
          <t>1</t>
        </is>
      </c>
      <c r="AJ75" s="59" t="n"/>
      <c r="AK75" s="59" t="inlineStr">
        <is>
          <t>24</t>
        </is>
      </c>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e">
        <v>#VALUE!</v>
      </c>
      <c r="AT75" s="61" t="e">
        <v>#VALUE!</v>
      </c>
      <c r="AU75" s="65" t="inlineStr">
        <is>
          <t>n/a</t>
        </is>
      </c>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inlineStr">
        <is>
          <t>20%</t>
        </is>
      </c>
      <c r="CN75" s="59" t="inlineStr">
        <is>
          <t>ОСН</t>
        </is>
      </c>
      <c r="CO75" s="72" t="n"/>
      <c r="CP75" s="59" t="n"/>
      <c r="CQ75" s="73" t="inlineStr">
        <is>
          <t>в срок не позднее 60 календарных дней до старта рк</t>
        </is>
      </c>
      <c r="CR75" s="73" t="n"/>
      <c r="CS75" s="73" t="n"/>
      <c r="CT75" s="72" t="n"/>
      <c r="CU75" s="79" t="inlineStr">
        <is>
          <t> </t>
        </is>
      </c>
      <c r="CV75" s="60" t="inlineStr">
        <is>
          <t>свободная продажа</t>
        </is>
      </c>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e">
        <v>#VALUE!</v>
      </c>
      <c r="EL75" s="126">
        <f>ROUND(SUM($EK75:$EK75)*SUM($AB75:$AB75)*$EG75,2)</f>
        <v/>
      </c>
      <c r="EM75" s="126">
        <f>ROUND($EL75*(1+$EP75),2)</f>
        <v/>
      </c>
      <c r="EN75" s="126">
        <f>SUM($EE75,$EI75,$EL75)</f>
        <v/>
      </c>
      <c r="EO75" s="126">
        <f>SUM($EF75,$EJ75,$EM75)</f>
        <v/>
      </c>
      <c r="EP75" s="59" t="inlineStr">
        <is>
          <t>20%</t>
        </is>
      </c>
      <c r="EQ75" s="59" t="inlineStr">
        <is>
          <t>ОСН</t>
        </is>
      </c>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inlineStr">
        <is>
          <t>RussOutdoor</t>
        </is>
      </c>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inlineStr">
        <is>
          <t>собственник</t>
        </is>
      </c>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inlineStr">
        <is>
          <t>n/a</t>
        </is>
      </c>
      <c r="J76" s="60" t="n"/>
      <c r="K76" s="60" t="n"/>
      <c r="L76" s="60" t="inlineStr">
        <is>
          <t>Ж/Д вокзал</t>
        </is>
      </c>
      <c r="M76" s="60" t="n"/>
      <c r="N76" s="60" t="inlineStr">
        <is>
          <t>n/a</t>
        </is>
      </c>
      <c r="O76" s="60" t="inlineStr">
        <is>
          <t>n/a</t>
        </is>
      </c>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inlineStr">
        <is>
          <t>1</t>
        </is>
      </c>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inlineStr">
        <is>
          <t>n/a</t>
        </is>
      </c>
      <c r="Z76" s="61" t="inlineStr">
        <is>
          <t>1</t>
        </is>
      </c>
      <c r="AA76" s="61" t="inlineStr">
        <is>
          <t>1</t>
        </is>
      </c>
      <c r="AB76" s="61">
        <f>IF(BL76&gt;0,Z76,0)</f>
        <v/>
      </c>
      <c r="AC76" s="59" t="n"/>
      <c r="AD76" s="59" t="inlineStr">
        <is>
          <t>нет</t>
        </is>
      </c>
      <c r="AE76" s="59" t="n"/>
      <c r="AF76" s="59" t="n"/>
      <c r="AG76" s="59" t="n"/>
      <c r="AH76" s="59" t="n"/>
      <c r="AI76" s="59" t="inlineStr">
        <is>
          <t>1</t>
        </is>
      </c>
      <c r="AJ76" s="59" t="n"/>
      <c r="AK76" s="59" t="inlineStr">
        <is>
          <t>24</t>
        </is>
      </c>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e">
        <v>#VALUE!</v>
      </c>
      <c r="AT76" s="61" t="e">
        <v>#VALUE!</v>
      </c>
      <c r="AU76" s="65" t="inlineStr">
        <is>
          <t>n/a</t>
        </is>
      </c>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inlineStr">
        <is>
          <t>20%</t>
        </is>
      </c>
      <c r="CN76" s="59" t="inlineStr">
        <is>
          <t>ОСН</t>
        </is>
      </c>
      <c r="CO76" s="72" t="n"/>
      <c r="CP76" s="59" t="n"/>
      <c r="CQ76" s="73" t="inlineStr">
        <is>
          <t>в срок не позднее 60 календарных дней до старта рк</t>
        </is>
      </c>
      <c r="CR76" s="73" t="n"/>
      <c r="CS76" s="73" t="n"/>
      <c r="CT76" s="72" t="n"/>
      <c r="CU76" s="79" t="inlineStr">
        <is>
          <t> </t>
        </is>
      </c>
      <c r="CV76" s="60" t="inlineStr">
        <is>
          <t>свободная продажа</t>
        </is>
      </c>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e">
        <v>#VALUE!</v>
      </c>
      <c r="EL76" s="126">
        <f>ROUND(SUM($EK76:$EK76)*SUM($AB76:$AB76)*$EG76,2)</f>
        <v/>
      </c>
      <c r="EM76" s="126">
        <f>ROUND($EL76*(1+$EP76),2)</f>
        <v/>
      </c>
      <c r="EN76" s="126">
        <f>SUM($EE76,$EI76,$EL76)</f>
        <v/>
      </c>
      <c r="EO76" s="126">
        <f>SUM($EF76,$EJ76,$EM76)</f>
        <v/>
      </c>
      <c r="EP76" s="59" t="inlineStr">
        <is>
          <t>20%</t>
        </is>
      </c>
      <c r="EQ76" s="59" t="inlineStr">
        <is>
          <t>ОСН</t>
        </is>
      </c>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inlineStr">
        <is>
          <t>RussOutdoor</t>
        </is>
      </c>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inlineStr">
        <is>
          <t>собственник</t>
        </is>
      </c>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inlineStr">
        <is>
          <t>n/a</t>
        </is>
      </c>
      <c r="J77" s="60" t="n"/>
      <c r="K77" s="60" t="n"/>
      <c r="L77" s="60" t="inlineStr">
        <is>
          <t>Ж/Д вокзал</t>
        </is>
      </c>
      <c r="M77" s="60" t="n"/>
      <c r="N77" s="60" t="inlineStr">
        <is>
          <t>n/a</t>
        </is>
      </c>
      <c r="O77" s="60" t="inlineStr">
        <is>
          <t>n/a</t>
        </is>
      </c>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inlineStr">
        <is>
          <t>1</t>
        </is>
      </c>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inlineStr">
        <is>
          <t>n/a</t>
        </is>
      </c>
      <c r="Z77" s="61" t="inlineStr">
        <is>
          <t>1</t>
        </is>
      </c>
      <c r="AA77" s="61" t="inlineStr">
        <is>
          <t>1</t>
        </is>
      </c>
      <c r="AB77" s="61">
        <f>IF(BL77&gt;0,Z77,0)</f>
        <v/>
      </c>
      <c r="AC77" s="59" t="n"/>
      <c r="AD77" s="59" t="inlineStr">
        <is>
          <t>нет</t>
        </is>
      </c>
      <c r="AE77" s="59" t="n"/>
      <c r="AF77" s="59" t="n"/>
      <c r="AG77" s="59" t="n"/>
      <c r="AH77" s="59" t="n"/>
      <c r="AI77" s="59" t="inlineStr">
        <is>
          <t>1</t>
        </is>
      </c>
      <c r="AJ77" s="59" t="n"/>
      <c r="AK77" s="59" t="inlineStr">
        <is>
          <t>24</t>
        </is>
      </c>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e">
        <v>#VALUE!</v>
      </c>
      <c r="AT77" s="61" t="e">
        <v>#VALUE!</v>
      </c>
      <c r="AU77" s="65" t="inlineStr">
        <is>
          <t>n/a</t>
        </is>
      </c>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inlineStr">
        <is>
          <t>20%</t>
        </is>
      </c>
      <c r="CN77" s="59" t="inlineStr">
        <is>
          <t>ОСН</t>
        </is>
      </c>
      <c r="CO77" s="72" t="n"/>
      <c r="CP77" s="59" t="n"/>
      <c r="CQ77" s="73" t="inlineStr">
        <is>
          <t>в срок не позднее 60 календарных дней до старта рк</t>
        </is>
      </c>
      <c r="CR77" s="73" t="n"/>
      <c r="CS77" s="73" t="n"/>
      <c r="CT77" s="72" t="n"/>
      <c r="CU77" s="79" t="inlineStr">
        <is>
          <t> </t>
        </is>
      </c>
      <c r="CV77" s="60" t="inlineStr">
        <is>
          <t>свободная продажа</t>
        </is>
      </c>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e">
        <v>#VALUE!</v>
      </c>
      <c r="EL77" s="126">
        <f>ROUND(SUM($EK77:$EK77)*SUM($AB77:$AB77)*$EG77,2)</f>
        <v/>
      </c>
      <c r="EM77" s="126">
        <f>ROUND($EL77*(1+$EP77),2)</f>
        <v/>
      </c>
      <c r="EN77" s="126">
        <f>SUM($EE77,$EI77,$EL77)</f>
        <v/>
      </c>
      <c r="EO77" s="126">
        <f>SUM($EF77,$EJ77,$EM77)</f>
        <v/>
      </c>
      <c r="EP77" s="59" t="inlineStr">
        <is>
          <t>20%</t>
        </is>
      </c>
      <c r="EQ77" s="59" t="inlineStr">
        <is>
          <t>ОСН</t>
        </is>
      </c>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inlineStr">
        <is>
          <t>RussOutdoor</t>
        </is>
      </c>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inlineStr">
        <is>
          <t>собственник</t>
        </is>
      </c>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inlineStr">
        <is>
          <t>n/a</t>
        </is>
      </c>
      <c r="J78" s="60" t="n"/>
      <c r="K78" s="60" t="n"/>
      <c r="L78" s="60" t="inlineStr">
        <is>
          <t>Ж/Д вокзал</t>
        </is>
      </c>
      <c r="M78" s="60" t="n"/>
      <c r="N78" s="60" t="inlineStr">
        <is>
          <t>n/a</t>
        </is>
      </c>
      <c r="O78" s="60" t="inlineStr">
        <is>
          <t>n/a</t>
        </is>
      </c>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inlineStr">
        <is>
          <t>1</t>
        </is>
      </c>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inlineStr">
        <is>
          <t>n/a</t>
        </is>
      </c>
      <c r="Z78" s="61" t="inlineStr">
        <is>
          <t>1</t>
        </is>
      </c>
      <c r="AA78" s="61" t="inlineStr">
        <is>
          <t>1</t>
        </is>
      </c>
      <c r="AB78" s="61">
        <f>IF(BL78&gt;0,Z78,0)</f>
        <v/>
      </c>
      <c r="AC78" s="59" t="n"/>
      <c r="AD78" s="59" t="inlineStr">
        <is>
          <t>нет</t>
        </is>
      </c>
      <c r="AE78" s="59" t="n"/>
      <c r="AF78" s="59" t="n"/>
      <c r="AG78" s="59" t="n"/>
      <c r="AH78" s="59" t="n"/>
      <c r="AI78" s="59" t="inlineStr">
        <is>
          <t>1</t>
        </is>
      </c>
      <c r="AJ78" s="59" t="n"/>
      <c r="AK78" s="59" t="inlineStr">
        <is>
          <t>24</t>
        </is>
      </c>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e">
        <v>#VALUE!</v>
      </c>
      <c r="AT78" s="61" t="e">
        <v>#VALUE!</v>
      </c>
      <c r="AU78" s="65" t="inlineStr">
        <is>
          <t>n/a</t>
        </is>
      </c>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inlineStr">
        <is>
          <t>20%</t>
        </is>
      </c>
      <c r="CN78" s="59" t="inlineStr">
        <is>
          <t>ОСН</t>
        </is>
      </c>
      <c r="CO78" s="72" t="n"/>
      <c r="CP78" s="59" t="n"/>
      <c r="CQ78" s="73" t="inlineStr">
        <is>
          <t>в срок не позднее 60 календарных дней до старта рк</t>
        </is>
      </c>
      <c r="CR78" s="73" t="n"/>
      <c r="CS78" s="73" t="n"/>
      <c r="CT78" s="72" t="n"/>
      <c r="CU78" s="79" t="inlineStr">
        <is>
          <t> </t>
        </is>
      </c>
      <c r="CV78" s="60" t="inlineStr">
        <is>
          <t>свободная продажа</t>
        </is>
      </c>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e">
        <v>#VALUE!</v>
      </c>
      <c r="EL78" s="126">
        <f>ROUND(SUM($EK78:$EK78)*SUM($AB78:$AB78)*$EG78,2)</f>
        <v/>
      </c>
      <c r="EM78" s="126">
        <f>ROUND($EL78*(1+$EP78),2)</f>
        <v/>
      </c>
      <c r="EN78" s="126">
        <f>SUM($EE78,$EI78,$EL78)</f>
        <v/>
      </c>
      <c r="EO78" s="126">
        <f>SUM($EF78,$EJ78,$EM78)</f>
        <v/>
      </c>
      <c r="EP78" s="59" t="inlineStr">
        <is>
          <t>20%</t>
        </is>
      </c>
      <c r="EQ78" s="59" t="inlineStr">
        <is>
          <t>ОСН</t>
        </is>
      </c>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inlineStr">
        <is>
          <t>RussOutdoor</t>
        </is>
      </c>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inlineStr">
        <is>
          <t>собственник</t>
        </is>
      </c>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inlineStr">
        <is>
          <t>n/a</t>
        </is>
      </c>
      <c r="J79" s="60" t="n"/>
      <c r="K79" s="60" t="n"/>
      <c r="L79" s="60" t="inlineStr">
        <is>
          <t>Ж/Д вокзал</t>
        </is>
      </c>
      <c r="M79" s="60" t="n"/>
      <c r="N79" s="60" t="inlineStr">
        <is>
          <t>n/a</t>
        </is>
      </c>
      <c r="O79" s="60" t="inlineStr">
        <is>
          <t>n/a</t>
        </is>
      </c>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inlineStr">
        <is>
          <t>1</t>
        </is>
      </c>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inlineStr">
        <is>
          <t>n/a</t>
        </is>
      </c>
      <c r="Z79" s="61" t="inlineStr">
        <is>
          <t>1</t>
        </is>
      </c>
      <c r="AA79" s="61" t="inlineStr">
        <is>
          <t>1</t>
        </is>
      </c>
      <c r="AB79" s="61">
        <f>IF(BL79&gt;0,Z79,0)</f>
        <v/>
      </c>
      <c r="AC79" s="59" t="n"/>
      <c r="AD79" s="59" t="inlineStr">
        <is>
          <t>нет</t>
        </is>
      </c>
      <c r="AE79" s="59" t="n"/>
      <c r="AF79" s="59" t="n"/>
      <c r="AG79" s="59" t="n"/>
      <c r="AH79" s="59" t="n"/>
      <c r="AI79" s="59" t="inlineStr">
        <is>
          <t>1</t>
        </is>
      </c>
      <c r="AJ79" s="59" t="n"/>
      <c r="AK79" s="59" t="inlineStr">
        <is>
          <t>24</t>
        </is>
      </c>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e">
        <v>#VALUE!</v>
      </c>
      <c r="AT79" s="61" t="e">
        <v>#VALUE!</v>
      </c>
      <c r="AU79" s="65" t="inlineStr">
        <is>
          <t>n/a</t>
        </is>
      </c>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inlineStr">
        <is>
          <t>20%</t>
        </is>
      </c>
      <c r="CN79" s="59" t="inlineStr">
        <is>
          <t>ОСН</t>
        </is>
      </c>
      <c r="CO79" s="72" t="n"/>
      <c r="CP79" s="59" t="n"/>
      <c r="CQ79" s="73" t="inlineStr">
        <is>
          <t>в срок не позднее 60 календарных дней до старта рк</t>
        </is>
      </c>
      <c r="CR79" s="73" t="n"/>
      <c r="CS79" s="73" t="n"/>
      <c r="CT79" s="72" t="n"/>
      <c r="CU79" s="79" t="inlineStr">
        <is>
          <t> </t>
        </is>
      </c>
      <c r="CV79" s="60" t="inlineStr">
        <is>
          <t>свободная продажа</t>
        </is>
      </c>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e">
        <v>#VALUE!</v>
      </c>
      <c r="EL79" s="126">
        <f>ROUND(SUM($EK79:$EK79)*SUM($AB79:$AB79)*$EG79,2)</f>
        <v/>
      </c>
      <c r="EM79" s="126">
        <f>ROUND($EL79*(1+$EP79),2)</f>
        <v/>
      </c>
      <c r="EN79" s="126">
        <f>SUM($EE79,$EI79,$EL79)</f>
        <v/>
      </c>
      <c r="EO79" s="126">
        <f>SUM($EF79,$EJ79,$EM79)</f>
        <v/>
      </c>
      <c r="EP79" s="59" t="inlineStr">
        <is>
          <t>20%</t>
        </is>
      </c>
      <c r="EQ79" s="59" t="inlineStr">
        <is>
          <t>ОСН</t>
        </is>
      </c>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inlineStr">
        <is>
          <t>RussOutdoor</t>
        </is>
      </c>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inlineStr">
        <is>
          <t>собственник</t>
        </is>
      </c>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inlineStr">
        <is>
          <t>n/a</t>
        </is>
      </c>
      <c r="J80" s="60" t="n"/>
      <c r="K80" s="60" t="n"/>
      <c r="L80" s="60" t="inlineStr">
        <is>
          <t>Ж/Д вокзал</t>
        </is>
      </c>
      <c r="M80" s="60" t="n"/>
      <c r="N80" s="60" t="inlineStr">
        <is>
          <t>n/a</t>
        </is>
      </c>
      <c r="O80" s="60" t="inlineStr">
        <is>
          <t>n/a</t>
        </is>
      </c>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inlineStr">
        <is>
          <t>1</t>
        </is>
      </c>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inlineStr">
        <is>
          <t>n/a</t>
        </is>
      </c>
      <c r="Z80" s="61" t="inlineStr">
        <is>
          <t>1</t>
        </is>
      </c>
      <c r="AA80" s="61" t="inlineStr">
        <is>
          <t>1</t>
        </is>
      </c>
      <c r="AB80" s="61">
        <f>IF(BL80&gt;0,Z80,0)</f>
        <v/>
      </c>
      <c r="AC80" s="59" t="n"/>
      <c r="AD80" s="59" t="inlineStr">
        <is>
          <t>нет</t>
        </is>
      </c>
      <c r="AE80" s="59" t="n"/>
      <c r="AF80" s="59" t="n"/>
      <c r="AG80" s="59" t="n"/>
      <c r="AH80" s="59" t="n"/>
      <c r="AI80" s="59" t="inlineStr">
        <is>
          <t>1</t>
        </is>
      </c>
      <c r="AJ80" s="59" t="n"/>
      <c r="AK80" s="59" t="inlineStr">
        <is>
          <t>24</t>
        </is>
      </c>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e">
        <v>#VALUE!</v>
      </c>
      <c r="AT80" s="61" t="e">
        <v>#VALUE!</v>
      </c>
      <c r="AU80" s="65" t="inlineStr">
        <is>
          <t>n/a</t>
        </is>
      </c>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inlineStr">
        <is>
          <t>20%</t>
        </is>
      </c>
      <c r="CN80" s="59" t="inlineStr">
        <is>
          <t>ОСН</t>
        </is>
      </c>
      <c r="CO80" s="72" t="n"/>
      <c r="CP80" s="59" t="n"/>
      <c r="CQ80" s="73" t="inlineStr">
        <is>
          <t>в срок не позднее 60 календарных дней до старта рк</t>
        </is>
      </c>
      <c r="CR80" s="73" t="n"/>
      <c r="CS80" s="73" t="n"/>
      <c r="CT80" s="72" t="n"/>
      <c r="CU80" s="79" t="inlineStr">
        <is>
          <t> </t>
        </is>
      </c>
      <c r="CV80" s="60" t="inlineStr">
        <is>
          <t>свободная продажа</t>
        </is>
      </c>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e">
        <v>#VALUE!</v>
      </c>
      <c r="EL80" s="126">
        <f>ROUND(SUM($EK80:$EK80)*SUM($AB80:$AB80)*$EG80,2)</f>
        <v/>
      </c>
      <c r="EM80" s="126">
        <f>ROUND($EL80*(1+$EP80),2)</f>
        <v/>
      </c>
      <c r="EN80" s="126">
        <f>SUM($EE80,$EI80,$EL80)</f>
        <v/>
      </c>
      <c r="EO80" s="126">
        <f>SUM($EF80,$EJ80,$EM80)</f>
        <v/>
      </c>
      <c r="EP80" s="59" t="inlineStr">
        <is>
          <t>20%</t>
        </is>
      </c>
      <c r="EQ80" s="59" t="inlineStr">
        <is>
          <t>ОСН</t>
        </is>
      </c>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inlineStr">
        <is>
          <t>RussOutdoor</t>
        </is>
      </c>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inlineStr">
        <is>
          <t>собственник</t>
        </is>
      </c>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inlineStr">
        <is>
          <t>n/a</t>
        </is>
      </c>
      <c r="J81" s="60" t="n"/>
      <c r="K81" s="60" t="n"/>
      <c r="L81" s="60" t="inlineStr">
        <is>
          <t>Ж/Д вокзал</t>
        </is>
      </c>
      <c r="M81" s="60" t="n"/>
      <c r="N81" s="60" t="inlineStr">
        <is>
          <t>n/a</t>
        </is>
      </c>
      <c r="O81" s="60" t="inlineStr">
        <is>
          <t>n/a</t>
        </is>
      </c>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inlineStr">
        <is>
          <t>1</t>
        </is>
      </c>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inlineStr">
        <is>
          <t>n/a</t>
        </is>
      </c>
      <c r="Z81" s="61" t="inlineStr">
        <is>
          <t>1</t>
        </is>
      </c>
      <c r="AA81" s="61" t="inlineStr">
        <is>
          <t>1</t>
        </is>
      </c>
      <c r="AB81" s="61">
        <f>IF(BL81&gt;0,Z81,0)</f>
        <v/>
      </c>
      <c r="AC81" s="59" t="n"/>
      <c r="AD81" s="59" t="inlineStr">
        <is>
          <t>нет</t>
        </is>
      </c>
      <c r="AE81" s="59" t="n"/>
      <c r="AF81" s="59" t="n"/>
      <c r="AG81" s="59" t="n"/>
      <c r="AH81" s="59" t="n"/>
      <c r="AI81" s="59" t="inlineStr">
        <is>
          <t>1</t>
        </is>
      </c>
      <c r="AJ81" s="59" t="n"/>
      <c r="AK81" s="59" t="inlineStr">
        <is>
          <t>24</t>
        </is>
      </c>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e">
        <v>#VALUE!</v>
      </c>
      <c r="AT81" s="61" t="e">
        <v>#VALUE!</v>
      </c>
      <c r="AU81" s="65" t="inlineStr">
        <is>
          <t>n/a</t>
        </is>
      </c>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inlineStr">
        <is>
          <t>20%</t>
        </is>
      </c>
      <c r="CN81" s="59" t="inlineStr">
        <is>
          <t>ОСН</t>
        </is>
      </c>
      <c r="CO81" s="72" t="n"/>
      <c r="CP81" s="59" t="n"/>
      <c r="CQ81" s="73" t="inlineStr">
        <is>
          <t>в срок не позднее 60 календарных дней до старта рк</t>
        </is>
      </c>
      <c r="CR81" s="73" t="n"/>
      <c r="CS81" s="73" t="n"/>
      <c r="CT81" s="72" t="n"/>
      <c r="CU81" s="79" t="inlineStr">
        <is>
          <t> </t>
        </is>
      </c>
      <c r="CV81" s="60" t="inlineStr">
        <is>
          <t>свободная продажа</t>
        </is>
      </c>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e">
        <v>#VALUE!</v>
      </c>
      <c r="EL81" s="126">
        <f>ROUND(SUM($EK81:$EK81)*SUM($AB81:$AB81)*$EG81,2)</f>
        <v/>
      </c>
      <c r="EM81" s="126">
        <f>ROUND($EL81*(1+$EP81),2)</f>
        <v/>
      </c>
      <c r="EN81" s="126">
        <f>SUM($EE81,$EI81,$EL81)</f>
        <v/>
      </c>
      <c r="EO81" s="126">
        <f>SUM($EF81,$EJ81,$EM81)</f>
        <v/>
      </c>
      <c r="EP81" s="59" t="inlineStr">
        <is>
          <t>20%</t>
        </is>
      </c>
      <c r="EQ81" s="59" t="inlineStr">
        <is>
          <t>ОСН</t>
        </is>
      </c>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inlineStr">
        <is>
          <t>RussOutdoor</t>
        </is>
      </c>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inlineStr">
        <is>
          <t>собственник</t>
        </is>
      </c>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inlineStr">
        <is>
          <t>n/a</t>
        </is>
      </c>
      <c r="J82" s="60" t="n"/>
      <c r="K82" s="60" t="n"/>
      <c r="L82" s="60" t="inlineStr">
        <is>
          <t>Ж/Д вокзал</t>
        </is>
      </c>
      <c r="M82" s="60" t="n"/>
      <c r="N82" s="60" t="inlineStr">
        <is>
          <t>n/a</t>
        </is>
      </c>
      <c r="O82" s="60" t="inlineStr">
        <is>
          <t>n/a</t>
        </is>
      </c>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inlineStr">
        <is>
          <t>1</t>
        </is>
      </c>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inlineStr">
        <is>
          <t>n/a</t>
        </is>
      </c>
      <c r="Z82" s="61" t="inlineStr">
        <is>
          <t>1</t>
        </is>
      </c>
      <c r="AA82" s="61" t="inlineStr">
        <is>
          <t>1</t>
        </is>
      </c>
      <c r="AB82" s="61">
        <f>IF(BL82&gt;0,Z82,0)</f>
        <v/>
      </c>
      <c r="AC82" s="59" t="n"/>
      <c r="AD82" s="59" t="inlineStr">
        <is>
          <t>нет</t>
        </is>
      </c>
      <c r="AE82" s="59" t="n"/>
      <c r="AF82" s="59" t="n"/>
      <c r="AG82" s="59" t="n"/>
      <c r="AH82" s="59" t="n"/>
      <c r="AI82" s="59" t="inlineStr">
        <is>
          <t>1</t>
        </is>
      </c>
      <c r="AJ82" s="59" t="n"/>
      <c r="AK82" s="59" t="inlineStr">
        <is>
          <t>24</t>
        </is>
      </c>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e">
        <v>#VALUE!</v>
      </c>
      <c r="AT82" s="61" t="e">
        <v>#VALUE!</v>
      </c>
      <c r="AU82" s="65" t="inlineStr">
        <is>
          <t>n/a</t>
        </is>
      </c>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inlineStr">
        <is>
          <t>20%</t>
        </is>
      </c>
      <c r="CN82" s="59" t="inlineStr">
        <is>
          <t>ОСН</t>
        </is>
      </c>
      <c r="CO82" s="72" t="n"/>
      <c r="CP82" s="59" t="n"/>
      <c r="CQ82" s="73" t="inlineStr">
        <is>
          <t>в срок не позднее 60 календарных дней до старта рк</t>
        </is>
      </c>
      <c r="CR82" s="73" t="n"/>
      <c r="CS82" s="73" t="n"/>
      <c r="CT82" s="72" t="n"/>
      <c r="CU82" s="79" t="inlineStr">
        <is>
          <t> </t>
        </is>
      </c>
      <c r="CV82" s="60" t="inlineStr">
        <is>
          <t>свободная продажа</t>
        </is>
      </c>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e">
        <v>#VALUE!</v>
      </c>
      <c r="EL82" s="126">
        <f>ROUND(SUM($EK82:$EK82)*SUM($AB82:$AB82)*$EG82,2)</f>
        <v/>
      </c>
      <c r="EM82" s="126">
        <f>ROUND($EL82*(1+$EP82),2)</f>
        <v/>
      </c>
      <c r="EN82" s="126">
        <f>SUM($EE82,$EI82,$EL82)</f>
        <v/>
      </c>
      <c r="EO82" s="126">
        <f>SUM($EF82,$EJ82,$EM82)</f>
        <v/>
      </c>
      <c r="EP82" s="59" t="inlineStr">
        <is>
          <t>20%</t>
        </is>
      </c>
      <c r="EQ82" s="59" t="inlineStr">
        <is>
          <t>ОСН</t>
        </is>
      </c>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inlineStr">
        <is>
          <t>RussOutdoor</t>
        </is>
      </c>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inlineStr">
        <is>
          <t>собственник</t>
        </is>
      </c>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inlineStr">
        <is>
          <t>n/a</t>
        </is>
      </c>
      <c r="J83" s="60" t="n"/>
      <c r="K83" s="60" t="n"/>
      <c r="L83" s="60" t="inlineStr">
        <is>
          <t>Ж/Д вокзал</t>
        </is>
      </c>
      <c r="M83" s="60" t="n"/>
      <c r="N83" s="60" t="inlineStr">
        <is>
          <t>n/a</t>
        </is>
      </c>
      <c r="O83" s="60" t="inlineStr">
        <is>
          <t>n/a</t>
        </is>
      </c>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inlineStr">
        <is>
          <t>1</t>
        </is>
      </c>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inlineStr">
        <is>
          <t>n/a</t>
        </is>
      </c>
      <c r="Z83" s="61" t="inlineStr">
        <is>
          <t>1</t>
        </is>
      </c>
      <c r="AA83" s="61" t="inlineStr">
        <is>
          <t>1</t>
        </is>
      </c>
      <c r="AB83" s="61">
        <f>IF(BL83&gt;0,Z83,0)</f>
        <v/>
      </c>
      <c r="AC83" s="59" t="n"/>
      <c r="AD83" s="59" t="inlineStr">
        <is>
          <t>нет</t>
        </is>
      </c>
      <c r="AE83" s="59" t="n"/>
      <c r="AF83" s="59" t="n"/>
      <c r="AG83" s="59" t="n"/>
      <c r="AH83" s="59" t="n"/>
      <c r="AI83" s="59" t="inlineStr">
        <is>
          <t>1</t>
        </is>
      </c>
      <c r="AJ83" s="59" t="n"/>
      <c r="AK83" s="59" t="inlineStr">
        <is>
          <t>24</t>
        </is>
      </c>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e">
        <v>#VALUE!</v>
      </c>
      <c r="AT83" s="61" t="e">
        <v>#VALUE!</v>
      </c>
      <c r="AU83" s="65" t="inlineStr">
        <is>
          <t>n/a</t>
        </is>
      </c>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inlineStr">
        <is>
          <t>20%</t>
        </is>
      </c>
      <c r="CN83" s="59" t="inlineStr">
        <is>
          <t>ОСН</t>
        </is>
      </c>
      <c r="CO83" s="72" t="n"/>
      <c r="CP83" s="59" t="n"/>
      <c r="CQ83" s="73" t="inlineStr">
        <is>
          <t>в срок не позднее 60 календарных дней до старта рк</t>
        </is>
      </c>
      <c r="CR83" s="73" t="n"/>
      <c r="CS83" s="73" t="n"/>
      <c r="CT83" s="72" t="n"/>
      <c r="CU83" s="79" t="inlineStr">
        <is>
          <t> </t>
        </is>
      </c>
      <c r="CV83" s="60" t="inlineStr">
        <is>
          <t>свободная продажа</t>
        </is>
      </c>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e">
        <v>#VALUE!</v>
      </c>
      <c r="EL83" s="126">
        <f>ROUND(SUM($EK83:$EK83)*SUM($AB83:$AB83)*$EG83,2)</f>
        <v/>
      </c>
      <c r="EM83" s="126">
        <f>ROUND($EL83*(1+$EP83),2)</f>
        <v/>
      </c>
      <c r="EN83" s="126">
        <f>SUM($EE83,$EI83,$EL83)</f>
        <v/>
      </c>
      <c r="EO83" s="126">
        <f>SUM($EF83,$EJ83,$EM83)</f>
        <v/>
      </c>
      <c r="EP83" s="59" t="inlineStr">
        <is>
          <t>20%</t>
        </is>
      </c>
      <c r="EQ83" s="59" t="inlineStr">
        <is>
          <t>ОСН</t>
        </is>
      </c>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inlineStr">
        <is>
          <t>RussOutdoor</t>
        </is>
      </c>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inlineStr">
        <is>
          <t>собственник</t>
        </is>
      </c>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inlineStr">
        <is>
          <t>n/a</t>
        </is>
      </c>
      <c r="J84" s="60" t="n"/>
      <c r="K84" s="60" t="n"/>
      <c r="L84" s="60" t="inlineStr">
        <is>
          <t>Ж/Д вокзал</t>
        </is>
      </c>
      <c r="M84" s="60" t="n"/>
      <c r="N84" s="60" t="inlineStr">
        <is>
          <t>n/a</t>
        </is>
      </c>
      <c r="O84" s="60" t="inlineStr">
        <is>
          <t>n/a</t>
        </is>
      </c>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inlineStr">
        <is>
          <t>1</t>
        </is>
      </c>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inlineStr">
        <is>
          <t>n/a</t>
        </is>
      </c>
      <c r="Z84" s="61" t="inlineStr">
        <is>
          <t>1</t>
        </is>
      </c>
      <c r="AA84" s="61" t="inlineStr">
        <is>
          <t>1</t>
        </is>
      </c>
      <c r="AB84" s="61">
        <f>IF(BL84&gt;0,Z84,0)</f>
        <v/>
      </c>
      <c r="AC84" s="59" t="n"/>
      <c r="AD84" s="59" t="inlineStr">
        <is>
          <t>нет</t>
        </is>
      </c>
      <c r="AE84" s="59" t="n"/>
      <c r="AF84" s="59" t="n"/>
      <c r="AG84" s="59" t="n"/>
      <c r="AH84" s="59" t="n"/>
      <c r="AI84" s="59" t="inlineStr">
        <is>
          <t>1</t>
        </is>
      </c>
      <c r="AJ84" s="59" t="n"/>
      <c r="AK84" s="59" t="inlineStr">
        <is>
          <t>24</t>
        </is>
      </c>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e">
        <v>#VALUE!</v>
      </c>
      <c r="AT84" s="61" t="e">
        <v>#VALUE!</v>
      </c>
      <c r="AU84" s="65" t="inlineStr">
        <is>
          <t>n/a</t>
        </is>
      </c>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inlineStr">
        <is>
          <t>20%</t>
        </is>
      </c>
      <c r="CN84" s="59" t="inlineStr">
        <is>
          <t>ОСН</t>
        </is>
      </c>
      <c r="CO84" s="72" t="n"/>
      <c r="CP84" s="59" t="n"/>
      <c r="CQ84" s="73" t="inlineStr">
        <is>
          <t>в срок не позднее 60 календарных дней до старта рк</t>
        </is>
      </c>
      <c r="CR84" s="73" t="n"/>
      <c r="CS84" s="73" t="n"/>
      <c r="CT84" s="72" t="n"/>
      <c r="CU84" s="79" t="inlineStr">
        <is>
          <t> </t>
        </is>
      </c>
      <c r="CV84" s="60" t="inlineStr">
        <is>
          <t>свободная продажа</t>
        </is>
      </c>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e">
        <v>#VALUE!</v>
      </c>
      <c r="EL84" s="126">
        <f>ROUND(SUM($EK84:$EK84)*SUM($AB84:$AB84)*$EG84,2)</f>
        <v/>
      </c>
      <c r="EM84" s="126">
        <f>ROUND($EL84*(1+$EP84),2)</f>
        <v/>
      </c>
      <c r="EN84" s="126">
        <f>SUM($EE84,$EI84,$EL84)</f>
        <v/>
      </c>
      <c r="EO84" s="126">
        <f>SUM($EF84,$EJ84,$EM84)</f>
        <v/>
      </c>
      <c r="EP84" s="59" t="inlineStr">
        <is>
          <t>20%</t>
        </is>
      </c>
      <c r="EQ84" s="59" t="inlineStr">
        <is>
          <t>ОСН</t>
        </is>
      </c>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inlineStr">
        <is>
          <t>RussOutdoor</t>
        </is>
      </c>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inlineStr">
        <is>
          <t>собственник</t>
        </is>
      </c>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inlineStr">
        <is>
          <t>n/a</t>
        </is>
      </c>
      <c r="J85" s="60" t="n"/>
      <c r="K85" s="60" t="n"/>
      <c r="L85" s="60" t="inlineStr">
        <is>
          <t>Ж/Д вокзал</t>
        </is>
      </c>
      <c r="M85" s="60" t="n"/>
      <c r="N85" s="60" t="inlineStr">
        <is>
          <t>n/a</t>
        </is>
      </c>
      <c r="O85" s="60" t="inlineStr">
        <is>
          <t>n/a</t>
        </is>
      </c>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inlineStr">
        <is>
          <t>1</t>
        </is>
      </c>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inlineStr">
        <is>
          <t>n/a</t>
        </is>
      </c>
      <c r="Z85" s="61" t="inlineStr">
        <is>
          <t>1</t>
        </is>
      </c>
      <c r="AA85" s="61" t="inlineStr">
        <is>
          <t>1</t>
        </is>
      </c>
      <c r="AB85" s="61">
        <f>IF(BL85&gt;0,Z85,0)</f>
        <v/>
      </c>
      <c r="AC85" s="59" t="n"/>
      <c r="AD85" s="59" t="inlineStr">
        <is>
          <t>нет</t>
        </is>
      </c>
      <c r="AE85" s="59" t="n"/>
      <c r="AF85" s="59" t="n"/>
      <c r="AG85" s="59" t="n"/>
      <c r="AH85" s="59" t="n"/>
      <c r="AI85" s="59" t="inlineStr">
        <is>
          <t>1</t>
        </is>
      </c>
      <c r="AJ85" s="59" t="n"/>
      <c r="AK85" s="59" t="inlineStr">
        <is>
          <t>24</t>
        </is>
      </c>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e">
        <v>#VALUE!</v>
      </c>
      <c r="AT85" s="61" t="e">
        <v>#VALUE!</v>
      </c>
      <c r="AU85" s="65" t="inlineStr">
        <is>
          <t>n/a</t>
        </is>
      </c>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inlineStr">
        <is>
          <t>20%</t>
        </is>
      </c>
      <c r="CN85" s="59" t="inlineStr">
        <is>
          <t>ОСН</t>
        </is>
      </c>
      <c r="CO85" s="72" t="n"/>
      <c r="CP85" s="59" t="n"/>
      <c r="CQ85" s="73" t="inlineStr">
        <is>
          <t>в срок не позднее 60 календарных дней до старта рк</t>
        </is>
      </c>
      <c r="CR85" s="73" t="n"/>
      <c r="CS85" s="73" t="n"/>
      <c r="CT85" s="72" t="n"/>
      <c r="CU85" s="79" t="inlineStr">
        <is>
          <t> </t>
        </is>
      </c>
      <c r="CV85" s="60" t="inlineStr">
        <is>
          <t>свободная продажа</t>
        </is>
      </c>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e">
        <v>#VALUE!</v>
      </c>
      <c r="EL85" s="126">
        <f>ROUND(SUM($EK85:$EK85)*SUM($AB85:$AB85)*$EG85,2)</f>
        <v/>
      </c>
      <c r="EM85" s="126">
        <f>ROUND($EL85*(1+$EP85),2)</f>
        <v/>
      </c>
      <c r="EN85" s="126">
        <f>SUM($EE85,$EI85,$EL85)</f>
        <v/>
      </c>
      <c r="EO85" s="126">
        <f>SUM($EF85,$EJ85,$EM85)</f>
        <v/>
      </c>
      <c r="EP85" s="59" t="inlineStr">
        <is>
          <t>20%</t>
        </is>
      </c>
      <c r="EQ85" s="59" t="inlineStr">
        <is>
          <t>ОСН</t>
        </is>
      </c>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inlineStr">
        <is>
          <t>RussOutdoor</t>
        </is>
      </c>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inlineStr">
        <is>
          <t>собственник</t>
        </is>
      </c>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inlineStr">
        <is>
          <t>n/a</t>
        </is>
      </c>
      <c r="J86" s="60" t="n"/>
      <c r="K86" s="60" t="n"/>
      <c r="L86" s="60" t="inlineStr">
        <is>
          <t>Ж/Д вокзал</t>
        </is>
      </c>
      <c r="M86" s="60" t="n"/>
      <c r="N86" s="60" t="inlineStr">
        <is>
          <t>n/a</t>
        </is>
      </c>
      <c r="O86" s="60" t="inlineStr">
        <is>
          <t>n/a</t>
        </is>
      </c>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inlineStr">
        <is>
          <t>1</t>
        </is>
      </c>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inlineStr">
        <is>
          <t>n/a</t>
        </is>
      </c>
      <c r="Z86" s="61" t="inlineStr">
        <is>
          <t>1</t>
        </is>
      </c>
      <c r="AA86" s="61" t="inlineStr">
        <is>
          <t>1</t>
        </is>
      </c>
      <c r="AB86" s="61">
        <f>IF(BL86&gt;0,Z86,0)</f>
        <v/>
      </c>
      <c r="AC86" s="59" t="n"/>
      <c r="AD86" s="59" t="inlineStr">
        <is>
          <t>нет</t>
        </is>
      </c>
      <c r="AE86" s="59" t="n"/>
      <c r="AF86" s="59" t="n"/>
      <c r="AG86" s="59" t="n"/>
      <c r="AH86" s="59" t="n"/>
      <c r="AI86" s="59" t="inlineStr">
        <is>
          <t>1</t>
        </is>
      </c>
      <c r="AJ86" s="59" t="n"/>
      <c r="AK86" s="59" t="inlineStr">
        <is>
          <t>24</t>
        </is>
      </c>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e">
        <v>#VALUE!</v>
      </c>
      <c r="AT86" s="61" t="e">
        <v>#VALUE!</v>
      </c>
      <c r="AU86" s="65" t="inlineStr">
        <is>
          <t>n/a</t>
        </is>
      </c>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inlineStr">
        <is>
          <t>20%</t>
        </is>
      </c>
      <c r="CN86" s="59" t="inlineStr">
        <is>
          <t>ОСН</t>
        </is>
      </c>
      <c r="CO86" s="72" t="n"/>
      <c r="CP86" s="59" t="n"/>
      <c r="CQ86" s="73" t="inlineStr">
        <is>
          <t>в срок не позднее 60 календарных дней до старта рк</t>
        </is>
      </c>
      <c r="CR86" s="73" t="n"/>
      <c r="CS86" s="73" t="n"/>
      <c r="CT86" s="72" t="n"/>
      <c r="CU86" s="79" t="inlineStr">
        <is>
          <t> </t>
        </is>
      </c>
      <c r="CV86" s="60" t="inlineStr">
        <is>
          <t>свободная продажа</t>
        </is>
      </c>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e">
        <v>#VALUE!</v>
      </c>
      <c r="EL86" s="126">
        <f>ROUND(SUM($EK86:$EK86)*SUM($AB86:$AB86)*$EG86,2)</f>
        <v/>
      </c>
      <c r="EM86" s="126">
        <f>ROUND($EL86*(1+$EP86),2)</f>
        <v/>
      </c>
      <c r="EN86" s="126">
        <f>SUM($EE86,$EI86,$EL86)</f>
        <v/>
      </c>
      <c r="EO86" s="126">
        <f>SUM($EF86,$EJ86,$EM86)</f>
        <v/>
      </c>
      <c r="EP86" s="59" t="inlineStr">
        <is>
          <t>20%</t>
        </is>
      </c>
      <c r="EQ86" s="59" t="inlineStr">
        <is>
          <t>ОСН</t>
        </is>
      </c>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inlineStr">
        <is>
          <t>RussOutdoor</t>
        </is>
      </c>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inlineStr">
        <is>
          <t>собственник</t>
        </is>
      </c>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inlineStr">
        <is>
          <t>n/a</t>
        </is>
      </c>
      <c r="J87" s="60" t="n"/>
      <c r="K87" s="60" t="n"/>
      <c r="L87" s="60" t="inlineStr">
        <is>
          <t>Ж/Д вокзал</t>
        </is>
      </c>
      <c r="M87" s="60" t="n"/>
      <c r="N87" s="60" t="inlineStr">
        <is>
          <t>n/a</t>
        </is>
      </c>
      <c r="O87" s="60" t="inlineStr">
        <is>
          <t>n/a</t>
        </is>
      </c>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inlineStr">
        <is>
          <t>1</t>
        </is>
      </c>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inlineStr">
        <is>
          <t>n/a</t>
        </is>
      </c>
      <c r="Z87" s="61" t="inlineStr">
        <is>
          <t>1</t>
        </is>
      </c>
      <c r="AA87" s="61" t="inlineStr">
        <is>
          <t>1</t>
        </is>
      </c>
      <c r="AB87" s="61">
        <f>IF(BL87&gt;0,Z87,0)</f>
        <v/>
      </c>
      <c r="AC87" s="59" t="n"/>
      <c r="AD87" s="59" t="inlineStr">
        <is>
          <t>нет</t>
        </is>
      </c>
      <c r="AE87" s="59" t="n"/>
      <c r="AF87" s="59" t="n"/>
      <c r="AG87" s="59" t="n"/>
      <c r="AH87" s="59" t="n"/>
      <c r="AI87" s="59" t="inlineStr">
        <is>
          <t>1</t>
        </is>
      </c>
      <c r="AJ87" s="59" t="n"/>
      <c r="AK87" s="59" t="inlineStr">
        <is>
          <t>24</t>
        </is>
      </c>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e">
        <v>#VALUE!</v>
      </c>
      <c r="AT87" s="61" t="e">
        <v>#VALUE!</v>
      </c>
      <c r="AU87" s="65" t="inlineStr">
        <is>
          <t>n/a</t>
        </is>
      </c>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inlineStr">
        <is>
          <t>20%</t>
        </is>
      </c>
      <c r="CN87" s="59" t="inlineStr">
        <is>
          <t>ОСН</t>
        </is>
      </c>
      <c r="CO87" s="72" t="n"/>
      <c r="CP87" s="59" t="n"/>
      <c r="CQ87" s="73" t="inlineStr">
        <is>
          <t>в срок не позднее 60 календарных дней до старта рк</t>
        </is>
      </c>
      <c r="CR87" s="73" t="n"/>
      <c r="CS87" s="73" t="n"/>
      <c r="CT87" s="72" t="n"/>
      <c r="CU87" s="79" t="inlineStr">
        <is>
          <t> </t>
        </is>
      </c>
      <c r="CV87" s="60" t="inlineStr">
        <is>
          <t>свободная продажа</t>
        </is>
      </c>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e">
        <v>#VALUE!</v>
      </c>
      <c r="EL87" s="126">
        <f>ROUND(SUM($EK87:$EK87)*SUM($AB87:$AB87)*$EG87,2)</f>
        <v/>
      </c>
      <c r="EM87" s="126">
        <f>ROUND($EL87*(1+$EP87),2)</f>
        <v/>
      </c>
      <c r="EN87" s="126">
        <f>SUM($EE87,$EI87,$EL87)</f>
        <v/>
      </c>
      <c r="EO87" s="126">
        <f>SUM($EF87,$EJ87,$EM87)</f>
        <v/>
      </c>
      <c r="EP87" s="59" t="inlineStr">
        <is>
          <t>20%</t>
        </is>
      </c>
      <c r="EQ87" s="59" t="inlineStr">
        <is>
          <t>ОСН</t>
        </is>
      </c>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inlineStr">
        <is>
          <t>RussOutdoor</t>
        </is>
      </c>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inlineStr">
        <is>
          <t>собственник</t>
        </is>
      </c>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inlineStr">
        <is>
          <t>n/a</t>
        </is>
      </c>
      <c r="J88" s="60" t="n"/>
      <c r="K88" s="60" t="n"/>
      <c r="L88" s="60" t="inlineStr">
        <is>
          <t>Ж/Д вокзал</t>
        </is>
      </c>
      <c r="M88" s="60" t="n"/>
      <c r="N88" s="60" t="inlineStr">
        <is>
          <t>n/a</t>
        </is>
      </c>
      <c r="O88" s="60" t="inlineStr">
        <is>
          <t>n/a</t>
        </is>
      </c>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inlineStr">
        <is>
          <t>1</t>
        </is>
      </c>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inlineStr">
        <is>
          <t>n/a</t>
        </is>
      </c>
      <c r="Z88" s="61" t="inlineStr">
        <is>
          <t>1</t>
        </is>
      </c>
      <c r="AA88" s="61" t="inlineStr">
        <is>
          <t>1</t>
        </is>
      </c>
      <c r="AB88" s="61">
        <f>IF(BL88&gt;0,Z88,0)</f>
        <v/>
      </c>
      <c r="AC88" s="59" t="n"/>
      <c r="AD88" s="59" t="inlineStr">
        <is>
          <t>нет</t>
        </is>
      </c>
      <c r="AE88" s="59" t="n"/>
      <c r="AF88" s="59" t="n"/>
      <c r="AG88" s="59" t="n"/>
      <c r="AH88" s="59" t="n"/>
      <c r="AI88" s="59" t="inlineStr">
        <is>
          <t>1</t>
        </is>
      </c>
      <c r="AJ88" s="59" t="n"/>
      <c r="AK88" s="59" t="inlineStr">
        <is>
          <t>24</t>
        </is>
      </c>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e">
        <v>#VALUE!</v>
      </c>
      <c r="AT88" s="61" t="e">
        <v>#VALUE!</v>
      </c>
      <c r="AU88" s="65" t="inlineStr">
        <is>
          <t>n/a</t>
        </is>
      </c>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inlineStr">
        <is>
          <t>20%</t>
        </is>
      </c>
      <c r="CN88" s="59" t="inlineStr">
        <is>
          <t>ОСН</t>
        </is>
      </c>
      <c r="CO88" s="72" t="n"/>
      <c r="CP88" s="59" t="n"/>
      <c r="CQ88" s="73" t="inlineStr">
        <is>
          <t>в срок не позднее 60 календарных дней до старта рк</t>
        </is>
      </c>
      <c r="CR88" s="73" t="n"/>
      <c r="CS88" s="73" t="n"/>
      <c r="CT88" s="72" t="n"/>
      <c r="CU88" s="79" t="inlineStr">
        <is>
          <t> </t>
        </is>
      </c>
      <c r="CV88" s="60" t="inlineStr">
        <is>
          <t>свободная продажа</t>
        </is>
      </c>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e">
        <v>#VALUE!</v>
      </c>
      <c r="EL88" s="126">
        <f>ROUND(SUM($EK88:$EK88)*SUM($AB88:$AB88)*$EG88,2)</f>
        <v/>
      </c>
      <c r="EM88" s="126">
        <f>ROUND($EL88*(1+$EP88),2)</f>
        <v/>
      </c>
      <c r="EN88" s="126">
        <f>SUM($EE88,$EI88,$EL88)</f>
        <v/>
      </c>
      <c r="EO88" s="126">
        <f>SUM($EF88,$EJ88,$EM88)</f>
        <v/>
      </c>
      <c r="EP88" s="59" t="inlineStr">
        <is>
          <t>20%</t>
        </is>
      </c>
      <c r="EQ88" s="59" t="inlineStr">
        <is>
          <t>ОСН</t>
        </is>
      </c>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inlineStr">
        <is>
          <t>RussOutdoor</t>
        </is>
      </c>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inlineStr">
        <is>
          <t>собственник</t>
        </is>
      </c>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inlineStr">
        <is>
          <t>n/a</t>
        </is>
      </c>
      <c r="J89" s="60" t="n"/>
      <c r="K89" s="60" t="n"/>
      <c r="L89" s="60" t="inlineStr">
        <is>
          <t>Ж/Д вокзал</t>
        </is>
      </c>
      <c r="M89" s="60" t="n"/>
      <c r="N89" s="60" t="inlineStr">
        <is>
          <t>n/a</t>
        </is>
      </c>
      <c r="O89" s="60" t="inlineStr">
        <is>
          <t>n/a</t>
        </is>
      </c>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inlineStr">
        <is>
          <t>1</t>
        </is>
      </c>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inlineStr">
        <is>
          <t>n/a</t>
        </is>
      </c>
      <c r="Z89" s="61" t="inlineStr">
        <is>
          <t>1</t>
        </is>
      </c>
      <c r="AA89" s="61" t="inlineStr">
        <is>
          <t>1</t>
        </is>
      </c>
      <c r="AB89" s="61">
        <f>IF(BL89&gt;0,Z89,0)</f>
        <v/>
      </c>
      <c r="AC89" s="59" t="n"/>
      <c r="AD89" s="59" t="inlineStr">
        <is>
          <t>нет</t>
        </is>
      </c>
      <c r="AE89" s="59" t="n"/>
      <c r="AF89" s="59" t="n"/>
      <c r="AG89" s="59" t="n"/>
      <c r="AH89" s="59" t="n"/>
      <c r="AI89" s="59" t="inlineStr">
        <is>
          <t>1</t>
        </is>
      </c>
      <c r="AJ89" s="59" t="n"/>
      <c r="AK89" s="59" t="inlineStr">
        <is>
          <t>24</t>
        </is>
      </c>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e">
        <v>#VALUE!</v>
      </c>
      <c r="AT89" s="61" t="e">
        <v>#VALUE!</v>
      </c>
      <c r="AU89" s="65" t="inlineStr">
        <is>
          <t>n/a</t>
        </is>
      </c>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inlineStr">
        <is>
          <t>20%</t>
        </is>
      </c>
      <c r="CN89" s="59" t="inlineStr">
        <is>
          <t>ОСН</t>
        </is>
      </c>
      <c r="CO89" s="72" t="n"/>
      <c r="CP89" s="59" t="n"/>
      <c r="CQ89" s="73" t="inlineStr">
        <is>
          <t>в срок не позднее 60 календарных дней до старта рк</t>
        </is>
      </c>
      <c r="CR89" s="73" t="n"/>
      <c r="CS89" s="73" t="n"/>
      <c r="CT89" s="72" t="n"/>
      <c r="CU89" s="79" t="inlineStr">
        <is>
          <t> </t>
        </is>
      </c>
      <c r="CV89" s="60" t="inlineStr">
        <is>
          <t>свободная продажа</t>
        </is>
      </c>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e">
        <v>#VALUE!</v>
      </c>
      <c r="EL89" s="126">
        <f>ROUND(SUM($EK89:$EK89)*SUM($AB89:$AB89)*$EG89,2)</f>
        <v/>
      </c>
      <c r="EM89" s="126">
        <f>ROUND($EL89*(1+$EP89),2)</f>
        <v/>
      </c>
      <c r="EN89" s="126">
        <f>SUM($EE89,$EI89,$EL89)</f>
        <v/>
      </c>
      <c r="EO89" s="126">
        <f>SUM($EF89,$EJ89,$EM89)</f>
        <v/>
      </c>
      <c r="EP89" s="59" t="inlineStr">
        <is>
          <t>20%</t>
        </is>
      </c>
      <c r="EQ89" s="59" t="inlineStr">
        <is>
          <t>ОСН</t>
        </is>
      </c>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inlineStr">
        <is>
          <t>RussOutdoor</t>
        </is>
      </c>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inlineStr">
        <is>
          <t>собственник</t>
        </is>
      </c>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inlineStr">
        <is>
          <t>n/a</t>
        </is>
      </c>
      <c r="J90" s="60" t="n"/>
      <c r="K90" s="60" t="n"/>
      <c r="L90" s="60" t="inlineStr">
        <is>
          <t>Ж/Д вокзал</t>
        </is>
      </c>
      <c r="M90" s="60" t="n"/>
      <c r="N90" s="60" t="inlineStr">
        <is>
          <t>n/a</t>
        </is>
      </c>
      <c r="O90" s="60" t="inlineStr">
        <is>
          <t>n/a</t>
        </is>
      </c>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inlineStr">
        <is>
          <t>1</t>
        </is>
      </c>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inlineStr">
        <is>
          <t>n/a</t>
        </is>
      </c>
      <c r="Z90" s="61" t="inlineStr">
        <is>
          <t>1</t>
        </is>
      </c>
      <c r="AA90" s="61" t="inlineStr">
        <is>
          <t>1</t>
        </is>
      </c>
      <c r="AB90" s="61">
        <f>IF(BL90&gt;0,Z90,0)</f>
        <v/>
      </c>
      <c r="AC90" s="59" t="n"/>
      <c r="AD90" s="59" t="inlineStr">
        <is>
          <t>нет</t>
        </is>
      </c>
      <c r="AE90" s="59" t="n"/>
      <c r="AF90" s="59" t="n"/>
      <c r="AG90" s="59" t="n"/>
      <c r="AH90" s="59" t="n"/>
      <c r="AI90" s="59" t="inlineStr">
        <is>
          <t>1</t>
        </is>
      </c>
      <c r="AJ90" s="59" t="n"/>
      <c r="AK90" s="59" t="inlineStr">
        <is>
          <t>24</t>
        </is>
      </c>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e">
        <v>#VALUE!</v>
      </c>
      <c r="AT90" s="61" t="e">
        <v>#VALUE!</v>
      </c>
      <c r="AU90" s="65" t="inlineStr">
        <is>
          <t>n/a</t>
        </is>
      </c>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inlineStr">
        <is>
          <t>20%</t>
        </is>
      </c>
      <c r="CN90" s="59" t="inlineStr">
        <is>
          <t>ОСН</t>
        </is>
      </c>
      <c r="CO90" s="72" t="n"/>
      <c r="CP90" s="59" t="n"/>
      <c r="CQ90" s="73" t="inlineStr">
        <is>
          <t>в срок не позднее 60 календарных дней до старта рк</t>
        </is>
      </c>
      <c r="CR90" s="73" t="n"/>
      <c r="CS90" s="73" t="n"/>
      <c r="CT90" s="72" t="n"/>
      <c r="CU90" s="79" t="inlineStr">
        <is>
          <t> </t>
        </is>
      </c>
      <c r="CV90" s="60" t="inlineStr">
        <is>
          <t>свободная продажа</t>
        </is>
      </c>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e">
        <v>#VALUE!</v>
      </c>
      <c r="EL90" s="126">
        <f>ROUND(SUM($EK90:$EK90)*SUM($AB90:$AB90)*$EG90,2)</f>
        <v/>
      </c>
      <c r="EM90" s="126">
        <f>ROUND($EL90*(1+$EP90),2)</f>
        <v/>
      </c>
      <c r="EN90" s="126">
        <f>SUM($EE90,$EI90,$EL90)</f>
        <v/>
      </c>
      <c r="EO90" s="126">
        <f>SUM($EF90,$EJ90,$EM90)</f>
        <v/>
      </c>
      <c r="EP90" s="59" t="inlineStr">
        <is>
          <t>20%</t>
        </is>
      </c>
      <c r="EQ90" s="59" t="inlineStr">
        <is>
          <t>ОСН</t>
        </is>
      </c>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inlineStr">
        <is>
          <t>RussOutdoor</t>
        </is>
      </c>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inlineStr">
        <is>
          <t>собственник</t>
        </is>
      </c>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inlineStr">
        <is>
          <t>n/a</t>
        </is>
      </c>
      <c r="J91" s="60" t="n"/>
      <c r="K91" s="60" t="n"/>
      <c r="L91" s="60" t="inlineStr">
        <is>
          <t>Ж/Д вокзал</t>
        </is>
      </c>
      <c r="M91" s="60" t="n"/>
      <c r="N91" s="60" t="inlineStr">
        <is>
          <t>n/a</t>
        </is>
      </c>
      <c r="O91" s="60" t="inlineStr">
        <is>
          <t>n/a</t>
        </is>
      </c>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inlineStr">
        <is>
          <t>1</t>
        </is>
      </c>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inlineStr">
        <is>
          <t>n/a</t>
        </is>
      </c>
      <c r="Z91" s="61" t="inlineStr">
        <is>
          <t>1</t>
        </is>
      </c>
      <c r="AA91" s="61" t="inlineStr">
        <is>
          <t>1</t>
        </is>
      </c>
      <c r="AB91" s="61">
        <f>IF(BL91&gt;0,Z91,0)</f>
        <v/>
      </c>
      <c r="AC91" s="59" t="n"/>
      <c r="AD91" s="59" t="inlineStr">
        <is>
          <t>нет</t>
        </is>
      </c>
      <c r="AE91" s="59" t="n"/>
      <c r="AF91" s="59" t="n"/>
      <c r="AG91" s="59" t="n"/>
      <c r="AH91" s="59" t="n"/>
      <c r="AI91" s="59" t="inlineStr">
        <is>
          <t>1</t>
        </is>
      </c>
      <c r="AJ91" s="59" t="n"/>
      <c r="AK91" s="59" t="inlineStr">
        <is>
          <t>24</t>
        </is>
      </c>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e">
        <v>#VALUE!</v>
      </c>
      <c r="AT91" s="61" t="e">
        <v>#VALUE!</v>
      </c>
      <c r="AU91" s="65" t="inlineStr">
        <is>
          <t>n/a</t>
        </is>
      </c>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inlineStr">
        <is>
          <t>20%</t>
        </is>
      </c>
      <c r="CN91" s="59" t="inlineStr">
        <is>
          <t>ОСН</t>
        </is>
      </c>
      <c r="CO91" s="72" t="n"/>
      <c r="CP91" s="59" t="n"/>
      <c r="CQ91" s="73" t="inlineStr">
        <is>
          <t>в срок не позднее 60 календарных дней до старта рк</t>
        </is>
      </c>
      <c r="CR91" s="73" t="n"/>
      <c r="CS91" s="73" t="n"/>
      <c r="CT91" s="72" t="n"/>
      <c r="CU91" s="79" t="inlineStr">
        <is>
          <t> </t>
        </is>
      </c>
      <c r="CV91" s="60" t="inlineStr">
        <is>
          <t>свободная продажа</t>
        </is>
      </c>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e">
        <v>#VALUE!</v>
      </c>
      <c r="EL91" s="126">
        <f>ROUND(SUM($EK91:$EK91)*SUM($AB91:$AB91)*$EG91,2)</f>
        <v/>
      </c>
      <c r="EM91" s="126">
        <f>ROUND($EL91*(1+$EP91),2)</f>
        <v/>
      </c>
      <c r="EN91" s="126">
        <f>SUM($EE91,$EI91,$EL91)</f>
        <v/>
      </c>
      <c r="EO91" s="126">
        <f>SUM($EF91,$EJ91,$EM91)</f>
        <v/>
      </c>
      <c r="EP91" s="59" t="inlineStr">
        <is>
          <t>20%</t>
        </is>
      </c>
      <c r="EQ91" s="59" t="inlineStr">
        <is>
          <t>ОСН</t>
        </is>
      </c>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inlineStr">
        <is>
          <t>RussOutdoor</t>
        </is>
      </c>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inlineStr">
        <is>
          <t>собственник</t>
        </is>
      </c>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inlineStr">
        <is>
          <t>n/a</t>
        </is>
      </c>
      <c r="J92" s="60" t="n"/>
      <c r="K92" s="60" t="n"/>
      <c r="L92" s="60" t="inlineStr">
        <is>
          <t>Ж/Д вокзал</t>
        </is>
      </c>
      <c r="M92" s="60" t="n"/>
      <c r="N92" s="60" t="inlineStr">
        <is>
          <t>n/a</t>
        </is>
      </c>
      <c r="O92" s="60" t="inlineStr">
        <is>
          <t>n/a</t>
        </is>
      </c>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inlineStr">
        <is>
          <t>1</t>
        </is>
      </c>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inlineStr">
        <is>
          <t>n/a</t>
        </is>
      </c>
      <c r="Z92" s="61" t="inlineStr">
        <is>
          <t>1</t>
        </is>
      </c>
      <c r="AA92" s="61" t="inlineStr">
        <is>
          <t>1</t>
        </is>
      </c>
      <c r="AB92" s="61">
        <f>IF(BL92&gt;0,Z92,0)</f>
        <v/>
      </c>
      <c r="AC92" s="59" t="n"/>
      <c r="AD92" s="59" t="inlineStr">
        <is>
          <t>нет</t>
        </is>
      </c>
      <c r="AE92" s="59" t="n"/>
      <c r="AF92" s="59" t="n"/>
      <c r="AG92" s="59" t="n"/>
      <c r="AH92" s="59" t="n"/>
      <c r="AI92" s="59" t="inlineStr">
        <is>
          <t>1</t>
        </is>
      </c>
      <c r="AJ92" s="59" t="n"/>
      <c r="AK92" s="59" t="inlineStr">
        <is>
          <t>24</t>
        </is>
      </c>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e">
        <v>#VALUE!</v>
      </c>
      <c r="AT92" s="61" t="e">
        <v>#VALUE!</v>
      </c>
      <c r="AU92" s="65" t="inlineStr">
        <is>
          <t>n/a</t>
        </is>
      </c>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inlineStr">
        <is>
          <t>20%</t>
        </is>
      </c>
      <c r="CN92" s="59" t="inlineStr">
        <is>
          <t>ОСН</t>
        </is>
      </c>
      <c r="CO92" s="72" t="n"/>
      <c r="CP92" s="59" t="n"/>
      <c r="CQ92" s="73" t="inlineStr">
        <is>
          <t>в срок не позднее 60 календарных дней до старта рк</t>
        </is>
      </c>
      <c r="CR92" s="73" t="n"/>
      <c r="CS92" s="73" t="n"/>
      <c r="CT92" s="72" t="n"/>
      <c r="CU92" s="79" t="inlineStr">
        <is>
          <t> </t>
        </is>
      </c>
      <c r="CV92" s="60" t="inlineStr">
        <is>
          <t>свободная продажа</t>
        </is>
      </c>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e">
        <v>#VALUE!</v>
      </c>
      <c r="EL92" s="126">
        <f>ROUND(SUM($EK92:$EK92)*SUM($AB92:$AB92)*$EG92,2)</f>
        <v/>
      </c>
      <c r="EM92" s="126">
        <f>ROUND($EL92*(1+$EP92),2)</f>
        <v/>
      </c>
      <c r="EN92" s="126">
        <f>SUM($EE92,$EI92,$EL92)</f>
        <v/>
      </c>
      <c r="EO92" s="126">
        <f>SUM($EF92,$EJ92,$EM92)</f>
        <v/>
      </c>
      <c r="EP92" s="59" t="inlineStr">
        <is>
          <t>20%</t>
        </is>
      </c>
      <c r="EQ92" s="59" t="inlineStr">
        <is>
          <t>ОСН</t>
        </is>
      </c>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inlineStr">
        <is>
          <t>RussOutdoor</t>
        </is>
      </c>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inlineStr">
        <is>
          <t>собственник</t>
        </is>
      </c>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inlineStr">
        <is>
          <t>n/a</t>
        </is>
      </c>
      <c r="J93" s="60" t="n"/>
      <c r="K93" s="60" t="n"/>
      <c r="L93" s="60" t="inlineStr">
        <is>
          <t>Ж/Д вокзал</t>
        </is>
      </c>
      <c r="M93" s="60" t="n"/>
      <c r="N93" s="60" t="inlineStr">
        <is>
          <t>n/a</t>
        </is>
      </c>
      <c r="O93" s="60" t="inlineStr">
        <is>
          <t>n/a</t>
        </is>
      </c>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inlineStr">
        <is>
          <t>1</t>
        </is>
      </c>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inlineStr">
        <is>
          <t>n/a</t>
        </is>
      </c>
      <c r="Z93" s="61" t="inlineStr">
        <is>
          <t>1</t>
        </is>
      </c>
      <c r="AA93" s="61" t="inlineStr">
        <is>
          <t>1</t>
        </is>
      </c>
      <c r="AB93" s="61">
        <f>IF(BL93&gt;0,Z93,0)</f>
        <v/>
      </c>
      <c r="AC93" s="59" t="n"/>
      <c r="AD93" s="59" t="inlineStr">
        <is>
          <t>нет</t>
        </is>
      </c>
      <c r="AE93" s="59" t="n"/>
      <c r="AF93" s="59" t="n"/>
      <c r="AG93" s="59" t="n"/>
      <c r="AH93" s="59" t="n"/>
      <c r="AI93" s="59" t="inlineStr">
        <is>
          <t>1</t>
        </is>
      </c>
      <c r="AJ93" s="59" t="n"/>
      <c r="AK93" s="59" t="inlineStr">
        <is>
          <t>24</t>
        </is>
      </c>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e">
        <v>#VALUE!</v>
      </c>
      <c r="AT93" s="61" t="e">
        <v>#VALUE!</v>
      </c>
      <c r="AU93" s="65" t="inlineStr">
        <is>
          <t>n/a</t>
        </is>
      </c>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inlineStr">
        <is>
          <t>20%</t>
        </is>
      </c>
      <c r="CN93" s="59" t="inlineStr">
        <is>
          <t>ОСН</t>
        </is>
      </c>
      <c r="CO93" s="72" t="n"/>
      <c r="CP93" s="59" t="n"/>
      <c r="CQ93" s="73" t="inlineStr">
        <is>
          <t>в срок не позднее 60 календарных дней до старта рк</t>
        </is>
      </c>
      <c r="CR93" s="73" t="n"/>
      <c r="CS93" s="73" t="n"/>
      <c r="CT93" s="72" t="n"/>
      <c r="CU93" s="79" t="inlineStr">
        <is>
          <t> </t>
        </is>
      </c>
      <c r="CV93" s="60" t="inlineStr">
        <is>
          <t>свободная продажа</t>
        </is>
      </c>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e">
        <v>#VALUE!</v>
      </c>
      <c r="EL93" s="126">
        <f>ROUND(SUM($EK93:$EK93)*SUM($AB93:$AB93)*$EG93,2)</f>
        <v/>
      </c>
      <c r="EM93" s="126">
        <f>ROUND($EL93*(1+$EP93),2)</f>
        <v/>
      </c>
      <c r="EN93" s="126">
        <f>SUM($EE93,$EI93,$EL93)</f>
        <v/>
      </c>
      <c r="EO93" s="126">
        <f>SUM($EF93,$EJ93,$EM93)</f>
        <v/>
      </c>
      <c r="EP93" s="59" t="inlineStr">
        <is>
          <t>20%</t>
        </is>
      </c>
      <c r="EQ93" s="59" t="inlineStr">
        <is>
          <t>ОСН</t>
        </is>
      </c>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inlineStr">
        <is>
          <t>RussOutdoor</t>
        </is>
      </c>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inlineStr">
        <is>
          <t>собственник</t>
        </is>
      </c>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inlineStr">
        <is>
          <t>n/a</t>
        </is>
      </c>
      <c r="J94" s="60" t="n"/>
      <c r="K94" s="60" t="n"/>
      <c r="L94" s="60" t="inlineStr">
        <is>
          <t>Ж/Д вокзал</t>
        </is>
      </c>
      <c r="M94" s="60" t="n"/>
      <c r="N94" s="60" t="inlineStr">
        <is>
          <t>n/a</t>
        </is>
      </c>
      <c r="O94" s="60" t="inlineStr">
        <is>
          <t>n/a</t>
        </is>
      </c>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inlineStr">
        <is>
          <t>1</t>
        </is>
      </c>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inlineStr">
        <is>
          <t>n/a</t>
        </is>
      </c>
      <c r="Z94" s="61" t="inlineStr">
        <is>
          <t>1</t>
        </is>
      </c>
      <c r="AA94" s="61" t="inlineStr">
        <is>
          <t>1</t>
        </is>
      </c>
      <c r="AB94" s="61">
        <f>IF(BL94&gt;0,Z94,0)</f>
        <v/>
      </c>
      <c r="AC94" s="59" t="n"/>
      <c r="AD94" s="59" t="inlineStr">
        <is>
          <t>нет</t>
        </is>
      </c>
      <c r="AE94" s="59" t="n"/>
      <c r="AF94" s="59" t="n"/>
      <c r="AG94" s="59" t="n"/>
      <c r="AH94" s="59" t="n"/>
      <c r="AI94" s="59" t="inlineStr">
        <is>
          <t>1</t>
        </is>
      </c>
      <c r="AJ94" s="59" t="n"/>
      <c r="AK94" s="59" t="inlineStr">
        <is>
          <t>24</t>
        </is>
      </c>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e">
        <v>#VALUE!</v>
      </c>
      <c r="AT94" s="61" t="e">
        <v>#VALUE!</v>
      </c>
      <c r="AU94" s="65" t="inlineStr">
        <is>
          <t>n/a</t>
        </is>
      </c>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inlineStr">
        <is>
          <t>20%</t>
        </is>
      </c>
      <c r="CN94" s="59" t="inlineStr">
        <is>
          <t>ОСН</t>
        </is>
      </c>
      <c r="CO94" s="72" t="n"/>
      <c r="CP94" s="59" t="n"/>
      <c r="CQ94" s="73" t="inlineStr">
        <is>
          <t>в срок не позднее 60 календарных дней до старта рк</t>
        </is>
      </c>
      <c r="CR94" s="73" t="n"/>
      <c r="CS94" s="73" t="n"/>
      <c r="CT94" s="72" t="n"/>
      <c r="CU94" s="79" t="inlineStr">
        <is>
          <t> </t>
        </is>
      </c>
      <c r="CV94" s="60" t="inlineStr">
        <is>
          <t>свободная продажа</t>
        </is>
      </c>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e">
        <v>#VALUE!</v>
      </c>
      <c r="EL94" s="126">
        <f>ROUND(SUM($EK94:$EK94)*SUM($AB94:$AB94)*$EG94,2)</f>
        <v/>
      </c>
      <c r="EM94" s="126">
        <f>ROUND($EL94*(1+$EP94),2)</f>
        <v/>
      </c>
      <c r="EN94" s="126">
        <f>SUM($EE94,$EI94,$EL94)</f>
        <v/>
      </c>
      <c r="EO94" s="126">
        <f>SUM($EF94,$EJ94,$EM94)</f>
        <v/>
      </c>
      <c r="EP94" s="59" t="inlineStr">
        <is>
          <t>20%</t>
        </is>
      </c>
      <c r="EQ94" s="59" t="inlineStr">
        <is>
          <t>ОСН</t>
        </is>
      </c>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inlineStr">
        <is>
          <t>RussOutdoor</t>
        </is>
      </c>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inlineStr">
        <is>
          <t>собственник</t>
        </is>
      </c>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inlineStr">
        <is>
          <t>n/a</t>
        </is>
      </c>
      <c r="J95" s="60" t="n"/>
      <c r="K95" s="60" t="n"/>
      <c r="L95" s="60" t="inlineStr">
        <is>
          <t>Ж/Д вокзал</t>
        </is>
      </c>
      <c r="M95" s="60" t="n"/>
      <c r="N95" s="60" t="inlineStr">
        <is>
          <t>n/a</t>
        </is>
      </c>
      <c r="O95" s="60" t="inlineStr">
        <is>
          <t>n/a</t>
        </is>
      </c>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inlineStr">
        <is>
          <t>1</t>
        </is>
      </c>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inlineStr">
        <is>
          <t>n/a</t>
        </is>
      </c>
      <c r="Z95" s="61" t="inlineStr">
        <is>
          <t>1</t>
        </is>
      </c>
      <c r="AA95" s="61" t="inlineStr">
        <is>
          <t>1</t>
        </is>
      </c>
      <c r="AB95" s="61">
        <f>IF(BL95&gt;0,Z95,0)</f>
        <v/>
      </c>
      <c r="AC95" s="59" t="n"/>
      <c r="AD95" s="59" t="inlineStr">
        <is>
          <t>нет</t>
        </is>
      </c>
      <c r="AE95" s="59" t="n"/>
      <c r="AF95" s="59" t="n"/>
      <c r="AG95" s="59" t="n"/>
      <c r="AH95" s="59" t="n"/>
      <c r="AI95" s="59" t="inlineStr">
        <is>
          <t>1</t>
        </is>
      </c>
      <c r="AJ95" s="59" t="n"/>
      <c r="AK95" s="59" t="inlineStr">
        <is>
          <t>24</t>
        </is>
      </c>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e">
        <v>#VALUE!</v>
      </c>
      <c r="AT95" s="61" t="e">
        <v>#VALUE!</v>
      </c>
      <c r="AU95" s="65" t="inlineStr">
        <is>
          <t>n/a</t>
        </is>
      </c>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inlineStr">
        <is>
          <t>20%</t>
        </is>
      </c>
      <c r="CN95" s="59" t="inlineStr">
        <is>
          <t>ОСН</t>
        </is>
      </c>
      <c r="CO95" s="72" t="n"/>
      <c r="CP95" s="59" t="n"/>
      <c r="CQ95" s="73" t="inlineStr">
        <is>
          <t>в срок не позднее 60 календарных дней до старта рк</t>
        </is>
      </c>
      <c r="CR95" s="73" t="n"/>
      <c r="CS95" s="73" t="n"/>
      <c r="CT95" s="72" t="n"/>
      <c r="CU95" s="79" t="inlineStr">
        <is>
          <t> </t>
        </is>
      </c>
      <c r="CV95" s="60" t="inlineStr">
        <is>
          <t>свободная продажа</t>
        </is>
      </c>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e">
        <v>#VALUE!</v>
      </c>
      <c r="EL95" s="126">
        <f>ROUND(SUM($EK95:$EK95)*SUM($AB95:$AB95)*$EG95,2)</f>
        <v/>
      </c>
      <c r="EM95" s="126">
        <f>ROUND($EL95*(1+$EP95),2)</f>
        <v/>
      </c>
      <c r="EN95" s="126">
        <f>SUM($EE95,$EI95,$EL95)</f>
        <v/>
      </c>
      <c r="EO95" s="126">
        <f>SUM($EF95,$EJ95,$EM95)</f>
        <v/>
      </c>
      <c r="EP95" s="59" t="inlineStr">
        <is>
          <t>20%</t>
        </is>
      </c>
      <c r="EQ95" s="59" t="inlineStr">
        <is>
          <t>ОСН</t>
        </is>
      </c>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inlineStr">
        <is>
          <t>RussOutdoor</t>
        </is>
      </c>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inlineStr">
        <is>
          <t>собственник</t>
        </is>
      </c>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inlineStr">
        <is>
          <t>n/a</t>
        </is>
      </c>
      <c r="J96" s="60" t="n"/>
      <c r="K96" s="60" t="n"/>
      <c r="L96" s="60" t="inlineStr">
        <is>
          <t>Ж/Д вокзал</t>
        </is>
      </c>
      <c r="M96" s="60" t="n"/>
      <c r="N96" s="60" t="inlineStr">
        <is>
          <t>n/a</t>
        </is>
      </c>
      <c r="O96" s="60" t="inlineStr">
        <is>
          <t>n/a</t>
        </is>
      </c>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inlineStr">
        <is>
          <t>1</t>
        </is>
      </c>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inlineStr">
        <is>
          <t>n/a</t>
        </is>
      </c>
      <c r="Z96" s="61" t="inlineStr">
        <is>
          <t>1</t>
        </is>
      </c>
      <c r="AA96" s="61" t="inlineStr">
        <is>
          <t>1</t>
        </is>
      </c>
      <c r="AB96" s="61">
        <f>IF(BL96&gt;0,Z96,0)</f>
        <v/>
      </c>
      <c r="AC96" s="59" t="n"/>
      <c r="AD96" s="59" t="inlineStr">
        <is>
          <t>нет</t>
        </is>
      </c>
      <c r="AE96" s="59" t="n"/>
      <c r="AF96" s="59" t="n"/>
      <c r="AG96" s="59" t="n"/>
      <c r="AH96" s="59" t="n"/>
      <c r="AI96" s="59" t="inlineStr">
        <is>
          <t>1</t>
        </is>
      </c>
      <c r="AJ96" s="59" t="n"/>
      <c r="AK96" s="59" t="inlineStr">
        <is>
          <t>24</t>
        </is>
      </c>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e">
        <v>#VALUE!</v>
      </c>
      <c r="AT96" s="61" t="e">
        <v>#VALUE!</v>
      </c>
      <c r="AU96" s="65" t="inlineStr">
        <is>
          <t>n/a</t>
        </is>
      </c>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inlineStr">
        <is>
          <t>20%</t>
        </is>
      </c>
      <c r="CN96" s="59" t="inlineStr">
        <is>
          <t>ОСН</t>
        </is>
      </c>
      <c r="CO96" s="72" t="n"/>
      <c r="CP96" s="59" t="n"/>
      <c r="CQ96" s="73" t="inlineStr">
        <is>
          <t>в срок не позднее 60 календарных дней до старта рк</t>
        </is>
      </c>
      <c r="CR96" s="73" t="n"/>
      <c r="CS96" s="73" t="n"/>
      <c r="CT96" s="72" t="n"/>
      <c r="CU96" s="79" t="inlineStr">
        <is>
          <t> </t>
        </is>
      </c>
      <c r="CV96" s="60" t="inlineStr">
        <is>
          <t>свободная продажа</t>
        </is>
      </c>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e">
        <v>#VALUE!</v>
      </c>
      <c r="EL96" s="126">
        <f>ROUND(SUM($EK96:$EK96)*SUM($AB96:$AB96)*$EG96,2)</f>
        <v/>
      </c>
      <c r="EM96" s="126">
        <f>ROUND($EL96*(1+$EP96),2)</f>
        <v/>
      </c>
      <c r="EN96" s="126">
        <f>SUM($EE96,$EI96,$EL96)</f>
        <v/>
      </c>
      <c r="EO96" s="126">
        <f>SUM($EF96,$EJ96,$EM96)</f>
        <v/>
      </c>
      <c r="EP96" s="59" t="inlineStr">
        <is>
          <t>20%</t>
        </is>
      </c>
      <c r="EQ96" s="59" t="inlineStr">
        <is>
          <t>ОСН</t>
        </is>
      </c>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inlineStr">
        <is>
          <t>RussOutdoor</t>
        </is>
      </c>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inlineStr">
        <is>
          <t>собственник</t>
        </is>
      </c>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inlineStr">
        <is>
          <t>n/a</t>
        </is>
      </c>
      <c r="J97" s="60" t="n"/>
      <c r="K97" s="60" t="n"/>
      <c r="L97" s="60" t="inlineStr">
        <is>
          <t>Ж/Д вокзал</t>
        </is>
      </c>
      <c r="M97" s="60" t="n"/>
      <c r="N97" s="60" t="inlineStr">
        <is>
          <t>n/a</t>
        </is>
      </c>
      <c r="O97" s="60" t="inlineStr">
        <is>
          <t>n/a</t>
        </is>
      </c>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inlineStr">
        <is>
          <t>1</t>
        </is>
      </c>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inlineStr">
        <is>
          <t>n/a</t>
        </is>
      </c>
      <c r="Z97" s="61" t="inlineStr">
        <is>
          <t>1</t>
        </is>
      </c>
      <c r="AA97" s="61" t="inlineStr">
        <is>
          <t>1</t>
        </is>
      </c>
      <c r="AB97" s="61">
        <f>IF(BL97&gt;0,Z97,0)</f>
        <v/>
      </c>
      <c r="AC97" s="59" t="n"/>
      <c r="AD97" s="59" t="inlineStr">
        <is>
          <t>нет</t>
        </is>
      </c>
      <c r="AE97" s="59" t="n"/>
      <c r="AF97" s="59" t="n"/>
      <c r="AG97" s="59" t="n"/>
      <c r="AH97" s="59" t="n"/>
      <c r="AI97" s="59" t="inlineStr">
        <is>
          <t>1</t>
        </is>
      </c>
      <c r="AJ97" s="59" t="n"/>
      <c r="AK97" s="59" t="inlineStr">
        <is>
          <t>24</t>
        </is>
      </c>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e">
        <v>#VALUE!</v>
      </c>
      <c r="AT97" s="61" t="e">
        <v>#VALUE!</v>
      </c>
      <c r="AU97" s="65" t="inlineStr">
        <is>
          <t>n/a</t>
        </is>
      </c>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inlineStr">
        <is>
          <t>20%</t>
        </is>
      </c>
      <c r="CN97" s="59" t="inlineStr">
        <is>
          <t>ОСН</t>
        </is>
      </c>
      <c r="CO97" s="72" t="n"/>
      <c r="CP97" s="59" t="n"/>
      <c r="CQ97" s="73" t="inlineStr">
        <is>
          <t>в срок не позднее 60 календарных дней до старта рк</t>
        </is>
      </c>
      <c r="CR97" s="73" t="n"/>
      <c r="CS97" s="73" t="n"/>
      <c r="CT97" s="72" t="n"/>
      <c r="CU97" s="79" t="inlineStr">
        <is>
          <t> </t>
        </is>
      </c>
      <c r="CV97" s="60" t="inlineStr">
        <is>
          <t>свободная продажа</t>
        </is>
      </c>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e">
        <v>#VALUE!</v>
      </c>
      <c r="EL97" s="126">
        <f>ROUND(SUM($EK97:$EK97)*SUM($AB97:$AB97)*$EG97,2)</f>
        <v/>
      </c>
      <c r="EM97" s="126">
        <f>ROUND($EL97*(1+$EP97),2)</f>
        <v/>
      </c>
      <c r="EN97" s="126">
        <f>SUM($EE97,$EI97,$EL97)</f>
        <v/>
      </c>
      <c r="EO97" s="126">
        <f>SUM($EF97,$EJ97,$EM97)</f>
        <v/>
      </c>
      <c r="EP97" s="59" t="inlineStr">
        <is>
          <t>20%</t>
        </is>
      </c>
      <c r="EQ97" s="59" t="inlineStr">
        <is>
          <t>ОСН</t>
        </is>
      </c>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inlineStr">
        <is>
          <t>RussOutdoor</t>
        </is>
      </c>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inlineStr">
        <is>
          <t>собственник</t>
        </is>
      </c>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inlineStr">
        <is>
          <t>n/a</t>
        </is>
      </c>
      <c r="J98" s="60" t="n"/>
      <c r="K98" s="60" t="n"/>
      <c r="L98" s="60" t="inlineStr">
        <is>
          <t>Ж/Д вокзал</t>
        </is>
      </c>
      <c r="M98" s="60" t="n"/>
      <c r="N98" s="60" t="inlineStr">
        <is>
          <t>n/a</t>
        </is>
      </c>
      <c r="O98" s="60" t="inlineStr">
        <is>
          <t>n/a</t>
        </is>
      </c>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inlineStr">
        <is>
          <t>1</t>
        </is>
      </c>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inlineStr">
        <is>
          <t>n/a</t>
        </is>
      </c>
      <c r="Z98" s="61" t="inlineStr">
        <is>
          <t>1</t>
        </is>
      </c>
      <c r="AA98" s="61" t="inlineStr">
        <is>
          <t>1</t>
        </is>
      </c>
      <c r="AB98" s="61">
        <f>IF(BL98&gt;0,Z98,0)</f>
        <v/>
      </c>
      <c r="AC98" s="59" t="n"/>
      <c r="AD98" s="59" t="inlineStr">
        <is>
          <t>нет</t>
        </is>
      </c>
      <c r="AE98" s="59" t="n"/>
      <c r="AF98" s="59" t="n"/>
      <c r="AG98" s="59" t="n"/>
      <c r="AH98" s="59" t="n"/>
      <c r="AI98" s="59" t="inlineStr">
        <is>
          <t>1</t>
        </is>
      </c>
      <c r="AJ98" s="59" t="n"/>
      <c r="AK98" s="59" t="inlineStr">
        <is>
          <t>24</t>
        </is>
      </c>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e">
        <v>#VALUE!</v>
      </c>
      <c r="AT98" s="61" t="e">
        <v>#VALUE!</v>
      </c>
      <c r="AU98" s="65" t="inlineStr">
        <is>
          <t>n/a</t>
        </is>
      </c>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inlineStr">
        <is>
          <t>20%</t>
        </is>
      </c>
      <c r="CN98" s="59" t="inlineStr">
        <is>
          <t>ОСН</t>
        </is>
      </c>
      <c r="CO98" s="72" t="n"/>
      <c r="CP98" s="59" t="n"/>
      <c r="CQ98" s="73" t="inlineStr">
        <is>
          <t>в срок не позднее 60 календарных дней до старта рк</t>
        </is>
      </c>
      <c r="CR98" s="73" t="n"/>
      <c r="CS98" s="73" t="n"/>
      <c r="CT98" s="72" t="n"/>
      <c r="CU98" s="79" t="inlineStr">
        <is>
          <t> </t>
        </is>
      </c>
      <c r="CV98" s="60" t="inlineStr">
        <is>
          <t>свободная продажа</t>
        </is>
      </c>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e">
        <v>#VALUE!</v>
      </c>
      <c r="EL98" s="126">
        <f>ROUND(SUM($EK98:$EK98)*SUM($AB98:$AB98)*$EG98,2)</f>
        <v/>
      </c>
      <c r="EM98" s="126">
        <f>ROUND($EL98*(1+$EP98),2)</f>
        <v/>
      </c>
      <c r="EN98" s="126">
        <f>SUM($EE98,$EI98,$EL98)</f>
        <v/>
      </c>
      <c r="EO98" s="126">
        <f>SUM($EF98,$EJ98,$EM98)</f>
        <v/>
      </c>
      <c r="EP98" s="59" t="inlineStr">
        <is>
          <t>20%</t>
        </is>
      </c>
      <c r="EQ98" s="59" t="inlineStr">
        <is>
          <t>ОСН</t>
        </is>
      </c>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inlineStr">
        <is>
          <t>RussOutdoor</t>
        </is>
      </c>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inlineStr">
        <is>
          <t>собственник</t>
        </is>
      </c>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inlineStr">
        <is>
          <t>n/a</t>
        </is>
      </c>
      <c r="J99" s="60" t="n"/>
      <c r="K99" s="60" t="n"/>
      <c r="L99" s="60" t="inlineStr">
        <is>
          <t>Ж/Д вокзал</t>
        </is>
      </c>
      <c r="M99" s="60" t="n"/>
      <c r="N99" s="60" t="inlineStr">
        <is>
          <t>n/a</t>
        </is>
      </c>
      <c r="O99" s="60" t="inlineStr">
        <is>
          <t>n/a</t>
        </is>
      </c>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inlineStr">
        <is>
          <t>1</t>
        </is>
      </c>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inlineStr">
        <is>
          <t>n/a</t>
        </is>
      </c>
      <c r="Z99" s="61" t="inlineStr">
        <is>
          <t>1</t>
        </is>
      </c>
      <c r="AA99" s="61" t="inlineStr">
        <is>
          <t>1</t>
        </is>
      </c>
      <c r="AB99" s="61">
        <f>IF(BL99&gt;0,Z99,0)</f>
        <v/>
      </c>
      <c r="AC99" s="59" t="n"/>
      <c r="AD99" s="59" t="inlineStr">
        <is>
          <t>нет</t>
        </is>
      </c>
      <c r="AE99" s="59" t="n"/>
      <c r="AF99" s="59" t="n"/>
      <c r="AG99" s="59" t="n"/>
      <c r="AH99" s="59" t="n"/>
      <c r="AI99" s="59" t="inlineStr">
        <is>
          <t>1</t>
        </is>
      </c>
      <c r="AJ99" s="59" t="n"/>
      <c r="AK99" s="59" t="inlineStr">
        <is>
          <t>24</t>
        </is>
      </c>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e">
        <v>#VALUE!</v>
      </c>
      <c r="AT99" s="61" t="e">
        <v>#VALUE!</v>
      </c>
      <c r="AU99" s="65" t="inlineStr">
        <is>
          <t>n/a</t>
        </is>
      </c>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inlineStr">
        <is>
          <t>20%</t>
        </is>
      </c>
      <c r="CN99" s="59" t="inlineStr">
        <is>
          <t>ОСН</t>
        </is>
      </c>
      <c r="CO99" s="72" t="n"/>
      <c r="CP99" s="59" t="n"/>
      <c r="CQ99" s="73" t="inlineStr">
        <is>
          <t>в срок не позднее 60 календарных дней до старта рк</t>
        </is>
      </c>
      <c r="CR99" s="73" t="n"/>
      <c r="CS99" s="73" t="n"/>
      <c r="CT99" s="72" t="n"/>
      <c r="CU99" s="79" t="inlineStr">
        <is>
          <t> </t>
        </is>
      </c>
      <c r="CV99" s="60" t="inlineStr">
        <is>
          <t>свободная продажа</t>
        </is>
      </c>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e">
        <v>#VALUE!</v>
      </c>
      <c r="EL99" s="126">
        <f>ROUND(SUM($EK99:$EK99)*SUM($AB99:$AB99)*$EG99,2)</f>
        <v/>
      </c>
      <c r="EM99" s="126">
        <f>ROUND($EL99*(1+$EP99),2)</f>
        <v/>
      </c>
      <c r="EN99" s="126">
        <f>SUM($EE99,$EI99,$EL99)</f>
        <v/>
      </c>
      <c r="EO99" s="126">
        <f>SUM($EF99,$EJ99,$EM99)</f>
        <v/>
      </c>
      <c r="EP99" s="59" t="inlineStr">
        <is>
          <t>20%</t>
        </is>
      </c>
      <c r="EQ99" s="59" t="inlineStr">
        <is>
          <t>ОСН</t>
        </is>
      </c>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inlineStr">
        <is>
          <t>RussOutdoor</t>
        </is>
      </c>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inlineStr">
        <is>
          <t>собственник</t>
        </is>
      </c>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inlineStr">
        <is>
          <t>n/a</t>
        </is>
      </c>
      <c r="J100" s="60" t="n"/>
      <c r="K100" s="60" t="n"/>
      <c r="L100" s="60" t="inlineStr">
        <is>
          <t>Ж/Д вокзал</t>
        </is>
      </c>
      <c r="M100" s="60" t="n"/>
      <c r="N100" s="60" t="inlineStr">
        <is>
          <t>n/a</t>
        </is>
      </c>
      <c r="O100" s="60" t="inlineStr">
        <is>
          <t>n/a</t>
        </is>
      </c>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inlineStr">
        <is>
          <t>1</t>
        </is>
      </c>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inlineStr">
        <is>
          <t>n/a</t>
        </is>
      </c>
      <c r="Z100" s="61" t="inlineStr">
        <is>
          <t>1</t>
        </is>
      </c>
      <c r="AA100" s="61" t="inlineStr">
        <is>
          <t>1</t>
        </is>
      </c>
      <c r="AB100" s="61">
        <f>IF(BL100&gt;0,Z100,0)</f>
        <v/>
      </c>
      <c r="AC100" s="59" t="n"/>
      <c r="AD100" s="59" t="inlineStr">
        <is>
          <t>нет</t>
        </is>
      </c>
      <c r="AE100" s="59" t="n"/>
      <c r="AF100" s="59" t="n"/>
      <c r="AG100" s="59" t="n"/>
      <c r="AH100" s="59" t="n"/>
      <c r="AI100" s="59" t="inlineStr">
        <is>
          <t>1</t>
        </is>
      </c>
      <c r="AJ100" s="59" t="n"/>
      <c r="AK100" s="59" t="inlineStr">
        <is>
          <t>24</t>
        </is>
      </c>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e">
        <v>#VALUE!</v>
      </c>
      <c r="AT100" s="61" t="e">
        <v>#VALUE!</v>
      </c>
      <c r="AU100" s="65" t="inlineStr">
        <is>
          <t>n/a</t>
        </is>
      </c>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inlineStr">
        <is>
          <t>20%</t>
        </is>
      </c>
      <c r="CN100" s="59" t="inlineStr">
        <is>
          <t>ОСН</t>
        </is>
      </c>
      <c r="CO100" s="72" t="n"/>
      <c r="CP100" s="59" t="n"/>
      <c r="CQ100" s="73" t="inlineStr">
        <is>
          <t>в срок не позднее 60 календарных дней до старта рк</t>
        </is>
      </c>
      <c r="CR100" s="73" t="n"/>
      <c r="CS100" s="73" t="n"/>
      <c r="CT100" s="72" t="n"/>
      <c r="CU100" s="79" t="inlineStr">
        <is>
          <t> </t>
        </is>
      </c>
      <c r="CV100" s="60" t="inlineStr">
        <is>
          <t>свободная продажа</t>
        </is>
      </c>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e">
        <v>#VALUE!</v>
      </c>
      <c r="EL100" s="126">
        <f>ROUND(SUM($EK100:$EK100)*SUM($AB100:$AB100)*$EG100,2)</f>
        <v/>
      </c>
      <c r="EM100" s="126">
        <f>ROUND($EL100*(1+$EP100),2)</f>
        <v/>
      </c>
      <c r="EN100" s="126">
        <f>SUM($EE100,$EI100,$EL100)</f>
        <v/>
      </c>
      <c r="EO100" s="126">
        <f>SUM($EF100,$EJ100,$EM100)</f>
        <v/>
      </c>
      <c r="EP100" s="59" t="inlineStr">
        <is>
          <t>20%</t>
        </is>
      </c>
      <c r="EQ100" s="59" t="inlineStr">
        <is>
          <t>ОСН</t>
        </is>
      </c>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inlineStr">
        <is>
          <t>RussOutdoor</t>
        </is>
      </c>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inlineStr">
        <is>
          <t>собственник</t>
        </is>
      </c>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inlineStr">
        <is>
          <t>n/a</t>
        </is>
      </c>
      <c r="J101" s="60" t="n"/>
      <c r="K101" s="60" t="n"/>
      <c r="L101" s="60" t="inlineStr">
        <is>
          <t>Ж/Д вокзал</t>
        </is>
      </c>
      <c r="M101" s="60" t="n"/>
      <c r="N101" s="60" t="inlineStr">
        <is>
          <t>n/a</t>
        </is>
      </c>
      <c r="O101" s="60" t="inlineStr">
        <is>
          <t>n/a</t>
        </is>
      </c>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inlineStr">
        <is>
          <t>1</t>
        </is>
      </c>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inlineStr">
        <is>
          <t>n/a</t>
        </is>
      </c>
      <c r="Z101" s="61" t="inlineStr">
        <is>
          <t>1</t>
        </is>
      </c>
      <c r="AA101" s="61" t="inlineStr">
        <is>
          <t>1</t>
        </is>
      </c>
      <c r="AB101" s="61">
        <f>IF(BL101&gt;0,Z101,0)</f>
        <v/>
      </c>
      <c r="AC101" s="59" t="n"/>
      <c r="AD101" s="59" t="inlineStr">
        <is>
          <t>нет</t>
        </is>
      </c>
      <c r="AE101" s="59" t="n"/>
      <c r="AF101" s="59" t="n"/>
      <c r="AG101" s="59" t="n"/>
      <c r="AH101" s="59" t="n"/>
      <c r="AI101" s="59" t="inlineStr">
        <is>
          <t>1</t>
        </is>
      </c>
      <c r="AJ101" s="59" t="n"/>
      <c r="AK101" s="59" t="inlineStr">
        <is>
          <t>24</t>
        </is>
      </c>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e">
        <v>#VALUE!</v>
      </c>
      <c r="AT101" s="61" t="e">
        <v>#VALUE!</v>
      </c>
      <c r="AU101" s="65" t="inlineStr">
        <is>
          <t>n/a</t>
        </is>
      </c>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inlineStr">
        <is>
          <t>20%</t>
        </is>
      </c>
      <c r="CN101" s="59" t="inlineStr">
        <is>
          <t>ОСН</t>
        </is>
      </c>
      <c r="CO101" s="72" t="n"/>
      <c r="CP101" s="59" t="n"/>
      <c r="CQ101" s="73" t="inlineStr">
        <is>
          <t>в срок не позднее 60 календарных дней до старта рк</t>
        </is>
      </c>
      <c r="CR101" s="73" t="n"/>
      <c r="CS101" s="73" t="n"/>
      <c r="CT101" s="72" t="n"/>
      <c r="CU101" s="79" t="inlineStr">
        <is>
          <t> </t>
        </is>
      </c>
      <c r="CV101" s="60" t="inlineStr">
        <is>
          <t>свободная продажа</t>
        </is>
      </c>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e">
        <v>#VALUE!</v>
      </c>
      <c r="EL101" s="126">
        <f>ROUND(SUM($EK101:$EK101)*SUM($AB101:$AB101)*$EG101,2)</f>
        <v/>
      </c>
      <c r="EM101" s="126">
        <f>ROUND($EL101*(1+$EP101),2)</f>
        <v/>
      </c>
      <c r="EN101" s="126">
        <f>SUM($EE101,$EI101,$EL101)</f>
        <v/>
      </c>
      <c r="EO101" s="126">
        <f>SUM($EF101,$EJ101,$EM101)</f>
        <v/>
      </c>
      <c r="EP101" s="59" t="inlineStr">
        <is>
          <t>20%</t>
        </is>
      </c>
      <c r="EQ101" s="59" t="inlineStr">
        <is>
          <t>ОСН</t>
        </is>
      </c>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inlineStr">
        <is>
          <t>RussOutdoor</t>
        </is>
      </c>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inlineStr">
        <is>
          <t>собственник</t>
        </is>
      </c>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inlineStr">
        <is>
          <t>n/a</t>
        </is>
      </c>
      <c r="J102" s="60" t="n"/>
      <c r="K102" s="60" t="n"/>
      <c r="L102" s="60" t="inlineStr">
        <is>
          <t>Ж/Д вокзал</t>
        </is>
      </c>
      <c r="M102" s="60" t="n"/>
      <c r="N102" s="60" t="inlineStr">
        <is>
          <t>n/a</t>
        </is>
      </c>
      <c r="O102" s="60" t="inlineStr">
        <is>
          <t>n/a</t>
        </is>
      </c>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inlineStr">
        <is>
          <t>1</t>
        </is>
      </c>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inlineStr">
        <is>
          <t>n/a</t>
        </is>
      </c>
      <c r="Z102" s="61" t="inlineStr">
        <is>
          <t>1</t>
        </is>
      </c>
      <c r="AA102" s="61" t="inlineStr">
        <is>
          <t>1</t>
        </is>
      </c>
      <c r="AB102" s="61">
        <f>IF(BL102&gt;0,Z102,0)</f>
        <v/>
      </c>
      <c r="AC102" s="59" t="n"/>
      <c r="AD102" s="59" t="inlineStr">
        <is>
          <t>нет</t>
        </is>
      </c>
      <c r="AE102" s="59" t="n"/>
      <c r="AF102" s="59" t="n"/>
      <c r="AG102" s="59" t="n"/>
      <c r="AH102" s="59" t="n"/>
      <c r="AI102" s="59" t="inlineStr">
        <is>
          <t>1</t>
        </is>
      </c>
      <c r="AJ102" s="59" t="n"/>
      <c r="AK102" s="59" t="inlineStr">
        <is>
          <t>24</t>
        </is>
      </c>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e">
        <v>#VALUE!</v>
      </c>
      <c r="AT102" s="61" t="e">
        <v>#VALUE!</v>
      </c>
      <c r="AU102" s="65" t="inlineStr">
        <is>
          <t>n/a</t>
        </is>
      </c>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inlineStr">
        <is>
          <t>20%</t>
        </is>
      </c>
      <c r="CN102" s="59" t="inlineStr">
        <is>
          <t>ОСН</t>
        </is>
      </c>
      <c r="CO102" s="72" t="n"/>
      <c r="CP102" s="59" t="n"/>
      <c r="CQ102" s="73" t="inlineStr">
        <is>
          <t>в срок не позднее 60 календарных дней до старта рк</t>
        </is>
      </c>
      <c r="CR102" s="73" t="n"/>
      <c r="CS102" s="73" t="n"/>
      <c r="CT102" s="72" t="n"/>
      <c r="CU102" s="79" t="inlineStr">
        <is>
          <t> </t>
        </is>
      </c>
      <c r="CV102" s="60" t="inlineStr">
        <is>
          <t>свободная продажа</t>
        </is>
      </c>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e">
        <v>#VALUE!</v>
      </c>
      <c r="EL102" s="126">
        <f>ROUND(SUM($EK102:$EK102)*SUM($AB102:$AB102)*$EG102,2)</f>
        <v/>
      </c>
      <c r="EM102" s="126">
        <f>ROUND($EL102*(1+$EP102),2)</f>
        <v/>
      </c>
      <c r="EN102" s="126">
        <f>SUM($EE102,$EI102,$EL102)</f>
        <v/>
      </c>
      <c r="EO102" s="126">
        <f>SUM($EF102,$EJ102,$EM102)</f>
        <v/>
      </c>
      <c r="EP102" s="59" t="inlineStr">
        <is>
          <t>20%</t>
        </is>
      </c>
      <c r="EQ102" s="59" t="inlineStr">
        <is>
          <t>ОСН</t>
        </is>
      </c>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inlineStr">
        <is>
          <t>RussOutdoor</t>
        </is>
      </c>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inlineStr">
        <is>
          <t>собственник</t>
        </is>
      </c>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inlineStr">
        <is>
          <t>n/a</t>
        </is>
      </c>
      <c r="J103" s="60" t="n"/>
      <c r="K103" s="60" t="n"/>
      <c r="L103" s="60" t="inlineStr">
        <is>
          <t>Ж/Д вокзал</t>
        </is>
      </c>
      <c r="M103" s="60" t="n"/>
      <c r="N103" s="60" t="inlineStr">
        <is>
          <t>n/a</t>
        </is>
      </c>
      <c r="O103" s="60" t="inlineStr">
        <is>
          <t>n/a</t>
        </is>
      </c>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inlineStr">
        <is>
          <t>1</t>
        </is>
      </c>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inlineStr">
        <is>
          <t>n/a</t>
        </is>
      </c>
      <c r="Z103" s="61" t="inlineStr">
        <is>
          <t>1</t>
        </is>
      </c>
      <c r="AA103" s="61" t="inlineStr">
        <is>
          <t>1</t>
        </is>
      </c>
      <c r="AB103" s="61">
        <f>IF(BL103&gt;0,Z103,0)</f>
        <v/>
      </c>
      <c r="AC103" s="59" t="n"/>
      <c r="AD103" s="59" t="inlineStr">
        <is>
          <t>нет</t>
        </is>
      </c>
      <c r="AE103" s="59" t="n"/>
      <c r="AF103" s="59" t="n"/>
      <c r="AG103" s="59" t="n"/>
      <c r="AH103" s="59" t="n"/>
      <c r="AI103" s="59" t="inlineStr">
        <is>
          <t>1</t>
        </is>
      </c>
      <c r="AJ103" s="59" t="n"/>
      <c r="AK103" s="59" t="inlineStr">
        <is>
          <t>24</t>
        </is>
      </c>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e">
        <v>#VALUE!</v>
      </c>
      <c r="AT103" s="61" t="e">
        <v>#VALUE!</v>
      </c>
      <c r="AU103" s="65" t="inlineStr">
        <is>
          <t>n/a</t>
        </is>
      </c>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inlineStr">
        <is>
          <t>20%</t>
        </is>
      </c>
      <c r="CN103" s="59" t="inlineStr">
        <is>
          <t>ОСН</t>
        </is>
      </c>
      <c r="CO103" s="72" t="n"/>
      <c r="CP103" s="59" t="n"/>
      <c r="CQ103" s="73" t="inlineStr">
        <is>
          <t>в срок не позднее 60 календарных дней до старта рк</t>
        </is>
      </c>
      <c r="CR103" s="73" t="n"/>
      <c r="CS103" s="73" t="n"/>
      <c r="CT103" s="72" t="n"/>
      <c r="CU103" s="79" t="inlineStr">
        <is>
          <t> </t>
        </is>
      </c>
      <c r="CV103" s="60" t="inlineStr">
        <is>
          <t>свободная продажа</t>
        </is>
      </c>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e">
        <v>#VALUE!</v>
      </c>
      <c r="EL103" s="126">
        <f>ROUND(SUM($EK103:$EK103)*SUM($AB103:$AB103)*$EG103,2)</f>
        <v/>
      </c>
      <c r="EM103" s="126">
        <f>ROUND($EL103*(1+$EP103),2)</f>
        <v/>
      </c>
      <c r="EN103" s="126">
        <f>SUM($EE103,$EI103,$EL103)</f>
        <v/>
      </c>
      <c r="EO103" s="126">
        <f>SUM($EF103,$EJ103,$EM103)</f>
        <v/>
      </c>
      <c r="EP103" s="59" t="inlineStr">
        <is>
          <t>20%</t>
        </is>
      </c>
      <c r="EQ103" s="59" t="inlineStr">
        <is>
          <t>ОСН</t>
        </is>
      </c>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inlineStr">
        <is>
          <t>RussOutdoor</t>
        </is>
      </c>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inlineStr">
        <is>
          <t>собственник</t>
        </is>
      </c>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inlineStr">
        <is>
          <t>n/a</t>
        </is>
      </c>
      <c r="J104" s="60" t="n"/>
      <c r="K104" s="60" t="n"/>
      <c r="L104" s="60" t="inlineStr">
        <is>
          <t>Ж/Д вокзал</t>
        </is>
      </c>
      <c r="M104" s="60" t="n"/>
      <c r="N104" s="60" t="inlineStr">
        <is>
          <t>n/a</t>
        </is>
      </c>
      <c r="O104" s="60" t="inlineStr">
        <is>
          <t>n/a</t>
        </is>
      </c>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inlineStr">
        <is>
          <t>1</t>
        </is>
      </c>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inlineStr">
        <is>
          <t>n/a</t>
        </is>
      </c>
      <c r="Z104" s="61" t="inlineStr">
        <is>
          <t>1</t>
        </is>
      </c>
      <c r="AA104" s="61" t="inlineStr">
        <is>
          <t>1</t>
        </is>
      </c>
      <c r="AB104" s="61">
        <f>IF(BL104&gt;0,Z104,0)</f>
        <v/>
      </c>
      <c r="AC104" s="59" t="n"/>
      <c r="AD104" s="59" t="inlineStr">
        <is>
          <t>нет</t>
        </is>
      </c>
      <c r="AE104" s="59" t="n"/>
      <c r="AF104" s="59" t="n"/>
      <c r="AG104" s="59" t="n"/>
      <c r="AH104" s="59" t="n"/>
      <c r="AI104" s="59" t="inlineStr">
        <is>
          <t>1</t>
        </is>
      </c>
      <c r="AJ104" s="59" t="n"/>
      <c r="AK104" s="59" t="inlineStr">
        <is>
          <t>24</t>
        </is>
      </c>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e">
        <v>#VALUE!</v>
      </c>
      <c r="AT104" s="61" t="e">
        <v>#VALUE!</v>
      </c>
      <c r="AU104" s="65" t="inlineStr">
        <is>
          <t>n/a</t>
        </is>
      </c>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inlineStr">
        <is>
          <t>20%</t>
        </is>
      </c>
      <c r="CN104" s="59" t="inlineStr">
        <is>
          <t>ОСН</t>
        </is>
      </c>
      <c r="CO104" s="72" t="n"/>
      <c r="CP104" s="59" t="n"/>
      <c r="CQ104" s="73" t="inlineStr">
        <is>
          <t>в срок не позднее 60 календарных дней до старта рк</t>
        </is>
      </c>
      <c r="CR104" s="73" t="n"/>
      <c r="CS104" s="73" t="n"/>
      <c r="CT104" s="72" t="n"/>
      <c r="CU104" s="79" t="inlineStr">
        <is>
          <t> </t>
        </is>
      </c>
      <c r="CV104" s="60" t="inlineStr">
        <is>
          <t>свободная продажа</t>
        </is>
      </c>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e">
        <v>#VALUE!</v>
      </c>
      <c r="EL104" s="126">
        <f>ROUND(SUM($EK104:$EK104)*SUM($AB104:$AB104)*$EG104,2)</f>
        <v/>
      </c>
      <c r="EM104" s="126">
        <f>ROUND($EL104*(1+$EP104),2)</f>
        <v/>
      </c>
      <c r="EN104" s="126">
        <f>SUM($EE104,$EI104,$EL104)</f>
        <v/>
      </c>
      <c r="EO104" s="126">
        <f>SUM($EF104,$EJ104,$EM104)</f>
        <v/>
      </c>
      <c r="EP104" s="59" t="inlineStr">
        <is>
          <t>20%</t>
        </is>
      </c>
      <c r="EQ104" s="59" t="inlineStr">
        <is>
          <t>ОСН</t>
        </is>
      </c>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inlineStr">
        <is>
          <t>RussOutdoor</t>
        </is>
      </c>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inlineStr">
        <is>
          <t>собственник</t>
        </is>
      </c>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inlineStr">
        <is>
          <t>n/a</t>
        </is>
      </c>
      <c r="J105" s="60" t="n"/>
      <c r="K105" s="60" t="n"/>
      <c r="L105" s="60" t="inlineStr">
        <is>
          <t>Ж/Д вокзал</t>
        </is>
      </c>
      <c r="M105" s="60" t="n"/>
      <c r="N105" s="60" t="inlineStr">
        <is>
          <t>n/a</t>
        </is>
      </c>
      <c r="O105" s="60" t="inlineStr">
        <is>
          <t>n/a</t>
        </is>
      </c>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inlineStr">
        <is>
          <t>1</t>
        </is>
      </c>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inlineStr">
        <is>
          <t>n/a</t>
        </is>
      </c>
      <c r="Z105" s="61" t="inlineStr">
        <is>
          <t>1</t>
        </is>
      </c>
      <c r="AA105" s="61" t="inlineStr">
        <is>
          <t>1</t>
        </is>
      </c>
      <c r="AB105" s="61">
        <f>IF(BL105&gt;0,Z105,0)</f>
        <v/>
      </c>
      <c r="AC105" s="59" t="n"/>
      <c r="AD105" s="59" t="inlineStr">
        <is>
          <t>нет</t>
        </is>
      </c>
      <c r="AE105" s="59" t="n"/>
      <c r="AF105" s="59" t="n"/>
      <c r="AG105" s="59" t="n"/>
      <c r="AH105" s="59" t="n"/>
      <c r="AI105" s="59" t="inlineStr">
        <is>
          <t>1</t>
        </is>
      </c>
      <c r="AJ105" s="59" t="n"/>
      <c r="AK105" s="59" t="inlineStr">
        <is>
          <t>24</t>
        </is>
      </c>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e">
        <v>#VALUE!</v>
      </c>
      <c r="AT105" s="61" t="e">
        <v>#VALUE!</v>
      </c>
      <c r="AU105" s="65" t="inlineStr">
        <is>
          <t>n/a</t>
        </is>
      </c>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inlineStr">
        <is>
          <t>20%</t>
        </is>
      </c>
      <c r="CN105" s="59" t="inlineStr">
        <is>
          <t>ОСН</t>
        </is>
      </c>
      <c r="CO105" s="72" t="n"/>
      <c r="CP105" s="59" t="n"/>
      <c r="CQ105" s="73" t="inlineStr">
        <is>
          <t>в срок не позднее 60 календарных дней до старта рк</t>
        </is>
      </c>
      <c r="CR105" s="73" t="n"/>
      <c r="CS105" s="73" t="n"/>
      <c r="CT105" s="72" t="n"/>
      <c r="CU105" s="79" t="inlineStr">
        <is>
          <t> </t>
        </is>
      </c>
      <c r="CV105" s="60" t="inlineStr">
        <is>
          <t>свободная продажа</t>
        </is>
      </c>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e">
        <v>#VALUE!</v>
      </c>
      <c r="EL105" s="126">
        <f>ROUND(SUM($EK105:$EK105)*SUM($AB105:$AB105)*$EG105,2)</f>
        <v/>
      </c>
      <c r="EM105" s="126">
        <f>ROUND($EL105*(1+$EP105),2)</f>
        <v/>
      </c>
      <c r="EN105" s="126">
        <f>SUM($EE105,$EI105,$EL105)</f>
        <v/>
      </c>
      <c r="EO105" s="126">
        <f>SUM($EF105,$EJ105,$EM105)</f>
        <v/>
      </c>
      <c r="EP105" s="59" t="inlineStr">
        <is>
          <t>20%</t>
        </is>
      </c>
      <c r="EQ105" s="59" t="inlineStr">
        <is>
          <t>ОСН</t>
        </is>
      </c>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inlineStr">
        <is>
          <t>RussOutdoor</t>
        </is>
      </c>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inlineStr">
        <is>
          <t>собственник</t>
        </is>
      </c>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inlineStr">
        <is>
          <t>n/a</t>
        </is>
      </c>
      <c r="J106" s="60" t="n"/>
      <c r="K106" s="60" t="n"/>
      <c r="L106" s="60" t="inlineStr">
        <is>
          <t>Ж/Д вокзал</t>
        </is>
      </c>
      <c r="M106" s="60" t="n"/>
      <c r="N106" s="60" t="inlineStr">
        <is>
          <t>n/a</t>
        </is>
      </c>
      <c r="O106" s="60" t="inlineStr">
        <is>
          <t>n/a</t>
        </is>
      </c>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inlineStr">
        <is>
          <t>1</t>
        </is>
      </c>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inlineStr">
        <is>
          <t>n/a</t>
        </is>
      </c>
      <c r="Z106" s="61" t="inlineStr">
        <is>
          <t>1</t>
        </is>
      </c>
      <c r="AA106" s="61" t="inlineStr">
        <is>
          <t>1</t>
        </is>
      </c>
      <c r="AB106" s="61">
        <f>IF(BL106&gt;0,Z106,0)</f>
        <v/>
      </c>
      <c r="AC106" s="59" t="n"/>
      <c r="AD106" s="59" t="inlineStr">
        <is>
          <t>нет</t>
        </is>
      </c>
      <c r="AE106" s="59" t="n"/>
      <c r="AF106" s="59" t="n"/>
      <c r="AG106" s="59" t="n"/>
      <c r="AH106" s="59" t="n"/>
      <c r="AI106" s="59" t="inlineStr">
        <is>
          <t>1</t>
        </is>
      </c>
      <c r="AJ106" s="59" t="n"/>
      <c r="AK106" s="59" t="inlineStr">
        <is>
          <t>24</t>
        </is>
      </c>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e">
        <v>#VALUE!</v>
      </c>
      <c r="AT106" s="61" t="e">
        <v>#VALUE!</v>
      </c>
      <c r="AU106" s="65" t="inlineStr">
        <is>
          <t>n/a</t>
        </is>
      </c>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inlineStr">
        <is>
          <t>20%</t>
        </is>
      </c>
      <c r="CN106" s="59" t="inlineStr">
        <is>
          <t>ОСН</t>
        </is>
      </c>
      <c r="CO106" s="72" t="n"/>
      <c r="CP106" s="59" t="n"/>
      <c r="CQ106" s="73" t="inlineStr">
        <is>
          <t>в срок не позднее 60 календарных дней до старта рк</t>
        </is>
      </c>
      <c r="CR106" s="73" t="n"/>
      <c r="CS106" s="73" t="n"/>
      <c r="CT106" s="72" t="n"/>
      <c r="CU106" s="79" t="inlineStr">
        <is>
          <t> </t>
        </is>
      </c>
      <c r="CV106" s="60" t="inlineStr">
        <is>
          <t>свободная продажа</t>
        </is>
      </c>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e">
        <v>#VALUE!</v>
      </c>
      <c r="EL106" s="126">
        <f>ROUND(SUM($EK106:$EK106)*SUM($AB106:$AB106)*$EG106,2)</f>
        <v/>
      </c>
      <c r="EM106" s="126">
        <f>ROUND($EL106*(1+$EP106),2)</f>
        <v/>
      </c>
      <c r="EN106" s="126">
        <f>SUM($EE106,$EI106,$EL106)</f>
        <v/>
      </c>
      <c r="EO106" s="126">
        <f>SUM($EF106,$EJ106,$EM106)</f>
        <v/>
      </c>
      <c r="EP106" s="59" t="inlineStr">
        <is>
          <t>20%</t>
        </is>
      </c>
      <c r="EQ106" s="59" t="inlineStr">
        <is>
          <t>ОСН</t>
        </is>
      </c>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inlineStr">
        <is>
          <t>RussOutdoor</t>
        </is>
      </c>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inlineStr">
        <is>
          <t>собственник</t>
        </is>
      </c>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inlineStr">
        <is>
          <t>n/a</t>
        </is>
      </c>
      <c r="J107" s="60" t="n"/>
      <c r="K107" s="60" t="n"/>
      <c r="L107" s="60" t="inlineStr">
        <is>
          <t>Ж/Д вокзал</t>
        </is>
      </c>
      <c r="M107" s="60" t="n"/>
      <c r="N107" s="60" t="inlineStr">
        <is>
          <t>n/a</t>
        </is>
      </c>
      <c r="O107" s="60" t="inlineStr">
        <is>
          <t>n/a</t>
        </is>
      </c>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inlineStr">
        <is>
          <t>1</t>
        </is>
      </c>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inlineStr">
        <is>
          <t>n/a</t>
        </is>
      </c>
      <c r="Z107" s="61" t="inlineStr">
        <is>
          <t>1</t>
        </is>
      </c>
      <c r="AA107" s="61" t="inlineStr">
        <is>
          <t>1</t>
        </is>
      </c>
      <c r="AB107" s="61">
        <f>IF(BL107&gt;0,Z107,0)</f>
        <v/>
      </c>
      <c r="AC107" s="59" t="n"/>
      <c r="AD107" s="59" t="inlineStr">
        <is>
          <t>нет</t>
        </is>
      </c>
      <c r="AE107" s="59" t="n"/>
      <c r="AF107" s="59" t="n"/>
      <c r="AG107" s="59" t="n"/>
      <c r="AH107" s="59" t="n"/>
      <c r="AI107" s="59" t="inlineStr">
        <is>
          <t>1</t>
        </is>
      </c>
      <c r="AJ107" s="59" t="n"/>
      <c r="AK107" s="59" t="inlineStr">
        <is>
          <t>24</t>
        </is>
      </c>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e">
        <v>#VALUE!</v>
      </c>
      <c r="AT107" s="61" t="e">
        <v>#VALUE!</v>
      </c>
      <c r="AU107" s="65" t="inlineStr">
        <is>
          <t>n/a</t>
        </is>
      </c>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inlineStr">
        <is>
          <t>20%</t>
        </is>
      </c>
      <c r="CN107" s="59" t="inlineStr">
        <is>
          <t>ОСН</t>
        </is>
      </c>
      <c r="CO107" s="72" t="n"/>
      <c r="CP107" s="59" t="n"/>
      <c r="CQ107" s="73" t="inlineStr">
        <is>
          <t>в срок не позднее 60 календарных дней до старта рк</t>
        </is>
      </c>
      <c r="CR107" s="73" t="n"/>
      <c r="CS107" s="73" t="n"/>
      <c r="CT107" s="72" t="n"/>
      <c r="CU107" s="79" t="inlineStr">
        <is>
          <t> </t>
        </is>
      </c>
      <c r="CV107" s="60" t="inlineStr">
        <is>
          <t>свободная продажа</t>
        </is>
      </c>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e">
        <v>#VALUE!</v>
      </c>
      <c r="EL107" s="126">
        <f>ROUND(SUM($EK107:$EK107)*SUM($AB107:$AB107)*$EG107,2)</f>
        <v/>
      </c>
      <c r="EM107" s="126">
        <f>ROUND($EL107*(1+$EP107),2)</f>
        <v/>
      </c>
      <c r="EN107" s="126">
        <f>SUM($EE107,$EI107,$EL107)</f>
        <v/>
      </c>
      <c r="EO107" s="126">
        <f>SUM($EF107,$EJ107,$EM107)</f>
        <v/>
      </c>
      <c r="EP107" s="59" t="inlineStr">
        <is>
          <t>20%</t>
        </is>
      </c>
      <c r="EQ107" s="59" t="inlineStr">
        <is>
          <t>ОСН</t>
        </is>
      </c>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inlineStr">
        <is>
          <t>RussOutdoor</t>
        </is>
      </c>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inlineStr">
        <is>
          <t>собственник</t>
        </is>
      </c>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inlineStr">
        <is>
          <t>n/a</t>
        </is>
      </c>
      <c r="J108" s="60" t="n"/>
      <c r="K108" s="60" t="n"/>
      <c r="L108" s="60" t="inlineStr">
        <is>
          <t>Ж/Д вокзал</t>
        </is>
      </c>
      <c r="M108" s="60" t="n"/>
      <c r="N108" s="60" t="inlineStr">
        <is>
          <t>n/a</t>
        </is>
      </c>
      <c r="O108" s="60" t="inlineStr">
        <is>
          <t>n/a</t>
        </is>
      </c>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inlineStr">
        <is>
          <t>1</t>
        </is>
      </c>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inlineStr">
        <is>
          <t>n/a</t>
        </is>
      </c>
      <c r="Z108" s="61" t="inlineStr">
        <is>
          <t>1</t>
        </is>
      </c>
      <c r="AA108" s="61" t="inlineStr">
        <is>
          <t>1</t>
        </is>
      </c>
      <c r="AB108" s="61">
        <f>IF(BL108&gt;0,Z108,0)</f>
        <v/>
      </c>
      <c r="AC108" s="59" t="n"/>
      <c r="AD108" s="59" t="inlineStr">
        <is>
          <t>нет</t>
        </is>
      </c>
      <c r="AE108" s="59" t="n"/>
      <c r="AF108" s="59" t="n"/>
      <c r="AG108" s="59" t="n"/>
      <c r="AH108" s="59" t="n"/>
      <c r="AI108" s="59" t="inlineStr">
        <is>
          <t>1</t>
        </is>
      </c>
      <c r="AJ108" s="59" t="n"/>
      <c r="AK108" s="59" t="inlineStr">
        <is>
          <t>24</t>
        </is>
      </c>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e">
        <v>#VALUE!</v>
      </c>
      <c r="AT108" s="61" t="e">
        <v>#VALUE!</v>
      </c>
      <c r="AU108" s="65" t="inlineStr">
        <is>
          <t>n/a</t>
        </is>
      </c>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inlineStr">
        <is>
          <t>20%</t>
        </is>
      </c>
      <c r="CN108" s="59" t="inlineStr">
        <is>
          <t>ОСН</t>
        </is>
      </c>
      <c r="CO108" s="72" t="n"/>
      <c r="CP108" s="59" t="n"/>
      <c r="CQ108" s="73" t="inlineStr">
        <is>
          <t>в срок не позднее 60 календарных дней до старта рк</t>
        </is>
      </c>
      <c r="CR108" s="73" t="n"/>
      <c r="CS108" s="73" t="n"/>
      <c r="CT108" s="72" t="n"/>
      <c r="CU108" s="79" t="inlineStr">
        <is>
          <t> </t>
        </is>
      </c>
      <c r="CV108" s="60" t="inlineStr">
        <is>
          <t>свободная продажа</t>
        </is>
      </c>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e">
        <v>#VALUE!</v>
      </c>
      <c r="EL108" s="126">
        <f>ROUND(SUM($EK108:$EK108)*SUM($AB108:$AB108)*$EG108,2)</f>
        <v/>
      </c>
      <c r="EM108" s="126">
        <f>ROUND($EL108*(1+$EP108),2)</f>
        <v/>
      </c>
      <c r="EN108" s="126">
        <f>SUM($EE108,$EI108,$EL108)</f>
        <v/>
      </c>
      <c r="EO108" s="126">
        <f>SUM($EF108,$EJ108,$EM108)</f>
        <v/>
      </c>
      <c r="EP108" s="59" t="inlineStr">
        <is>
          <t>20%</t>
        </is>
      </c>
      <c r="EQ108" s="59" t="inlineStr">
        <is>
          <t>ОСН</t>
        </is>
      </c>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inlineStr">
        <is>
          <t>RussOutdoor</t>
        </is>
      </c>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inlineStr">
        <is>
          <t>собственник</t>
        </is>
      </c>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inlineStr">
        <is>
          <t>n/a</t>
        </is>
      </c>
      <c r="J109" s="60" t="n"/>
      <c r="K109" s="60" t="n"/>
      <c r="L109" s="60" t="inlineStr">
        <is>
          <t>Ж/Д вокзал</t>
        </is>
      </c>
      <c r="M109" s="60" t="n"/>
      <c r="N109" s="60" t="inlineStr">
        <is>
          <t>n/a</t>
        </is>
      </c>
      <c r="O109" s="60" t="inlineStr">
        <is>
          <t>n/a</t>
        </is>
      </c>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inlineStr">
        <is>
          <t>1</t>
        </is>
      </c>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inlineStr">
        <is>
          <t>n/a</t>
        </is>
      </c>
      <c r="Z109" s="61" t="inlineStr">
        <is>
          <t>1</t>
        </is>
      </c>
      <c r="AA109" s="61" t="inlineStr">
        <is>
          <t>1</t>
        </is>
      </c>
      <c r="AB109" s="61">
        <f>IF(BL109&gt;0,Z109,0)</f>
        <v/>
      </c>
      <c r="AC109" s="59" t="n"/>
      <c r="AD109" s="59" t="inlineStr">
        <is>
          <t>нет</t>
        </is>
      </c>
      <c r="AE109" s="59" t="n"/>
      <c r="AF109" s="59" t="n"/>
      <c r="AG109" s="59" t="n"/>
      <c r="AH109" s="59" t="n"/>
      <c r="AI109" s="59" t="inlineStr">
        <is>
          <t>1</t>
        </is>
      </c>
      <c r="AJ109" s="59" t="n"/>
      <c r="AK109" s="59" t="inlineStr">
        <is>
          <t>24</t>
        </is>
      </c>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e">
        <v>#VALUE!</v>
      </c>
      <c r="AT109" s="61" t="e">
        <v>#VALUE!</v>
      </c>
      <c r="AU109" s="65" t="inlineStr">
        <is>
          <t>n/a</t>
        </is>
      </c>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inlineStr">
        <is>
          <t>20%</t>
        </is>
      </c>
      <c r="CN109" s="59" t="inlineStr">
        <is>
          <t>ОСН</t>
        </is>
      </c>
      <c r="CO109" s="72" t="n"/>
      <c r="CP109" s="59" t="n"/>
      <c r="CQ109" s="73" t="inlineStr">
        <is>
          <t>в срок не позднее 60 календарных дней до старта рк</t>
        </is>
      </c>
      <c r="CR109" s="73" t="n"/>
      <c r="CS109" s="73" t="n"/>
      <c r="CT109" s="72" t="n"/>
      <c r="CU109" s="79" t="inlineStr">
        <is>
          <t> </t>
        </is>
      </c>
      <c r="CV109" s="60" t="inlineStr">
        <is>
          <t>свободная продажа</t>
        </is>
      </c>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e">
        <v>#VALUE!</v>
      </c>
      <c r="EL109" s="126">
        <f>ROUND(SUM($EK109:$EK109)*SUM($AB109:$AB109)*$EG109,2)</f>
        <v/>
      </c>
      <c r="EM109" s="126">
        <f>ROUND($EL109*(1+$EP109),2)</f>
        <v/>
      </c>
      <c r="EN109" s="126">
        <f>SUM($EE109,$EI109,$EL109)</f>
        <v/>
      </c>
      <c r="EO109" s="126">
        <f>SUM($EF109,$EJ109,$EM109)</f>
        <v/>
      </c>
      <c r="EP109" s="59" t="inlineStr">
        <is>
          <t>20%</t>
        </is>
      </c>
      <c r="EQ109" s="59" t="inlineStr">
        <is>
          <t>ОСН</t>
        </is>
      </c>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inlineStr">
        <is>
          <t>RussOutdoor</t>
        </is>
      </c>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inlineStr">
        <is>
          <t>собственник</t>
        </is>
      </c>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inlineStr">
        <is>
          <t>n/a</t>
        </is>
      </c>
      <c r="J110" s="60" t="n"/>
      <c r="K110" s="60" t="n"/>
      <c r="L110" s="60" t="inlineStr">
        <is>
          <t>Ж/Д вокзал</t>
        </is>
      </c>
      <c r="M110" s="60" t="n"/>
      <c r="N110" s="60" t="inlineStr">
        <is>
          <t>n/a</t>
        </is>
      </c>
      <c r="O110" s="60" t="inlineStr">
        <is>
          <t>n/a</t>
        </is>
      </c>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inlineStr">
        <is>
          <t>1</t>
        </is>
      </c>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inlineStr">
        <is>
          <t>n/a</t>
        </is>
      </c>
      <c r="Z110" s="61" t="inlineStr">
        <is>
          <t>1</t>
        </is>
      </c>
      <c r="AA110" s="61" t="inlineStr">
        <is>
          <t>1</t>
        </is>
      </c>
      <c r="AB110" s="61">
        <f>IF(BL110&gt;0,Z110,0)</f>
        <v/>
      </c>
      <c r="AC110" s="59" t="n"/>
      <c r="AD110" s="59" t="inlineStr">
        <is>
          <t>нет</t>
        </is>
      </c>
      <c r="AE110" s="59" t="n"/>
      <c r="AF110" s="59" t="n"/>
      <c r="AG110" s="59" t="n"/>
      <c r="AH110" s="59" t="n"/>
      <c r="AI110" s="59" t="inlineStr">
        <is>
          <t>1</t>
        </is>
      </c>
      <c r="AJ110" s="59" t="n"/>
      <c r="AK110" s="59" t="inlineStr">
        <is>
          <t>24</t>
        </is>
      </c>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e">
        <v>#VALUE!</v>
      </c>
      <c r="AT110" s="61" t="e">
        <v>#VALUE!</v>
      </c>
      <c r="AU110" s="65" t="inlineStr">
        <is>
          <t>n/a</t>
        </is>
      </c>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inlineStr">
        <is>
          <t>20%</t>
        </is>
      </c>
      <c r="CN110" s="59" t="inlineStr">
        <is>
          <t>ОСН</t>
        </is>
      </c>
      <c r="CO110" s="72" t="n"/>
      <c r="CP110" s="59" t="n"/>
      <c r="CQ110" s="73" t="inlineStr">
        <is>
          <t>в срок не позднее 60 календарных дней до старта рк</t>
        </is>
      </c>
      <c r="CR110" s="73" t="n"/>
      <c r="CS110" s="73" t="n"/>
      <c r="CT110" s="72" t="n"/>
      <c r="CU110" s="79" t="inlineStr">
        <is>
          <t> </t>
        </is>
      </c>
      <c r="CV110" s="60" t="inlineStr">
        <is>
          <t>свободная продажа</t>
        </is>
      </c>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e">
        <v>#VALUE!</v>
      </c>
      <c r="EL110" s="126">
        <f>ROUND(SUM($EK110:$EK110)*SUM($AB110:$AB110)*$EG110,2)</f>
        <v/>
      </c>
      <c r="EM110" s="126">
        <f>ROUND($EL110*(1+$EP110),2)</f>
        <v/>
      </c>
      <c r="EN110" s="126">
        <f>SUM($EE110,$EI110,$EL110)</f>
        <v/>
      </c>
      <c r="EO110" s="126">
        <f>SUM($EF110,$EJ110,$EM110)</f>
        <v/>
      </c>
      <c r="EP110" s="59" t="inlineStr">
        <is>
          <t>20%</t>
        </is>
      </c>
      <c r="EQ110" s="59" t="inlineStr">
        <is>
          <t>ОСН</t>
        </is>
      </c>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inlineStr">
        <is>
          <t>RussOutdoor</t>
        </is>
      </c>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inlineStr">
        <is>
          <t>собственник</t>
        </is>
      </c>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inlineStr">
        <is>
          <t>n/a</t>
        </is>
      </c>
      <c r="J111" s="60" t="n"/>
      <c r="K111" s="60" t="n"/>
      <c r="L111" s="60" t="inlineStr">
        <is>
          <t>Ж/Д вокзал</t>
        </is>
      </c>
      <c r="M111" s="60" t="n"/>
      <c r="N111" s="60" t="inlineStr">
        <is>
          <t>n/a</t>
        </is>
      </c>
      <c r="O111" s="60" t="inlineStr">
        <is>
          <t>n/a</t>
        </is>
      </c>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inlineStr">
        <is>
          <t>1</t>
        </is>
      </c>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inlineStr">
        <is>
          <t>n/a</t>
        </is>
      </c>
      <c r="Z111" s="61" t="inlineStr">
        <is>
          <t>1</t>
        </is>
      </c>
      <c r="AA111" s="61" t="inlineStr">
        <is>
          <t>1</t>
        </is>
      </c>
      <c r="AB111" s="61">
        <f>IF(BL111&gt;0,Z111,0)</f>
        <v/>
      </c>
      <c r="AC111" s="59" t="n"/>
      <c r="AD111" s="59" t="inlineStr">
        <is>
          <t>нет</t>
        </is>
      </c>
      <c r="AE111" s="59" t="n"/>
      <c r="AF111" s="59" t="n"/>
      <c r="AG111" s="59" t="n"/>
      <c r="AH111" s="59" t="n"/>
      <c r="AI111" s="59" t="inlineStr">
        <is>
          <t>1</t>
        </is>
      </c>
      <c r="AJ111" s="59" t="n"/>
      <c r="AK111" s="59" t="inlineStr">
        <is>
          <t>24</t>
        </is>
      </c>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e">
        <v>#VALUE!</v>
      </c>
      <c r="AT111" s="61" t="e">
        <v>#VALUE!</v>
      </c>
      <c r="AU111" s="65" t="inlineStr">
        <is>
          <t>n/a</t>
        </is>
      </c>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inlineStr">
        <is>
          <t>20%</t>
        </is>
      </c>
      <c r="CN111" s="59" t="inlineStr">
        <is>
          <t>ОСН</t>
        </is>
      </c>
      <c r="CO111" s="72" t="n"/>
      <c r="CP111" s="59" t="n"/>
      <c r="CQ111" s="73" t="inlineStr">
        <is>
          <t>в срок не позднее 60 календарных дней до старта рк</t>
        </is>
      </c>
      <c r="CR111" s="73" t="n"/>
      <c r="CS111" s="73" t="n"/>
      <c r="CT111" s="72" t="n"/>
      <c r="CU111" s="79" t="inlineStr">
        <is>
          <t> </t>
        </is>
      </c>
      <c r="CV111" s="60" t="inlineStr">
        <is>
          <t>свободная продажа</t>
        </is>
      </c>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e">
        <v>#VALUE!</v>
      </c>
      <c r="EL111" s="126">
        <f>ROUND(SUM($EK111:$EK111)*SUM($AB111:$AB111)*$EG111,2)</f>
        <v/>
      </c>
      <c r="EM111" s="126">
        <f>ROUND($EL111*(1+$EP111),2)</f>
        <v/>
      </c>
      <c r="EN111" s="126">
        <f>SUM($EE111,$EI111,$EL111)</f>
        <v/>
      </c>
      <c r="EO111" s="126">
        <f>SUM($EF111,$EJ111,$EM111)</f>
        <v/>
      </c>
      <c r="EP111" s="59" t="inlineStr">
        <is>
          <t>20%</t>
        </is>
      </c>
      <c r="EQ111" s="59" t="inlineStr">
        <is>
          <t>ОСН</t>
        </is>
      </c>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inlineStr">
        <is>
          <t>RussOutdoor</t>
        </is>
      </c>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inlineStr">
        <is>
          <t>собственник</t>
        </is>
      </c>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inlineStr">
        <is>
          <t>n/a</t>
        </is>
      </c>
      <c r="J112" s="60" t="n"/>
      <c r="K112" s="60" t="n"/>
      <c r="L112" s="60" t="inlineStr">
        <is>
          <t>Ж/Д вокзал</t>
        </is>
      </c>
      <c r="M112" s="60" t="n"/>
      <c r="N112" s="60" t="inlineStr">
        <is>
          <t>n/a</t>
        </is>
      </c>
      <c r="O112" s="60" t="inlineStr">
        <is>
          <t>n/a</t>
        </is>
      </c>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inlineStr">
        <is>
          <t>1</t>
        </is>
      </c>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inlineStr">
        <is>
          <t>n/a</t>
        </is>
      </c>
      <c r="Z112" s="61" t="inlineStr">
        <is>
          <t>1</t>
        </is>
      </c>
      <c r="AA112" s="61" t="inlineStr">
        <is>
          <t>1</t>
        </is>
      </c>
      <c r="AB112" s="61">
        <f>IF(BL112&gt;0,Z112,0)</f>
        <v/>
      </c>
      <c r="AC112" s="59" t="n"/>
      <c r="AD112" s="59" t="inlineStr">
        <is>
          <t>нет</t>
        </is>
      </c>
      <c r="AE112" s="59" t="n"/>
      <c r="AF112" s="59" t="n"/>
      <c r="AG112" s="59" t="n"/>
      <c r="AH112" s="59" t="n"/>
      <c r="AI112" s="59" t="inlineStr">
        <is>
          <t>1</t>
        </is>
      </c>
      <c r="AJ112" s="59" t="n"/>
      <c r="AK112" s="59" t="inlineStr">
        <is>
          <t>24</t>
        </is>
      </c>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e">
        <v>#VALUE!</v>
      </c>
      <c r="AT112" s="61" t="e">
        <v>#VALUE!</v>
      </c>
      <c r="AU112" s="65" t="inlineStr">
        <is>
          <t>n/a</t>
        </is>
      </c>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inlineStr">
        <is>
          <t>20%</t>
        </is>
      </c>
      <c r="CN112" s="59" t="inlineStr">
        <is>
          <t>ОСН</t>
        </is>
      </c>
      <c r="CO112" s="72" t="n"/>
      <c r="CP112" s="59" t="n"/>
      <c r="CQ112" s="73" t="inlineStr">
        <is>
          <t>в срок не позднее 60 календарных дней до старта рк</t>
        </is>
      </c>
      <c r="CR112" s="73" t="n"/>
      <c r="CS112" s="73" t="n"/>
      <c r="CT112" s="72" t="n"/>
      <c r="CU112" s="79" t="inlineStr">
        <is>
          <t> </t>
        </is>
      </c>
      <c r="CV112" s="60" t="inlineStr">
        <is>
          <t>свободная продажа</t>
        </is>
      </c>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e">
        <v>#VALUE!</v>
      </c>
      <c r="EL112" s="126">
        <f>ROUND(SUM($EK112:$EK112)*SUM($AB112:$AB112)*$EG112,2)</f>
        <v/>
      </c>
      <c r="EM112" s="126">
        <f>ROUND($EL112*(1+$EP112),2)</f>
        <v/>
      </c>
      <c r="EN112" s="126">
        <f>SUM($EE112,$EI112,$EL112)</f>
        <v/>
      </c>
      <c r="EO112" s="126">
        <f>SUM($EF112,$EJ112,$EM112)</f>
        <v/>
      </c>
      <c r="EP112" s="59" t="inlineStr">
        <is>
          <t>20%</t>
        </is>
      </c>
      <c r="EQ112" s="59" t="inlineStr">
        <is>
          <t>ОСН</t>
        </is>
      </c>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inlineStr">
        <is>
          <t>RussOutdoor</t>
        </is>
      </c>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inlineStr">
        <is>
          <t>собственник</t>
        </is>
      </c>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inlineStr">
        <is>
          <t>n/a</t>
        </is>
      </c>
      <c r="J113" s="60" t="n"/>
      <c r="K113" s="60" t="n"/>
      <c r="L113" s="60" t="inlineStr">
        <is>
          <t>Ж/Д вокзал</t>
        </is>
      </c>
      <c r="M113" s="60" t="n"/>
      <c r="N113" s="60" t="inlineStr">
        <is>
          <t>n/a</t>
        </is>
      </c>
      <c r="O113" s="60" t="inlineStr">
        <is>
          <t>n/a</t>
        </is>
      </c>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inlineStr">
        <is>
          <t>1</t>
        </is>
      </c>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inlineStr">
        <is>
          <t>n/a</t>
        </is>
      </c>
      <c r="Z113" s="61" t="inlineStr">
        <is>
          <t>1</t>
        </is>
      </c>
      <c r="AA113" s="61" t="inlineStr">
        <is>
          <t>1</t>
        </is>
      </c>
      <c r="AB113" s="61">
        <f>IF(BL113&gt;0,Z113,0)</f>
        <v/>
      </c>
      <c r="AC113" s="59" t="n"/>
      <c r="AD113" s="59" t="inlineStr">
        <is>
          <t>нет</t>
        </is>
      </c>
      <c r="AE113" s="59" t="n"/>
      <c r="AF113" s="59" t="n"/>
      <c r="AG113" s="59" t="n"/>
      <c r="AH113" s="59" t="n"/>
      <c r="AI113" s="59" t="inlineStr">
        <is>
          <t>1</t>
        </is>
      </c>
      <c r="AJ113" s="59" t="n"/>
      <c r="AK113" s="59" t="inlineStr">
        <is>
          <t>24</t>
        </is>
      </c>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e">
        <v>#VALUE!</v>
      </c>
      <c r="AT113" s="61" t="e">
        <v>#VALUE!</v>
      </c>
      <c r="AU113" s="65" t="inlineStr">
        <is>
          <t>n/a</t>
        </is>
      </c>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inlineStr">
        <is>
          <t>20%</t>
        </is>
      </c>
      <c r="CN113" s="59" t="inlineStr">
        <is>
          <t>ОСН</t>
        </is>
      </c>
      <c r="CO113" s="72" t="n"/>
      <c r="CP113" s="59" t="n"/>
      <c r="CQ113" s="73" t="inlineStr">
        <is>
          <t>в срок не позднее 60 календарных дней до старта рк</t>
        </is>
      </c>
      <c r="CR113" s="73" t="n"/>
      <c r="CS113" s="73" t="n"/>
      <c r="CT113" s="72" t="n"/>
      <c r="CU113" s="79" t="inlineStr">
        <is>
          <t> </t>
        </is>
      </c>
      <c r="CV113" s="60" t="inlineStr">
        <is>
          <t>свободная продажа</t>
        </is>
      </c>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e">
        <v>#VALUE!</v>
      </c>
      <c r="EL113" s="126">
        <f>ROUND(SUM($EK113:$EK113)*SUM($AB113:$AB113)*$EG113,2)</f>
        <v/>
      </c>
      <c r="EM113" s="126">
        <f>ROUND($EL113*(1+$EP113),2)</f>
        <v/>
      </c>
      <c r="EN113" s="126">
        <f>SUM($EE113,$EI113,$EL113)</f>
        <v/>
      </c>
      <c r="EO113" s="126">
        <f>SUM($EF113,$EJ113,$EM113)</f>
        <v/>
      </c>
      <c r="EP113" s="59" t="inlineStr">
        <is>
          <t>20%</t>
        </is>
      </c>
      <c r="EQ113" s="59" t="inlineStr">
        <is>
          <t>ОСН</t>
        </is>
      </c>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inlineStr">
        <is>
          <t>RussOutdoor</t>
        </is>
      </c>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inlineStr">
        <is>
          <t>собственник</t>
        </is>
      </c>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inlineStr">
        <is>
          <t>n/a</t>
        </is>
      </c>
      <c r="J114" s="60" t="n"/>
      <c r="K114" s="60" t="n"/>
      <c r="L114" s="60" t="inlineStr">
        <is>
          <t>Ж/Д вокзал</t>
        </is>
      </c>
      <c r="M114" s="60" t="n"/>
      <c r="N114" s="60" t="inlineStr">
        <is>
          <t>n/a</t>
        </is>
      </c>
      <c r="O114" s="60" t="inlineStr">
        <is>
          <t>n/a</t>
        </is>
      </c>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inlineStr">
        <is>
          <t>1</t>
        </is>
      </c>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inlineStr">
        <is>
          <t>n/a</t>
        </is>
      </c>
      <c r="Z114" s="61" t="inlineStr">
        <is>
          <t>1</t>
        </is>
      </c>
      <c r="AA114" s="61" t="inlineStr">
        <is>
          <t>1</t>
        </is>
      </c>
      <c r="AB114" s="61">
        <f>IF(BL114&gt;0,Z114,0)</f>
        <v/>
      </c>
      <c r="AC114" s="59" t="n"/>
      <c r="AD114" s="59" t="inlineStr">
        <is>
          <t>нет</t>
        </is>
      </c>
      <c r="AE114" s="59" t="n"/>
      <c r="AF114" s="59" t="n"/>
      <c r="AG114" s="59" t="n"/>
      <c r="AH114" s="59" t="n"/>
      <c r="AI114" s="59" t="inlineStr">
        <is>
          <t>1</t>
        </is>
      </c>
      <c r="AJ114" s="59" t="n"/>
      <c r="AK114" s="59" t="inlineStr">
        <is>
          <t>24</t>
        </is>
      </c>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e">
        <v>#VALUE!</v>
      </c>
      <c r="AT114" s="61" t="e">
        <v>#VALUE!</v>
      </c>
      <c r="AU114" s="65" t="inlineStr">
        <is>
          <t>n/a</t>
        </is>
      </c>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inlineStr">
        <is>
          <t>20%</t>
        </is>
      </c>
      <c r="CN114" s="59" t="inlineStr">
        <is>
          <t>ОСН</t>
        </is>
      </c>
      <c r="CO114" s="72" t="n"/>
      <c r="CP114" s="59" t="n"/>
      <c r="CQ114" s="73" t="inlineStr">
        <is>
          <t>в срок не позднее 60 календарных дней до старта рк</t>
        </is>
      </c>
      <c r="CR114" s="73" t="n"/>
      <c r="CS114" s="73" t="n"/>
      <c r="CT114" s="72" t="n"/>
      <c r="CU114" s="79" t="inlineStr">
        <is>
          <t> </t>
        </is>
      </c>
      <c r="CV114" s="60" t="inlineStr">
        <is>
          <t>свободная продажа</t>
        </is>
      </c>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e">
        <v>#VALUE!</v>
      </c>
      <c r="EL114" s="126">
        <f>ROUND(SUM($EK114:$EK114)*SUM($AB114:$AB114)*$EG114,2)</f>
        <v/>
      </c>
      <c r="EM114" s="126">
        <f>ROUND($EL114*(1+$EP114),2)</f>
        <v/>
      </c>
      <c r="EN114" s="126">
        <f>SUM($EE114,$EI114,$EL114)</f>
        <v/>
      </c>
      <c r="EO114" s="126">
        <f>SUM($EF114,$EJ114,$EM114)</f>
        <v/>
      </c>
      <c r="EP114" s="59" t="inlineStr">
        <is>
          <t>20%</t>
        </is>
      </c>
      <c r="EQ114" s="59" t="inlineStr">
        <is>
          <t>ОСН</t>
        </is>
      </c>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inlineStr">
        <is>
          <t>RussOutdoor</t>
        </is>
      </c>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inlineStr">
        <is>
          <t>собственник</t>
        </is>
      </c>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inlineStr">
        <is>
          <t>n/a</t>
        </is>
      </c>
      <c r="J115" s="60" t="n"/>
      <c r="K115" s="60" t="n"/>
      <c r="L115" s="60" t="inlineStr">
        <is>
          <t>Ж/Д вокзал</t>
        </is>
      </c>
      <c r="M115" s="60" t="n"/>
      <c r="N115" s="60" t="inlineStr">
        <is>
          <t>n/a</t>
        </is>
      </c>
      <c r="O115" s="60" t="inlineStr">
        <is>
          <t>n/a</t>
        </is>
      </c>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inlineStr">
        <is>
          <t>1</t>
        </is>
      </c>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inlineStr">
        <is>
          <t>n/a</t>
        </is>
      </c>
      <c r="Z115" s="61" t="inlineStr">
        <is>
          <t>1</t>
        </is>
      </c>
      <c r="AA115" s="61" t="inlineStr">
        <is>
          <t>1</t>
        </is>
      </c>
      <c r="AB115" s="61">
        <f>IF(BL115&gt;0,Z115,0)</f>
        <v/>
      </c>
      <c r="AC115" s="59" t="n"/>
      <c r="AD115" s="59" t="inlineStr">
        <is>
          <t>нет</t>
        </is>
      </c>
      <c r="AE115" s="59" t="n"/>
      <c r="AF115" s="59" t="n"/>
      <c r="AG115" s="59" t="n"/>
      <c r="AH115" s="59" t="n"/>
      <c r="AI115" s="59" t="inlineStr">
        <is>
          <t>1</t>
        </is>
      </c>
      <c r="AJ115" s="59" t="n"/>
      <c r="AK115" s="59" t="inlineStr">
        <is>
          <t>24</t>
        </is>
      </c>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e">
        <v>#VALUE!</v>
      </c>
      <c r="AT115" s="61" t="e">
        <v>#VALUE!</v>
      </c>
      <c r="AU115" s="65" t="inlineStr">
        <is>
          <t>n/a</t>
        </is>
      </c>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inlineStr">
        <is>
          <t>20%</t>
        </is>
      </c>
      <c r="CN115" s="59" t="inlineStr">
        <is>
          <t>ОСН</t>
        </is>
      </c>
      <c r="CO115" s="72" t="n"/>
      <c r="CP115" s="59" t="n"/>
      <c r="CQ115" s="73" t="inlineStr">
        <is>
          <t>в срок не позднее 60 календарных дней до старта рк</t>
        </is>
      </c>
      <c r="CR115" s="73" t="n"/>
      <c r="CS115" s="73" t="n"/>
      <c r="CT115" s="72" t="n"/>
      <c r="CU115" s="79" t="inlineStr">
        <is>
          <t> </t>
        </is>
      </c>
      <c r="CV115" s="60" t="inlineStr">
        <is>
          <t>свободная продажа</t>
        </is>
      </c>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e">
        <v>#VALUE!</v>
      </c>
      <c r="EL115" s="126">
        <f>ROUND(SUM($EK115:$EK115)*SUM($AB115:$AB115)*$EG115,2)</f>
        <v/>
      </c>
      <c r="EM115" s="126">
        <f>ROUND($EL115*(1+$EP115),2)</f>
        <v/>
      </c>
      <c r="EN115" s="126">
        <f>SUM($EE115,$EI115,$EL115)</f>
        <v/>
      </c>
      <c r="EO115" s="126">
        <f>SUM($EF115,$EJ115,$EM115)</f>
        <v/>
      </c>
      <c r="EP115" s="59" t="inlineStr">
        <is>
          <t>20%</t>
        </is>
      </c>
      <c r="EQ115" s="59" t="inlineStr">
        <is>
          <t>ОСН</t>
        </is>
      </c>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inlineStr">
        <is>
          <t>RussOutdoor</t>
        </is>
      </c>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inlineStr">
        <is>
          <t>собственник</t>
        </is>
      </c>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inlineStr">
        <is>
          <t>n/a</t>
        </is>
      </c>
      <c r="J116" s="60" t="n"/>
      <c r="K116" s="60" t="n"/>
      <c r="L116" s="60" t="inlineStr">
        <is>
          <t>Ж/Д вокзал</t>
        </is>
      </c>
      <c r="M116" s="60" t="n"/>
      <c r="N116" s="60" t="inlineStr">
        <is>
          <t>n/a</t>
        </is>
      </c>
      <c r="O116" s="60" t="inlineStr">
        <is>
          <t>n/a</t>
        </is>
      </c>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inlineStr">
        <is>
          <t>1</t>
        </is>
      </c>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inlineStr">
        <is>
          <t>n/a</t>
        </is>
      </c>
      <c r="Z116" s="61" t="inlineStr">
        <is>
          <t>1</t>
        </is>
      </c>
      <c r="AA116" s="61" t="inlineStr">
        <is>
          <t>1</t>
        </is>
      </c>
      <c r="AB116" s="61">
        <f>IF(BL116&gt;0,Z116,0)</f>
        <v/>
      </c>
      <c r="AC116" s="59" t="n"/>
      <c r="AD116" s="59" t="inlineStr">
        <is>
          <t>нет</t>
        </is>
      </c>
      <c r="AE116" s="59" t="n"/>
      <c r="AF116" s="59" t="n"/>
      <c r="AG116" s="59" t="n"/>
      <c r="AH116" s="59" t="n"/>
      <c r="AI116" s="59" t="inlineStr">
        <is>
          <t>1</t>
        </is>
      </c>
      <c r="AJ116" s="59" t="n"/>
      <c r="AK116" s="59" t="inlineStr">
        <is>
          <t>24</t>
        </is>
      </c>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e">
        <v>#VALUE!</v>
      </c>
      <c r="AT116" s="61" t="e">
        <v>#VALUE!</v>
      </c>
      <c r="AU116" s="65" t="inlineStr">
        <is>
          <t>n/a</t>
        </is>
      </c>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inlineStr">
        <is>
          <t>20%</t>
        </is>
      </c>
      <c r="CN116" s="59" t="inlineStr">
        <is>
          <t>ОСН</t>
        </is>
      </c>
      <c r="CO116" s="72" t="n"/>
      <c r="CP116" s="59" t="n"/>
      <c r="CQ116" s="73" t="inlineStr">
        <is>
          <t>в срок не позднее 60 календарных дней до старта рк</t>
        </is>
      </c>
      <c r="CR116" s="73" t="n"/>
      <c r="CS116" s="73" t="n"/>
      <c r="CT116" s="72" t="n"/>
      <c r="CU116" s="79" t="inlineStr">
        <is>
          <t> </t>
        </is>
      </c>
      <c r="CV116" s="60" t="inlineStr">
        <is>
          <t>свободная продажа</t>
        </is>
      </c>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e">
        <v>#VALUE!</v>
      </c>
      <c r="EL116" s="126">
        <f>ROUND(SUM($EK116:$EK116)*SUM($AB116:$AB116)*$EG116,2)</f>
        <v/>
      </c>
      <c r="EM116" s="126">
        <f>ROUND($EL116*(1+$EP116),2)</f>
        <v/>
      </c>
      <c r="EN116" s="126">
        <f>SUM($EE116,$EI116,$EL116)</f>
        <v/>
      </c>
      <c r="EO116" s="126">
        <f>SUM($EF116,$EJ116,$EM116)</f>
        <v/>
      </c>
      <c r="EP116" s="59" t="inlineStr">
        <is>
          <t>20%</t>
        </is>
      </c>
      <c r="EQ116" s="59" t="inlineStr">
        <is>
          <t>ОСН</t>
        </is>
      </c>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inlineStr">
        <is>
          <t>RussOutdoor</t>
        </is>
      </c>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inlineStr">
        <is>
          <t>собственник</t>
        </is>
      </c>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inlineStr">
        <is>
          <t>n/a</t>
        </is>
      </c>
      <c r="J117" s="60" t="n"/>
      <c r="K117" s="60" t="n"/>
      <c r="L117" s="60" t="inlineStr">
        <is>
          <t>Ж/Д вокзал</t>
        </is>
      </c>
      <c r="M117" s="60" t="n"/>
      <c r="N117" s="60" t="inlineStr">
        <is>
          <t>n/a</t>
        </is>
      </c>
      <c r="O117" s="60" t="inlineStr">
        <is>
          <t>n/a</t>
        </is>
      </c>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inlineStr">
        <is>
          <t>1</t>
        </is>
      </c>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inlineStr">
        <is>
          <t>n/a</t>
        </is>
      </c>
      <c r="Z117" s="61" t="inlineStr">
        <is>
          <t>1</t>
        </is>
      </c>
      <c r="AA117" s="61" t="inlineStr">
        <is>
          <t>1</t>
        </is>
      </c>
      <c r="AB117" s="61">
        <f>IF(BL117&gt;0,Z117,0)</f>
        <v/>
      </c>
      <c r="AC117" s="59" t="n"/>
      <c r="AD117" s="59" t="inlineStr">
        <is>
          <t>нет</t>
        </is>
      </c>
      <c r="AE117" s="59" t="n"/>
      <c r="AF117" s="59" t="n"/>
      <c r="AG117" s="59" t="n"/>
      <c r="AH117" s="59" t="n"/>
      <c r="AI117" s="59" t="inlineStr">
        <is>
          <t>1</t>
        </is>
      </c>
      <c r="AJ117" s="59" t="n"/>
      <c r="AK117" s="59" t="inlineStr">
        <is>
          <t>24</t>
        </is>
      </c>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e">
        <v>#VALUE!</v>
      </c>
      <c r="AT117" s="61" t="e">
        <v>#VALUE!</v>
      </c>
      <c r="AU117" s="65" t="inlineStr">
        <is>
          <t>n/a</t>
        </is>
      </c>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inlineStr">
        <is>
          <t>20%</t>
        </is>
      </c>
      <c r="CN117" s="59" t="inlineStr">
        <is>
          <t>ОСН</t>
        </is>
      </c>
      <c r="CO117" s="72" t="n"/>
      <c r="CP117" s="59" t="n"/>
      <c r="CQ117" s="73" t="inlineStr">
        <is>
          <t>в срок не позднее 60 календарных дней до старта рк</t>
        </is>
      </c>
      <c r="CR117" s="73" t="n"/>
      <c r="CS117" s="73" t="n"/>
      <c r="CT117" s="72" t="n"/>
      <c r="CU117" s="79" t="inlineStr">
        <is>
          <t> </t>
        </is>
      </c>
      <c r="CV117" s="60" t="inlineStr">
        <is>
          <t>свободная продажа</t>
        </is>
      </c>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e">
        <v>#VALUE!</v>
      </c>
      <c r="EL117" s="126">
        <f>ROUND(SUM($EK117:$EK117)*SUM($AB117:$AB117)*$EG117,2)</f>
        <v/>
      </c>
      <c r="EM117" s="126">
        <f>ROUND($EL117*(1+$EP117),2)</f>
        <v/>
      </c>
      <c r="EN117" s="126">
        <f>SUM($EE117,$EI117,$EL117)</f>
        <v/>
      </c>
      <c r="EO117" s="126">
        <f>SUM($EF117,$EJ117,$EM117)</f>
        <v/>
      </c>
      <c r="EP117" s="59" t="inlineStr">
        <is>
          <t>20%</t>
        </is>
      </c>
      <c r="EQ117" s="59" t="inlineStr">
        <is>
          <t>ОСН</t>
        </is>
      </c>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inlineStr">
        <is>
          <t>RussOutdoor</t>
        </is>
      </c>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inlineStr">
        <is>
          <t>собственник</t>
        </is>
      </c>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inlineStr">
        <is>
          <t>n/a</t>
        </is>
      </c>
      <c r="J118" s="60" t="n"/>
      <c r="K118" s="60" t="n"/>
      <c r="L118" s="60" t="inlineStr">
        <is>
          <t>Ж/Д вокзал</t>
        </is>
      </c>
      <c r="M118" s="60" t="n"/>
      <c r="N118" s="60" t="inlineStr">
        <is>
          <t>n/a</t>
        </is>
      </c>
      <c r="O118" s="60" t="inlineStr">
        <is>
          <t>n/a</t>
        </is>
      </c>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inlineStr">
        <is>
          <t>1</t>
        </is>
      </c>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inlineStr">
        <is>
          <t>n/a</t>
        </is>
      </c>
      <c r="Z118" s="61" t="inlineStr">
        <is>
          <t>1</t>
        </is>
      </c>
      <c r="AA118" s="61" t="inlineStr">
        <is>
          <t>1</t>
        </is>
      </c>
      <c r="AB118" s="61">
        <f>IF(BL118&gt;0,Z118,0)</f>
        <v/>
      </c>
      <c r="AC118" s="59" t="n"/>
      <c r="AD118" s="59" t="inlineStr">
        <is>
          <t>нет</t>
        </is>
      </c>
      <c r="AE118" s="59" t="n"/>
      <c r="AF118" s="59" t="n"/>
      <c r="AG118" s="59" t="n"/>
      <c r="AH118" s="59" t="n"/>
      <c r="AI118" s="59" t="inlineStr">
        <is>
          <t>1</t>
        </is>
      </c>
      <c r="AJ118" s="59" t="n"/>
      <c r="AK118" s="59" t="inlineStr">
        <is>
          <t>24</t>
        </is>
      </c>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e">
        <v>#VALUE!</v>
      </c>
      <c r="AT118" s="61" t="e">
        <v>#VALUE!</v>
      </c>
      <c r="AU118" s="65" t="inlineStr">
        <is>
          <t>n/a</t>
        </is>
      </c>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inlineStr">
        <is>
          <t>20%</t>
        </is>
      </c>
      <c r="CN118" s="59" t="inlineStr">
        <is>
          <t>ОСН</t>
        </is>
      </c>
      <c r="CO118" s="72" t="n"/>
      <c r="CP118" s="59" t="n"/>
      <c r="CQ118" s="73" t="inlineStr">
        <is>
          <t>в срок не позднее 60 календарных дней до старта рк</t>
        </is>
      </c>
      <c r="CR118" s="73" t="n"/>
      <c r="CS118" s="73" t="n"/>
      <c r="CT118" s="72" t="n"/>
      <c r="CU118" s="79" t="inlineStr">
        <is>
          <t> </t>
        </is>
      </c>
      <c r="CV118" s="60" t="inlineStr">
        <is>
          <t>свободная продажа</t>
        </is>
      </c>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e">
        <v>#VALUE!</v>
      </c>
      <c r="EL118" s="126">
        <f>ROUND(SUM($EK118:$EK118)*SUM($AB118:$AB118)*$EG118,2)</f>
        <v/>
      </c>
      <c r="EM118" s="126">
        <f>ROUND($EL118*(1+$EP118),2)</f>
        <v/>
      </c>
      <c r="EN118" s="126">
        <f>SUM($EE118,$EI118,$EL118)</f>
        <v/>
      </c>
      <c r="EO118" s="126">
        <f>SUM($EF118,$EJ118,$EM118)</f>
        <v/>
      </c>
      <c r="EP118" s="59" t="inlineStr">
        <is>
          <t>20%</t>
        </is>
      </c>
      <c r="EQ118" s="59" t="inlineStr">
        <is>
          <t>ОСН</t>
        </is>
      </c>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inlineStr">
        <is>
          <t>RussOutdoor</t>
        </is>
      </c>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inlineStr">
        <is>
          <t>собственник</t>
        </is>
      </c>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inlineStr">
        <is>
          <t>n/a</t>
        </is>
      </c>
      <c r="J119" s="60" t="n"/>
      <c r="K119" s="60" t="n"/>
      <c r="L119" s="60" t="inlineStr">
        <is>
          <t>Ж/Д вокзал</t>
        </is>
      </c>
      <c r="M119" s="60" t="n"/>
      <c r="N119" s="60" t="inlineStr">
        <is>
          <t>n/a</t>
        </is>
      </c>
      <c r="O119" s="60" t="inlineStr">
        <is>
          <t>n/a</t>
        </is>
      </c>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inlineStr">
        <is>
          <t>1</t>
        </is>
      </c>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inlineStr">
        <is>
          <t>n/a</t>
        </is>
      </c>
      <c r="Z119" s="61" t="inlineStr">
        <is>
          <t>1</t>
        </is>
      </c>
      <c r="AA119" s="61" t="inlineStr">
        <is>
          <t>1</t>
        </is>
      </c>
      <c r="AB119" s="61">
        <f>IF(BL119&gt;0,Z119,0)</f>
        <v/>
      </c>
      <c r="AC119" s="59" t="n"/>
      <c r="AD119" s="59" t="inlineStr">
        <is>
          <t>нет</t>
        </is>
      </c>
      <c r="AE119" s="59" t="n"/>
      <c r="AF119" s="59" t="n"/>
      <c r="AG119" s="59" t="n"/>
      <c r="AH119" s="59" t="n"/>
      <c r="AI119" s="59" t="inlineStr">
        <is>
          <t>1</t>
        </is>
      </c>
      <c r="AJ119" s="59" t="n"/>
      <c r="AK119" s="59" t="inlineStr">
        <is>
          <t>24</t>
        </is>
      </c>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e">
        <v>#VALUE!</v>
      </c>
      <c r="AT119" s="61" t="e">
        <v>#VALUE!</v>
      </c>
      <c r="AU119" s="65" t="inlineStr">
        <is>
          <t>n/a</t>
        </is>
      </c>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inlineStr">
        <is>
          <t>20%</t>
        </is>
      </c>
      <c r="CN119" s="59" t="inlineStr">
        <is>
          <t>ОСН</t>
        </is>
      </c>
      <c r="CO119" s="72" t="n"/>
      <c r="CP119" s="59" t="n"/>
      <c r="CQ119" s="73" t="inlineStr">
        <is>
          <t>в срок не позднее 60 календарных дней до старта рк</t>
        </is>
      </c>
      <c r="CR119" s="73" t="n"/>
      <c r="CS119" s="73" t="n"/>
      <c r="CT119" s="72" t="n"/>
      <c r="CU119" s="79" t="inlineStr">
        <is>
          <t> </t>
        </is>
      </c>
      <c r="CV119" s="60" t="inlineStr">
        <is>
          <t>свободная продажа</t>
        </is>
      </c>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e">
        <v>#VALUE!</v>
      </c>
      <c r="EL119" s="126">
        <f>ROUND(SUM($EK119:$EK119)*SUM($AB119:$AB119)*$EG119,2)</f>
        <v/>
      </c>
      <c r="EM119" s="126">
        <f>ROUND($EL119*(1+$EP119),2)</f>
        <v/>
      </c>
      <c r="EN119" s="126">
        <f>SUM($EE119,$EI119,$EL119)</f>
        <v/>
      </c>
      <c r="EO119" s="126">
        <f>SUM($EF119,$EJ119,$EM119)</f>
        <v/>
      </c>
      <c r="EP119" s="59" t="inlineStr">
        <is>
          <t>20%</t>
        </is>
      </c>
      <c r="EQ119" s="59" t="inlineStr">
        <is>
          <t>ОСН</t>
        </is>
      </c>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inlineStr">
        <is>
          <t>RussOutdoor</t>
        </is>
      </c>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inlineStr">
        <is>
          <t>собственник</t>
        </is>
      </c>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inlineStr">
        <is>
          <t>n/a</t>
        </is>
      </c>
      <c r="J120" s="60" t="n"/>
      <c r="K120" s="60" t="n"/>
      <c r="L120" s="60" t="inlineStr">
        <is>
          <t>Ж/Д вокзал</t>
        </is>
      </c>
      <c r="M120" s="60" t="n"/>
      <c r="N120" s="60" t="inlineStr">
        <is>
          <t>n/a</t>
        </is>
      </c>
      <c r="O120" s="60" t="inlineStr">
        <is>
          <t>n/a</t>
        </is>
      </c>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inlineStr">
        <is>
          <t>1</t>
        </is>
      </c>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inlineStr">
        <is>
          <t>n/a</t>
        </is>
      </c>
      <c r="Z120" s="61" t="inlineStr">
        <is>
          <t>1</t>
        </is>
      </c>
      <c r="AA120" s="61" t="inlineStr">
        <is>
          <t>1</t>
        </is>
      </c>
      <c r="AB120" s="61">
        <f>IF(BL120&gt;0,Z120,0)</f>
        <v/>
      </c>
      <c r="AC120" s="59" t="n"/>
      <c r="AD120" s="59" t="inlineStr">
        <is>
          <t>нет</t>
        </is>
      </c>
      <c r="AE120" s="59" t="n"/>
      <c r="AF120" s="59" t="n"/>
      <c r="AG120" s="59" t="n"/>
      <c r="AH120" s="59" t="n"/>
      <c r="AI120" s="59" t="inlineStr">
        <is>
          <t>1</t>
        </is>
      </c>
      <c r="AJ120" s="59" t="n"/>
      <c r="AK120" s="59" t="inlineStr">
        <is>
          <t>24</t>
        </is>
      </c>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e">
        <v>#VALUE!</v>
      </c>
      <c r="AT120" s="61" t="e">
        <v>#VALUE!</v>
      </c>
      <c r="AU120" s="65" t="inlineStr">
        <is>
          <t>n/a</t>
        </is>
      </c>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inlineStr">
        <is>
          <t>20%</t>
        </is>
      </c>
      <c r="CN120" s="59" t="inlineStr">
        <is>
          <t>ОСН</t>
        </is>
      </c>
      <c r="CO120" s="72" t="n"/>
      <c r="CP120" s="59" t="n"/>
      <c r="CQ120" s="73" t="inlineStr">
        <is>
          <t>в срок не позднее 60 календарных дней до старта рк</t>
        </is>
      </c>
      <c r="CR120" s="73" t="n"/>
      <c r="CS120" s="73" t="n"/>
      <c r="CT120" s="72" t="n"/>
      <c r="CU120" s="79" t="inlineStr">
        <is>
          <t> </t>
        </is>
      </c>
      <c r="CV120" s="60" t="inlineStr">
        <is>
          <t>свободная продажа</t>
        </is>
      </c>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e">
        <v>#VALUE!</v>
      </c>
      <c r="EL120" s="126">
        <f>ROUND(SUM($EK120:$EK120)*SUM($AB120:$AB120)*$EG120,2)</f>
        <v/>
      </c>
      <c r="EM120" s="126">
        <f>ROUND($EL120*(1+$EP120),2)</f>
        <v/>
      </c>
      <c r="EN120" s="126">
        <f>SUM($EE120,$EI120,$EL120)</f>
        <v/>
      </c>
      <c r="EO120" s="126">
        <f>SUM($EF120,$EJ120,$EM120)</f>
        <v/>
      </c>
      <c r="EP120" s="59" t="inlineStr">
        <is>
          <t>20%</t>
        </is>
      </c>
      <c r="EQ120" s="59" t="inlineStr">
        <is>
          <t>ОСН</t>
        </is>
      </c>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inlineStr">
        <is>
          <t>RussOutdoor</t>
        </is>
      </c>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inlineStr">
        <is>
          <t>собственник</t>
        </is>
      </c>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inlineStr">
        <is>
          <t>n/a</t>
        </is>
      </c>
      <c r="J121" s="60" t="n"/>
      <c r="K121" s="60" t="n"/>
      <c r="L121" s="60" t="inlineStr">
        <is>
          <t>Ж/Д вокзал</t>
        </is>
      </c>
      <c r="M121" s="60" t="n"/>
      <c r="N121" s="60" t="inlineStr">
        <is>
          <t>n/a</t>
        </is>
      </c>
      <c r="O121" s="60" t="inlineStr">
        <is>
          <t>n/a</t>
        </is>
      </c>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inlineStr">
        <is>
          <t>1</t>
        </is>
      </c>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inlineStr">
        <is>
          <t>n/a</t>
        </is>
      </c>
      <c r="Z121" s="61" t="inlineStr">
        <is>
          <t>1</t>
        </is>
      </c>
      <c r="AA121" s="61" t="inlineStr">
        <is>
          <t>1</t>
        </is>
      </c>
      <c r="AB121" s="61">
        <f>IF(BL121&gt;0,Z121,0)</f>
        <v/>
      </c>
      <c r="AC121" s="59" t="n"/>
      <c r="AD121" s="59" t="inlineStr">
        <is>
          <t>нет</t>
        </is>
      </c>
      <c r="AE121" s="59" t="n"/>
      <c r="AF121" s="59" t="n"/>
      <c r="AG121" s="59" t="n"/>
      <c r="AH121" s="59" t="n"/>
      <c r="AI121" s="59" t="inlineStr">
        <is>
          <t>1</t>
        </is>
      </c>
      <c r="AJ121" s="59" t="n"/>
      <c r="AK121" s="59" t="inlineStr">
        <is>
          <t>24</t>
        </is>
      </c>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e">
        <v>#VALUE!</v>
      </c>
      <c r="AT121" s="61" t="e">
        <v>#VALUE!</v>
      </c>
      <c r="AU121" s="65" t="inlineStr">
        <is>
          <t>n/a</t>
        </is>
      </c>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inlineStr">
        <is>
          <t>20%</t>
        </is>
      </c>
      <c r="CN121" s="59" t="inlineStr">
        <is>
          <t>ОСН</t>
        </is>
      </c>
      <c r="CO121" s="72" t="n"/>
      <c r="CP121" s="59" t="n"/>
      <c r="CQ121" s="73" t="inlineStr">
        <is>
          <t>в срок не позднее 60 календарных дней до старта рк</t>
        </is>
      </c>
      <c r="CR121" s="73" t="n"/>
      <c r="CS121" s="73" t="n"/>
      <c r="CT121" s="72" t="n"/>
      <c r="CU121" s="79" t="inlineStr">
        <is>
          <t> </t>
        </is>
      </c>
      <c r="CV121" s="60" t="inlineStr">
        <is>
          <t>свободная продажа</t>
        </is>
      </c>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e">
        <v>#VALUE!</v>
      </c>
      <c r="EL121" s="126">
        <f>ROUND(SUM($EK121:$EK121)*SUM($AB121:$AB121)*$EG121,2)</f>
        <v/>
      </c>
      <c r="EM121" s="126">
        <f>ROUND($EL121*(1+$EP121),2)</f>
        <v/>
      </c>
      <c r="EN121" s="126">
        <f>SUM($EE121,$EI121,$EL121)</f>
        <v/>
      </c>
      <c r="EO121" s="126">
        <f>SUM($EF121,$EJ121,$EM121)</f>
        <v/>
      </c>
      <c r="EP121" s="59" t="inlineStr">
        <is>
          <t>20%</t>
        </is>
      </c>
      <c r="EQ121" s="59" t="inlineStr">
        <is>
          <t>ОСН</t>
        </is>
      </c>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inlineStr">
        <is>
          <t>RussOutdoor</t>
        </is>
      </c>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inlineStr">
        <is>
          <t>собственник</t>
        </is>
      </c>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inlineStr">
        <is>
          <t>n/a</t>
        </is>
      </c>
      <c r="J122" s="60" t="n"/>
      <c r="K122" s="60" t="n"/>
      <c r="L122" s="60" t="inlineStr">
        <is>
          <t>Ж/Д вокзал</t>
        </is>
      </c>
      <c r="M122" s="60" t="n"/>
      <c r="N122" s="60" t="inlineStr">
        <is>
          <t>n/a</t>
        </is>
      </c>
      <c r="O122" s="60" t="inlineStr">
        <is>
          <t>n/a</t>
        </is>
      </c>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inlineStr">
        <is>
          <t>1</t>
        </is>
      </c>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inlineStr">
        <is>
          <t>n/a</t>
        </is>
      </c>
      <c r="Z122" s="61" t="inlineStr">
        <is>
          <t>1</t>
        </is>
      </c>
      <c r="AA122" s="61" t="inlineStr">
        <is>
          <t>1</t>
        </is>
      </c>
      <c r="AB122" s="61">
        <f>IF(BL122&gt;0,Z122,0)</f>
        <v/>
      </c>
      <c r="AC122" s="59" t="n"/>
      <c r="AD122" s="59" t="inlineStr">
        <is>
          <t>нет</t>
        </is>
      </c>
      <c r="AE122" s="59" t="n"/>
      <c r="AF122" s="59" t="n"/>
      <c r="AG122" s="59" t="n"/>
      <c r="AH122" s="59" t="n"/>
      <c r="AI122" s="59" t="inlineStr">
        <is>
          <t>1</t>
        </is>
      </c>
      <c r="AJ122" s="59" t="n"/>
      <c r="AK122" s="59" t="inlineStr">
        <is>
          <t>24</t>
        </is>
      </c>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e">
        <v>#VALUE!</v>
      </c>
      <c r="AT122" s="61" t="e">
        <v>#VALUE!</v>
      </c>
      <c r="AU122" s="65" t="inlineStr">
        <is>
          <t>n/a</t>
        </is>
      </c>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inlineStr">
        <is>
          <t>20%</t>
        </is>
      </c>
      <c r="CN122" s="59" t="inlineStr">
        <is>
          <t>ОСН</t>
        </is>
      </c>
      <c r="CO122" s="72" t="n"/>
      <c r="CP122" s="59" t="n"/>
      <c r="CQ122" s="73" t="inlineStr">
        <is>
          <t>в срок не позднее 60 календарных дней до старта рк</t>
        </is>
      </c>
      <c r="CR122" s="73" t="n"/>
      <c r="CS122" s="73" t="n"/>
      <c r="CT122" s="72" t="n"/>
      <c r="CU122" s="79" t="inlineStr">
        <is>
          <t> </t>
        </is>
      </c>
      <c r="CV122" s="60" t="inlineStr">
        <is>
          <t>свободная продажа</t>
        </is>
      </c>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e">
        <v>#VALUE!</v>
      </c>
      <c r="EL122" s="126">
        <f>ROUND(SUM($EK122:$EK122)*SUM($AB122:$AB122)*$EG122,2)</f>
        <v/>
      </c>
      <c r="EM122" s="126">
        <f>ROUND($EL122*(1+$EP122),2)</f>
        <v/>
      </c>
      <c r="EN122" s="126">
        <f>SUM($EE122,$EI122,$EL122)</f>
        <v/>
      </c>
      <c r="EO122" s="126">
        <f>SUM($EF122,$EJ122,$EM122)</f>
        <v/>
      </c>
      <c r="EP122" s="59" t="inlineStr">
        <is>
          <t>20%</t>
        </is>
      </c>
      <c r="EQ122" s="59" t="inlineStr">
        <is>
          <t>ОСН</t>
        </is>
      </c>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inlineStr">
        <is>
          <t>RussOutdoor</t>
        </is>
      </c>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inlineStr">
        <is>
          <t>собственник</t>
        </is>
      </c>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inlineStr">
        <is>
          <t>n/a</t>
        </is>
      </c>
      <c r="J123" s="60" t="n"/>
      <c r="K123" s="60" t="n"/>
      <c r="L123" s="60" t="inlineStr">
        <is>
          <t>Ж/Д вокзал</t>
        </is>
      </c>
      <c r="M123" s="60" t="n"/>
      <c r="N123" s="60" t="inlineStr">
        <is>
          <t>n/a</t>
        </is>
      </c>
      <c r="O123" s="60" t="inlineStr">
        <is>
          <t>n/a</t>
        </is>
      </c>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inlineStr">
        <is>
          <t>1</t>
        </is>
      </c>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inlineStr">
        <is>
          <t>n/a</t>
        </is>
      </c>
      <c r="Z123" s="61" t="inlineStr">
        <is>
          <t>1</t>
        </is>
      </c>
      <c r="AA123" s="61" t="inlineStr">
        <is>
          <t>1</t>
        </is>
      </c>
      <c r="AB123" s="61">
        <f>IF(BL123&gt;0,Z123,0)</f>
        <v/>
      </c>
      <c r="AC123" s="59" t="n"/>
      <c r="AD123" s="59" t="inlineStr">
        <is>
          <t>нет</t>
        </is>
      </c>
      <c r="AE123" s="59" t="n"/>
      <c r="AF123" s="59" t="n"/>
      <c r="AG123" s="59" t="n"/>
      <c r="AH123" s="59" t="n"/>
      <c r="AI123" s="59" t="inlineStr">
        <is>
          <t>1</t>
        </is>
      </c>
      <c r="AJ123" s="59" t="n"/>
      <c r="AK123" s="59" t="inlineStr">
        <is>
          <t>24</t>
        </is>
      </c>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e">
        <v>#VALUE!</v>
      </c>
      <c r="AT123" s="61" t="e">
        <v>#VALUE!</v>
      </c>
      <c r="AU123" s="65" t="inlineStr">
        <is>
          <t>n/a</t>
        </is>
      </c>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inlineStr">
        <is>
          <t>20%</t>
        </is>
      </c>
      <c r="CN123" s="59" t="inlineStr">
        <is>
          <t>ОСН</t>
        </is>
      </c>
      <c r="CO123" s="72" t="n"/>
      <c r="CP123" s="59" t="n"/>
      <c r="CQ123" s="73" t="inlineStr">
        <is>
          <t>в срок не позднее 60 календарных дней до старта рк</t>
        </is>
      </c>
      <c r="CR123" s="73" t="n"/>
      <c r="CS123" s="73" t="n"/>
      <c r="CT123" s="72" t="n"/>
      <c r="CU123" s="79" t="inlineStr">
        <is>
          <t> </t>
        </is>
      </c>
      <c r="CV123" s="60" t="inlineStr">
        <is>
          <t>свободная продажа</t>
        </is>
      </c>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e">
        <v>#VALUE!</v>
      </c>
      <c r="EL123" s="126">
        <f>ROUND(SUM($EK123:$EK123)*SUM($AB123:$AB123)*$EG123,2)</f>
        <v/>
      </c>
      <c r="EM123" s="126">
        <f>ROUND($EL123*(1+$EP123),2)</f>
        <v/>
      </c>
      <c r="EN123" s="126">
        <f>SUM($EE123,$EI123,$EL123)</f>
        <v/>
      </c>
      <c r="EO123" s="126">
        <f>SUM($EF123,$EJ123,$EM123)</f>
        <v/>
      </c>
      <c r="EP123" s="59" t="inlineStr">
        <is>
          <t>20%</t>
        </is>
      </c>
      <c r="EQ123" s="59" t="inlineStr">
        <is>
          <t>ОСН</t>
        </is>
      </c>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inlineStr">
        <is>
          <t>RussOutdoor</t>
        </is>
      </c>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inlineStr">
        <is>
          <t>собственник</t>
        </is>
      </c>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inlineStr">
        <is>
          <t>n/a</t>
        </is>
      </c>
      <c r="J124" s="60" t="n"/>
      <c r="K124" s="60" t="n"/>
      <c r="L124" s="60" t="inlineStr">
        <is>
          <t>Ж/Д вокзал</t>
        </is>
      </c>
      <c r="M124" s="60" t="n"/>
      <c r="N124" s="60" t="inlineStr">
        <is>
          <t>n/a</t>
        </is>
      </c>
      <c r="O124" s="60" t="inlineStr">
        <is>
          <t>n/a</t>
        </is>
      </c>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inlineStr">
        <is>
          <t>1</t>
        </is>
      </c>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inlineStr">
        <is>
          <t>n/a</t>
        </is>
      </c>
      <c r="Z124" s="61" t="inlineStr">
        <is>
          <t>1</t>
        </is>
      </c>
      <c r="AA124" s="61" t="inlineStr">
        <is>
          <t>1</t>
        </is>
      </c>
      <c r="AB124" s="61">
        <f>IF(BL124&gt;0,Z124,0)</f>
        <v/>
      </c>
      <c r="AC124" s="59" t="n"/>
      <c r="AD124" s="59" t="inlineStr">
        <is>
          <t>нет</t>
        </is>
      </c>
      <c r="AE124" s="59" t="n"/>
      <c r="AF124" s="59" t="n"/>
      <c r="AG124" s="59" t="n"/>
      <c r="AH124" s="59" t="n"/>
      <c r="AI124" s="59" t="inlineStr">
        <is>
          <t>1</t>
        </is>
      </c>
      <c r="AJ124" s="59" t="n"/>
      <c r="AK124" s="59" t="inlineStr">
        <is>
          <t>24</t>
        </is>
      </c>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e">
        <v>#VALUE!</v>
      </c>
      <c r="AT124" s="61" t="e">
        <v>#VALUE!</v>
      </c>
      <c r="AU124" s="65" t="inlineStr">
        <is>
          <t>n/a</t>
        </is>
      </c>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inlineStr">
        <is>
          <t>20%</t>
        </is>
      </c>
      <c r="CN124" s="59" t="inlineStr">
        <is>
          <t>ОСН</t>
        </is>
      </c>
      <c r="CO124" s="72" t="n"/>
      <c r="CP124" s="59" t="n"/>
      <c r="CQ124" s="73" t="inlineStr">
        <is>
          <t>в срок не позднее 60 календарных дней до старта рк</t>
        </is>
      </c>
      <c r="CR124" s="73" t="n"/>
      <c r="CS124" s="73" t="n"/>
      <c r="CT124" s="72" t="n"/>
      <c r="CU124" s="79" t="inlineStr">
        <is>
          <t> </t>
        </is>
      </c>
      <c r="CV124" s="60" t="inlineStr">
        <is>
          <t>свободная продажа</t>
        </is>
      </c>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e">
        <v>#VALUE!</v>
      </c>
      <c r="EL124" s="126">
        <f>ROUND(SUM($EK124:$EK124)*SUM($AB124:$AB124)*$EG124,2)</f>
        <v/>
      </c>
      <c r="EM124" s="126">
        <f>ROUND($EL124*(1+$EP124),2)</f>
        <v/>
      </c>
      <c r="EN124" s="126">
        <f>SUM($EE124,$EI124,$EL124)</f>
        <v/>
      </c>
      <c r="EO124" s="126">
        <f>SUM($EF124,$EJ124,$EM124)</f>
        <v/>
      </c>
      <c r="EP124" s="59" t="inlineStr">
        <is>
          <t>20%</t>
        </is>
      </c>
      <c r="EQ124" s="59" t="inlineStr">
        <is>
          <t>ОСН</t>
        </is>
      </c>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inlineStr">
        <is>
          <t>RussOutdoor</t>
        </is>
      </c>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inlineStr">
        <is>
          <t>собственник</t>
        </is>
      </c>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inlineStr">
        <is>
          <t>n/a</t>
        </is>
      </c>
      <c r="J125" s="60" t="n"/>
      <c r="K125" s="60" t="n"/>
      <c r="L125" s="60" t="inlineStr">
        <is>
          <t>Ж/Д вокзал</t>
        </is>
      </c>
      <c r="M125" s="60" t="n"/>
      <c r="N125" s="60" t="inlineStr">
        <is>
          <t>n/a</t>
        </is>
      </c>
      <c r="O125" s="60" t="inlineStr">
        <is>
          <t>n/a</t>
        </is>
      </c>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inlineStr">
        <is>
          <t>1</t>
        </is>
      </c>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inlineStr">
        <is>
          <t>n/a</t>
        </is>
      </c>
      <c r="Z125" s="61" t="inlineStr">
        <is>
          <t>1</t>
        </is>
      </c>
      <c r="AA125" s="61" t="inlineStr">
        <is>
          <t>1</t>
        </is>
      </c>
      <c r="AB125" s="61">
        <f>IF(BL125&gt;0,Z125,0)</f>
        <v/>
      </c>
      <c r="AC125" s="59" t="n"/>
      <c r="AD125" s="59" t="inlineStr">
        <is>
          <t>нет</t>
        </is>
      </c>
      <c r="AE125" s="59" t="n"/>
      <c r="AF125" s="59" t="n"/>
      <c r="AG125" s="59" t="n"/>
      <c r="AH125" s="59" t="n"/>
      <c r="AI125" s="59" t="inlineStr">
        <is>
          <t>1</t>
        </is>
      </c>
      <c r="AJ125" s="59" t="n"/>
      <c r="AK125" s="59" t="inlineStr">
        <is>
          <t>24</t>
        </is>
      </c>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e">
        <v>#VALUE!</v>
      </c>
      <c r="AT125" s="61" t="e">
        <v>#VALUE!</v>
      </c>
      <c r="AU125" s="65" t="inlineStr">
        <is>
          <t>n/a</t>
        </is>
      </c>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inlineStr">
        <is>
          <t>20%</t>
        </is>
      </c>
      <c r="CN125" s="59" t="inlineStr">
        <is>
          <t>ОСН</t>
        </is>
      </c>
      <c r="CO125" s="72" t="n"/>
      <c r="CP125" s="59" t="n"/>
      <c r="CQ125" s="73" t="inlineStr">
        <is>
          <t>в срок не позднее 60 календарных дней до старта рк</t>
        </is>
      </c>
      <c r="CR125" s="73" t="n"/>
      <c r="CS125" s="73" t="n"/>
      <c r="CT125" s="72" t="n"/>
      <c r="CU125" s="79" t="inlineStr">
        <is>
          <t> </t>
        </is>
      </c>
      <c r="CV125" s="60" t="inlineStr">
        <is>
          <t>свободная продажа</t>
        </is>
      </c>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e">
        <v>#VALUE!</v>
      </c>
      <c r="EL125" s="126">
        <f>ROUND(SUM($EK125:$EK125)*SUM($AB125:$AB125)*$EG125,2)</f>
        <v/>
      </c>
      <c r="EM125" s="126">
        <f>ROUND($EL125*(1+$EP125),2)</f>
        <v/>
      </c>
      <c r="EN125" s="126">
        <f>SUM($EE125,$EI125,$EL125)</f>
        <v/>
      </c>
      <c r="EO125" s="126">
        <f>SUM($EF125,$EJ125,$EM125)</f>
        <v/>
      </c>
      <c r="EP125" s="59" t="inlineStr">
        <is>
          <t>20%</t>
        </is>
      </c>
      <c r="EQ125" s="59" t="inlineStr">
        <is>
          <t>ОСН</t>
        </is>
      </c>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inlineStr">
        <is>
          <t>RussOutdoor</t>
        </is>
      </c>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inlineStr">
        <is>
          <t>собственник</t>
        </is>
      </c>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inlineStr">
        <is>
          <t>n/a</t>
        </is>
      </c>
      <c r="J126" s="60" t="n"/>
      <c r="K126" s="60" t="n"/>
      <c r="L126" s="60" t="inlineStr">
        <is>
          <t>Ж/Д вокзал</t>
        </is>
      </c>
      <c r="M126" s="60" t="n"/>
      <c r="N126" s="60" t="inlineStr">
        <is>
          <t>n/a</t>
        </is>
      </c>
      <c r="O126" s="60" t="inlineStr">
        <is>
          <t>n/a</t>
        </is>
      </c>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inlineStr">
        <is>
          <t>1</t>
        </is>
      </c>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inlineStr">
        <is>
          <t>n/a</t>
        </is>
      </c>
      <c r="Z126" s="61" t="inlineStr">
        <is>
          <t>1</t>
        </is>
      </c>
      <c r="AA126" s="61" t="inlineStr">
        <is>
          <t>1</t>
        </is>
      </c>
      <c r="AB126" s="61">
        <f>IF(BL126&gt;0,Z126,0)</f>
        <v/>
      </c>
      <c r="AC126" s="59" t="n"/>
      <c r="AD126" s="59" t="inlineStr">
        <is>
          <t>нет</t>
        </is>
      </c>
      <c r="AE126" s="59" t="n"/>
      <c r="AF126" s="59" t="n"/>
      <c r="AG126" s="59" t="n"/>
      <c r="AH126" s="59" t="n"/>
      <c r="AI126" s="59" t="inlineStr">
        <is>
          <t>1</t>
        </is>
      </c>
      <c r="AJ126" s="59" t="n"/>
      <c r="AK126" s="59" t="inlineStr">
        <is>
          <t>24</t>
        </is>
      </c>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e">
        <v>#VALUE!</v>
      </c>
      <c r="AT126" s="61" t="e">
        <v>#VALUE!</v>
      </c>
      <c r="AU126" s="65" t="inlineStr">
        <is>
          <t>n/a</t>
        </is>
      </c>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inlineStr">
        <is>
          <t>20%</t>
        </is>
      </c>
      <c r="CN126" s="59" t="inlineStr">
        <is>
          <t>ОСН</t>
        </is>
      </c>
      <c r="CO126" s="72" t="n"/>
      <c r="CP126" s="59" t="n"/>
      <c r="CQ126" s="73" t="inlineStr">
        <is>
          <t>в срок не позднее 60 календарных дней до старта рк</t>
        </is>
      </c>
      <c r="CR126" s="73" t="n"/>
      <c r="CS126" s="73" t="n"/>
      <c r="CT126" s="72" t="n"/>
      <c r="CU126" s="79" t="inlineStr">
        <is>
          <t> </t>
        </is>
      </c>
      <c r="CV126" s="60" t="inlineStr">
        <is>
          <t>свободная продажа</t>
        </is>
      </c>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e">
        <v>#VALUE!</v>
      </c>
      <c r="EL126" s="126">
        <f>ROUND(SUM($EK126:$EK126)*SUM($AB126:$AB126)*$EG126,2)</f>
        <v/>
      </c>
      <c r="EM126" s="126">
        <f>ROUND($EL126*(1+$EP126),2)</f>
        <v/>
      </c>
      <c r="EN126" s="126">
        <f>SUM($EE126,$EI126,$EL126)</f>
        <v/>
      </c>
      <c r="EO126" s="126">
        <f>SUM($EF126,$EJ126,$EM126)</f>
        <v/>
      </c>
      <c r="EP126" s="59" t="inlineStr">
        <is>
          <t>20%</t>
        </is>
      </c>
      <c r="EQ126" s="59" t="inlineStr">
        <is>
          <t>ОСН</t>
        </is>
      </c>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inlineStr">
        <is>
          <t>RussOutdoor</t>
        </is>
      </c>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inlineStr">
        <is>
          <t>собственник</t>
        </is>
      </c>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inlineStr">
        <is>
          <t>n/a</t>
        </is>
      </c>
      <c r="J127" s="60" t="n"/>
      <c r="K127" s="60" t="n"/>
      <c r="L127" s="60" t="inlineStr">
        <is>
          <t>Ж/Д вокзал</t>
        </is>
      </c>
      <c r="M127" s="60" t="n"/>
      <c r="N127" s="60" t="inlineStr">
        <is>
          <t>n/a</t>
        </is>
      </c>
      <c r="O127" s="60" t="inlineStr">
        <is>
          <t>n/a</t>
        </is>
      </c>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inlineStr">
        <is>
          <t>1</t>
        </is>
      </c>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inlineStr">
        <is>
          <t>n/a</t>
        </is>
      </c>
      <c r="Z127" s="61" t="inlineStr">
        <is>
          <t>1</t>
        </is>
      </c>
      <c r="AA127" s="61" t="inlineStr">
        <is>
          <t>1</t>
        </is>
      </c>
      <c r="AB127" s="61">
        <f>IF(BL127&gt;0,Z127,0)</f>
        <v/>
      </c>
      <c r="AC127" s="59" t="n"/>
      <c r="AD127" s="59" t="inlineStr">
        <is>
          <t>нет</t>
        </is>
      </c>
      <c r="AE127" s="59" t="n"/>
      <c r="AF127" s="59" t="n"/>
      <c r="AG127" s="59" t="n"/>
      <c r="AH127" s="59" t="n"/>
      <c r="AI127" s="59" t="inlineStr">
        <is>
          <t>1</t>
        </is>
      </c>
      <c r="AJ127" s="59" t="n"/>
      <c r="AK127" s="59" t="inlineStr">
        <is>
          <t>24</t>
        </is>
      </c>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e">
        <v>#VALUE!</v>
      </c>
      <c r="AT127" s="61" t="e">
        <v>#VALUE!</v>
      </c>
      <c r="AU127" s="65" t="inlineStr">
        <is>
          <t>n/a</t>
        </is>
      </c>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inlineStr">
        <is>
          <t>20%</t>
        </is>
      </c>
      <c r="CN127" s="59" t="inlineStr">
        <is>
          <t>ОСН</t>
        </is>
      </c>
      <c r="CO127" s="72" t="n"/>
      <c r="CP127" s="59" t="n"/>
      <c r="CQ127" s="73" t="inlineStr">
        <is>
          <t>в срок не позднее 60 календарных дней до старта рк</t>
        </is>
      </c>
      <c r="CR127" s="73" t="n"/>
      <c r="CS127" s="73" t="n"/>
      <c r="CT127" s="72" t="n"/>
      <c r="CU127" s="79" t="inlineStr">
        <is>
          <t> </t>
        </is>
      </c>
      <c r="CV127" s="60" t="inlineStr">
        <is>
          <t>свободная продажа</t>
        </is>
      </c>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e">
        <v>#VALUE!</v>
      </c>
      <c r="EL127" s="126">
        <f>ROUND(SUM($EK127:$EK127)*SUM($AB127:$AB127)*$EG127,2)</f>
        <v/>
      </c>
      <c r="EM127" s="126">
        <f>ROUND($EL127*(1+$EP127),2)</f>
        <v/>
      </c>
      <c r="EN127" s="126">
        <f>SUM($EE127,$EI127,$EL127)</f>
        <v/>
      </c>
      <c r="EO127" s="126">
        <f>SUM($EF127,$EJ127,$EM127)</f>
        <v/>
      </c>
      <c r="EP127" s="59" t="inlineStr">
        <is>
          <t>20%</t>
        </is>
      </c>
      <c r="EQ127" s="59" t="inlineStr">
        <is>
          <t>ОСН</t>
        </is>
      </c>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inlineStr">
        <is>
          <t>RussOutdoor</t>
        </is>
      </c>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inlineStr">
        <is>
          <t>собственник</t>
        </is>
      </c>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inlineStr">
        <is>
          <t>n/a</t>
        </is>
      </c>
      <c r="J128" s="60" t="n"/>
      <c r="K128" s="60" t="n"/>
      <c r="L128" s="60" t="inlineStr">
        <is>
          <t>Ж/Д вокзал</t>
        </is>
      </c>
      <c r="M128" s="60" t="n"/>
      <c r="N128" s="60" t="inlineStr">
        <is>
          <t>n/a</t>
        </is>
      </c>
      <c r="O128" s="60" t="inlineStr">
        <is>
          <t>n/a</t>
        </is>
      </c>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inlineStr">
        <is>
          <t>1</t>
        </is>
      </c>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inlineStr">
        <is>
          <t>n/a</t>
        </is>
      </c>
      <c r="Z128" s="61" t="inlineStr">
        <is>
          <t>1</t>
        </is>
      </c>
      <c r="AA128" s="61" t="inlineStr">
        <is>
          <t>1</t>
        </is>
      </c>
      <c r="AB128" s="61">
        <f>IF(BL128&gt;0,Z128,0)</f>
        <v/>
      </c>
      <c r="AC128" s="59" t="n"/>
      <c r="AD128" s="59" t="inlineStr">
        <is>
          <t>нет</t>
        </is>
      </c>
      <c r="AE128" s="59" t="n"/>
      <c r="AF128" s="59" t="n"/>
      <c r="AG128" s="59" t="n"/>
      <c r="AH128" s="59" t="n"/>
      <c r="AI128" s="59" t="inlineStr">
        <is>
          <t>1</t>
        </is>
      </c>
      <c r="AJ128" s="59" t="n"/>
      <c r="AK128" s="59" t="inlineStr">
        <is>
          <t>24</t>
        </is>
      </c>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e">
        <v>#VALUE!</v>
      </c>
      <c r="AT128" s="61" t="e">
        <v>#VALUE!</v>
      </c>
      <c r="AU128" s="65" t="inlineStr">
        <is>
          <t>n/a</t>
        </is>
      </c>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inlineStr">
        <is>
          <t>20%</t>
        </is>
      </c>
      <c r="CN128" s="59" t="inlineStr">
        <is>
          <t>ОСН</t>
        </is>
      </c>
      <c r="CO128" s="72" t="n"/>
      <c r="CP128" s="59" t="n"/>
      <c r="CQ128" s="73" t="inlineStr">
        <is>
          <t>в срок не позднее 60 календарных дней до старта рк</t>
        </is>
      </c>
      <c r="CR128" s="73" t="n"/>
      <c r="CS128" s="73" t="n"/>
      <c r="CT128" s="72" t="n"/>
      <c r="CU128" s="79" t="inlineStr">
        <is>
          <t> </t>
        </is>
      </c>
      <c r="CV128" s="60" t="inlineStr">
        <is>
          <t>свободная продажа</t>
        </is>
      </c>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e">
        <v>#VALUE!</v>
      </c>
      <c r="EL128" s="126">
        <f>ROUND(SUM($EK128:$EK128)*SUM($AB128:$AB128)*$EG128,2)</f>
        <v/>
      </c>
      <c r="EM128" s="126">
        <f>ROUND($EL128*(1+$EP128),2)</f>
        <v/>
      </c>
      <c r="EN128" s="126">
        <f>SUM($EE128,$EI128,$EL128)</f>
        <v/>
      </c>
      <c r="EO128" s="126">
        <f>SUM($EF128,$EJ128,$EM128)</f>
        <v/>
      </c>
      <c r="EP128" s="59" t="inlineStr">
        <is>
          <t>20%</t>
        </is>
      </c>
      <c r="EQ128" s="59" t="inlineStr">
        <is>
          <t>ОСН</t>
        </is>
      </c>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inlineStr">
        <is>
          <t>RussOutdoor</t>
        </is>
      </c>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inlineStr">
        <is>
          <t>собственник</t>
        </is>
      </c>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inlineStr">
        <is>
          <t>n/a</t>
        </is>
      </c>
      <c r="J129" s="60" t="n"/>
      <c r="K129" s="60" t="n"/>
      <c r="L129" s="60" t="inlineStr">
        <is>
          <t>Ж/Д вокзал</t>
        </is>
      </c>
      <c r="M129" s="60" t="n"/>
      <c r="N129" s="60" t="inlineStr">
        <is>
          <t>n/a</t>
        </is>
      </c>
      <c r="O129" s="60" t="inlineStr">
        <is>
          <t>n/a</t>
        </is>
      </c>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inlineStr">
        <is>
          <t>1</t>
        </is>
      </c>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inlineStr">
        <is>
          <t>n/a</t>
        </is>
      </c>
      <c r="Z129" s="61" t="inlineStr">
        <is>
          <t>1</t>
        </is>
      </c>
      <c r="AA129" s="61" t="inlineStr">
        <is>
          <t>1</t>
        </is>
      </c>
      <c r="AB129" s="61">
        <f>IF(BL129&gt;0,Z129,0)</f>
        <v/>
      </c>
      <c r="AC129" s="59" t="n"/>
      <c r="AD129" s="59" t="inlineStr">
        <is>
          <t>нет</t>
        </is>
      </c>
      <c r="AE129" s="59" t="n"/>
      <c r="AF129" s="59" t="n"/>
      <c r="AG129" s="59" t="n"/>
      <c r="AH129" s="59" t="n"/>
      <c r="AI129" s="59" t="inlineStr">
        <is>
          <t>1</t>
        </is>
      </c>
      <c r="AJ129" s="59" t="n"/>
      <c r="AK129" s="59" t="inlineStr">
        <is>
          <t>24</t>
        </is>
      </c>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e">
        <v>#VALUE!</v>
      </c>
      <c r="AT129" s="61" t="e">
        <v>#VALUE!</v>
      </c>
      <c r="AU129" s="65" t="inlineStr">
        <is>
          <t>n/a</t>
        </is>
      </c>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inlineStr">
        <is>
          <t>20%</t>
        </is>
      </c>
      <c r="CN129" s="59" t="inlineStr">
        <is>
          <t>ОСН</t>
        </is>
      </c>
      <c r="CO129" s="72" t="n"/>
      <c r="CP129" s="59" t="n"/>
      <c r="CQ129" s="73" t="inlineStr">
        <is>
          <t>в срок не позднее 60 календарных дней до старта рк</t>
        </is>
      </c>
      <c r="CR129" s="73" t="n"/>
      <c r="CS129" s="73" t="n"/>
      <c r="CT129" s="72" t="n"/>
      <c r="CU129" s="79" t="inlineStr">
        <is>
          <t> </t>
        </is>
      </c>
      <c r="CV129" s="60" t="inlineStr">
        <is>
          <t>свободная продажа</t>
        </is>
      </c>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e">
        <v>#VALUE!</v>
      </c>
      <c r="EL129" s="126">
        <f>ROUND(SUM($EK129:$EK129)*SUM($AB129:$AB129)*$EG129,2)</f>
        <v/>
      </c>
      <c r="EM129" s="126">
        <f>ROUND($EL129*(1+$EP129),2)</f>
        <v/>
      </c>
      <c r="EN129" s="126">
        <f>SUM($EE129,$EI129,$EL129)</f>
        <v/>
      </c>
      <c r="EO129" s="126">
        <f>SUM($EF129,$EJ129,$EM129)</f>
        <v/>
      </c>
      <c r="EP129" s="59" t="inlineStr">
        <is>
          <t>20%</t>
        </is>
      </c>
      <c r="EQ129" s="59" t="inlineStr">
        <is>
          <t>ОСН</t>
        </is>
      </c>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inlineStr">
        <is>
          <t>RussOutdoor</t>
        </is>
      </c>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inlineStr">
        <is>
          <t>собственник</t>
        </is>
      </c>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inlineStr">
        <is>
          <t>n/a</t>
        </is>
      </c>
      <c r="J130" s="60" t="n"/>
      <c r="K130" s="60" t="n"/>
      <c r="L130" s="60" t="inlineStr">
        <is>
          <t>Ж/Д вокзал</t>
        </is>
      </c>
      <c r="M130" s="60" t="n"/>
      <c r="N130" s="60" t="inlineStr">
        <is>
          <t>n/a</t>
        </is>
      </c>
      <c r="O130" s="60" t="inlineStr">
        <is>
          <t>n/a</t>
        </is>
      </c>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inlineStr">
        <is>
          <t>1</t>
        </is>
      </c>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inlineStr">
        <is>
          <t>n/a</t>
        </is>
      </c>
      <c r="Z130" s="61" t="inlineStr">
        <is>
          <t>1</t>
        </is>
      </c>
      <c r="AA130" s="61" t="inlineStr">
        <is>
          <t>1</t>
        </is>
      </c>
      <c r="AB130" s="61">
        <f>IF(BL130&gt;0,Z130,0)</f>
        <v/>
      </c>
      <c r="AC130" s="59" t="n"/>
      <c r="AD130" s="59" t="inlineStr">
        <is>
          <t>нет</t>
        </is>
      </c>
      <c r="AE130" s="59" t="n"/>
      <c r="AF130" s="59" t="n"/>
      <c r="AG130" s="59" t="n"/>
      <c r="AH130" s="59" t="n"/>
      <c r="AI130" s="59" t="inlineStr">
        <is>
          <t>1</t>
        </is>
      </c>
      <c r="AJ130" s="59" t="n"/>
      <c r="AK130" s="59" t="inlineStr">
        <is>
          <t>24</t>
        </is>
      </c>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e">
        <v>#VALUE!</v>
      </c>
      <c r="AT130" s="61" t="e">
        <v>#VALUE!</v>
      </c>
      <c r="AU130" s="65" t="inlineStr">
        <is>
          <t>n/a</t>
        </is>
      </c>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inlineStr">
        <is>
          <t>20%</t>
        </is>
      </c>
      <c r="CN130" s="59" t="inlineStr">
        <is>
          <t>ОСН</t>
        </is>
      </c>
      <c r="CO130" s="72" t="n"/>
      <c r="CP130" s="59" t="n"/>
      <c r="CQ130" s="73" t="inlineStr">
        <is>
          <t>в срок не позднее 60 календарных дней до старта рк</t>
        </is>
      </c>
      <c r="CR130" s="73" t="n"/>
      <c r="CS130" s="73" t="n"/>
      <c r="CT130" s="72" t="n"/>
      <c r="CU130" s="79" t="inlineStr">
        <is>
          <t> </t>
        </is>
      </c>
      <c r="CV130" s="60" t="inlineStr">
        <is>
          <t>свободная продажа</t>
        </is>
      </c>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e">
        <v>#VALUE!</v>
      </c>
      <c r="EL130" s="126">
        <f>ROUND(SUM($EK130:$EK130)*SUM($AB130:$AB130)*$EG130,2)</f>
        <v/>
      </c>
      <c r="EM130" s="126">
        <f>ROUND($EL130*(1+$EP130),2)</f>
        <v/>
      </c>
      <c r="EN130" s="126">
        <f>SUM($EE130,$EI130,$EL130)</f>
        <v/>
      </c>
      <c r="EO130" s="126">
        <f>SUM($EF130,$EJ130,$EM130)</f>
        <v/>
      </c>
      <c r="EP130" s="59" t="inlineStr">
        <is>
          <t>20%</t>
        </is>
      </c>
      <c r="EQ130" s="59" t="inlineStr">
        <is>
          <t>ОСН</t>
        </is>
      </c>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inlineStr">
        <is>
          <t>RussOutdoor</t>
        </is>
      </c>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inlineStr">
        <is>
          <t>собственник</t>
        </is>
      </c>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inlineStr">
        <is>
          <t>n/a</t>
        </is>
      </c>
      <c r="J131" s="60" t="n"/>
      <c r="K131" s="60" t="n"/>
      <c r="L131" s="60" t="inlineStr">
        <is>
          <t>Ж/Д вокзал</t>
        </is>
      </c>
      <c r="M131" s="60" t="n"/>
      <c r="N131" s="60" t="inlineStr">
        <is>
          <t>n/a</t>
        </is>
      </c>
      <c r="O131" s="60" t="inlineStr">
        <is>
          <t>n/a</t>
        </is>
      </c>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inlineStr">
        <is>
          <t>1</t>
        </is>
      </c>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inlineStr">
        <is>
          <t>n/a</t>
        </is>
      </c>
      <c r="Z131" s="61" t="inlineStr">
        <is>
          <t>1</t>
        </is>
      </c>
      <c r="AA131" s="61" t="inlineStr">
        <is>
          <t>1</t>
        </is>
      </c>
      <c r="AB131" s="61">
        <f>IF(BL131&gt;0,Z131,0)</f>
        <v/>
      </c>
      <c r="AC131" s="59" t="n"/>
      <c r="AD131" s="59" t="inlineStr">
        <is>
          <t>нет</t>
        </is>
      </c>
      <c r="AE131" s="59" t="n"/>
      <c r="AF131" s="59" t="n"/>
      <c r="AG131" s="59" t="n"/>
      <c r="AH131" s="59" t="n"/>
      <c r="AI131" s="59" t="inlineStr">
        <is>
          <t>1</t>
        </is>
      </c>
      <c r="AJ131" s="59" t="n"/>
      <c r="AK131" s="59" t="inlineStr">
        <is>
          <t>24</t>
        </is>
      </c>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e">
        <v>#VALUE!</v>
      </c>
      <c r="AT131" s="61" t="e">
        <v>#VALUE!</v>
      </c>
      <c r="AU131" s="65" t="inlineStr">
        <is>
          <t>n/a</t>
        </is>
      </c>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inlineStr">
        <is>
          <t>20%</t>
        </is>
      </c>
      <c r="CN131" s="59" t="inlineStr">
        <is>
          <t>ОСН</t>
        </is>
      </c>
      <c r="CO131" s="72" t="n"/>
      <c r="CP131" s="59" t="n"/>
      <c r="CQ131" s="73" t="inlineStr">
        <is>
          <t>в срок не позднее 60 календарных дней до старта рк</t>
        </is>
      </c>
      <c r="CR131" s="73" t="n"/>
      <c r="CS131" s="73" t="n"/>
      <c r="CT131" s="72" t="n"/>
      <c r="CU131" s="79" t="inlineStr">
        <is>
          <t> </t>
        </is>
      </c>
      <c r="CV131" s="60" t="inlineStr">
        <is>
          <t>свободная продажа</t>
        </is>
      </c>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e">
        <v>#VALUE!</v>
      </c>
      <c r="EL131" s="126">
        <f>ROUND(SUM($EK131:$EK131)*SUM($AB131:$AB131)*$EG131,2)</f>
        <v/>
      </c>
      <c r="EM131" s="126">
        <f>ROUND($EL131*(1+$EP131),2)</f>
        <v/>
      </c>
      <c r="EN131" s="126">
        <f>SUM($EE131,$EI131,$EL131)</f>
        <v/>
      </c>
      <c r="EO131" s="126">
        <f>SUM($EF131,$EJ131,$EM131)</f>
        <v/>
      </c>
      <c r="EP131" s="59" t="inlineStr">
        <is>
          <t>20%</t>
        </is>
      </c>
      <c r="EQ131" s="59" t="inlineStr">
        <is>
          <t>ОСН</t>
        </is>
      </c>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inlineStr">
        <is>
          <t>RussOutdoor</t>
        </is>
      </c>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inlineStr">
        <is>
          <t>собственник</t>
        </is>
      </c>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inlineStr">
        <is>
          <t>n/a</t>
        </is>
      </c>
      <c r="J132" s="60" t="n"/>
      <c r="K132" s="60" t="n"/>
      <c r="L132" s="60" t="inlineStr">
        <is>
          <t>Ж/Д вокзал</t>
        </is>
      </c>
      <c r="M132" s="60" t="n"/>
      <c r="N132" s="60" t="inlineStr">
        <is>
          <t>n/a</t>
        </is>
      </c>
      <c r="O132" s="60" t="inlineStr">
        <is>
          <t>n/a</t>
        </is>
      </c>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inlineStr">
        <is>
          <t>1</t>
        </is>
      </c>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inlineStr">
        <is>
          <t>n/a</t>
        </is>
      </c>
      <c r="Z132" s="61" t="inlineStr">
        <is>
          <t>1</t>
        </is>
      </c>
      <c r="AA132" s="61" t="inlineStr">
        <is>
          <t>1</t>
        </is>
      </c>
      <c r="AB132" s="61">
        <f>IF(BL132&gt;0,Z132,0)</f>
        <v/>
      </c>
      <c r="AC132" s="59" t="n"/>
      <c r="AD132" s="59" t="inlineStr">
        <is>
          <t>нет</t>
        </is>
      </c>
      <c r="AE132" s="59" t="n"/>
      <c r="AF132" s="59" t="n"/>
      <c r="AG132" s="59" t="n"/>
      <c r="AH132" s="59" t="n"/>
      <c r="AI132" s="59" t="inlineStr">
        <is>
          <t>1</t>
        </is>
      </c>
      <c r="AJ132" s="59" t="n"/>
      <c r="AK132" s="59" t="inlineStr">
        <is>
          <t>24</t>
        </is>
      </c>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e">
        <v>#VALUE!</v>
      </c>
      <c r="AT132" s="61" t="e">
        <v>#VALUE!</v>
      </c>
      <c r="AU132" s="65" t="inlineStr">
        <is>
          <t>n/a</t>
        </is>
      </c>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inlineStr">
        <is>
          <t>20%</t>
        </is>
      </c>
      <c r="CN132" s="59" t="inlineStr">
        <is>
          <t>ОСН</t>
        </is>
      </c>
      <c r="CO132" s="72" t="n"/>
      <c r="CP132" s="59" t="n"/>
      <c r="CQ132" s="73" t="inlineStr">
        <is>
          <t>в срок не позднее 60 календарных дней до старта рк</t>
        </is>
      </c>
      <c r="CR132" s="73" t="n"/>
      <c r="CS132" s="73" t="n"/>
      <c r="CT132" s="72" t="n"/>
      <c r="CU132" s="79" t="inlineStr">
        <is>
          <t> </t>
        </is>
      </c>
      <c r="CV132" s="60" t="inlineStr">
        <is>
          <t>свободная продажа</t>
        </is>
      </c>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e">
        <v>#VALUE!</v>
      </c>
      <c r="EL132" s="126">
        <f>ROUND(SUM($EK132:$EK132)*SUM($AB132:$AB132)*$EG132,2)</f>
        <v/>
      </c>
      <c r="EM132" s="126">
        <f>ROUND($EL132*(1+$EP132),2)</f>
        <v/>
      </c>
      <c r="EN132" s="126">
        <f>SUM($EE132,$EI132,$EL132)</f>
        <v/>
      </c>
      <c r="EO132" s="126">
        <f>SUM($EF132,$EJ132,$EM132)</f>
        <v/>
      </c>
      <c r="EP132" s="59" t="inlineStr">
        <is>
          <t>20%</t>
        </is>
      </c>
      <c r="EQ132" s="59" t="inlineStr">
        <is>
          <t>ОСН</t>
        </is>
      </c>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inlineStr">
        <is>
          <t>RussOutdoor</t>
        </is>
      </c>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inlineStr">
        <is>
          <t>собственник</t>
        </is>
      </c>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inlineStr">
        <is>
          <t>n/a</t>
        </is>
      </c>
      <c r="J133" s="60" t="n"/>
      <c r="K133" s="60" t="n"/>
      <c r="L133" s="60" t="inlineStr">
        <is>
          <t>Ж/Д вокзал</t>
        </is>
      </c>
      <c r="M133" s="60" t="n"/>
      <c r="N133" s="60" t="inlineStr">
        <is>
          <t>n/a</t>
        </is>
      </c>
      <c r="O133" s="60" t="inlineStr">
        <is>
          <t>n/a</t>
        </is>
      </c>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inlineStr">
        <is>
          <t>1</t>
        </is>
      </c>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inlineStr">
        <is>
          <t>n/a</t>
        </is>
      </c>
      <c r="Z133" s="61" t="inlineStr">
        <is>
          <t>1</t>
        </is>
      </c>
      <c r="AA133" s="61" t="inlineStr">
        <is>
          <t>1</t>
        </is>
      </c>
      <c r="AB133" s="61">
        <f>IF(BL133&gt;0,Z133,0)</f>
        <v/>
      </c>
      <c r="AC133" s="59" t="n"/>
      <c r="AD133" s="59" t="inlineStr">
        <is>
          <t>нет</t>
        </is>
      </c>
      <c r="AE133" s="59" t="n"/>
      <c r="AF133" s="59" t="n"/>
      <c r="AG133" s="59" t="n"/>
      <c r="AH133" s="59" t="n"/>
      <c r="AI133" s="59" t="inlineStr">
        <is>
          <t>1</t>
        </is>
      </c>
      <c r="AJ133" s="59" t="n"/>
      <c r="AK133" s="59" t="inlineStr">
        <is>
          <t>24</t>
        </is>
      </c>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e">
        <v>#VALUE!</v>
      </c>
      <c r="AT133" s="61" t="e">
        <v>#VALUE!</v>
      </c>
      <c r="AU133" s="65" t="inlineStr">
        <is>
          <t>n/a</t>
        </is>
      </c>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inlineStr">
        <is>
          <t>20%</t>
        </is>
      </c>
      <c r="CN133" s="59" t="inlineStr">
        <is>
          <t>ОСН</t>
        </is>
      </c>
      <c r="CO133" s="72" t="n"/>
      <c r="CP133" s="59" t="n"/>
      <c r="CQ133" s="73" t="inlineStr">
        <is>
          <t>в срок не позднее 60 календарных дней до старта рк</t>
        </is>
      </c>
      <c r="CR133" s="73" t="n"/>
      <c r="CS133" s="73" t="n"/>
      <c r="CT133" s="72" t="n"/>
      <c r="CU133" s="79" t="inlineStr">
        <is>
          <t> </t>
        </is>
      </c>
      <c r="CV133" s="60" t="inlineStr">
        <is>
          <t>свободная продажа</t>
        </is>
      </c>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e">
        <v>#VALUE!</v>
      </c>
      <c r="EL133" s="126">
        <f>ROUND(SUM($EK133:$EK133)*SUM($AB133:$AB133)*$EG133,2)</f>
        <v/>
      </c>
      <c r="EM133" s="126">
        <f>ROUND($EL133*(1+$EP133),2)</f>
        <v/>
      </c>
      <c r="EN133" s="126">
        <f>SUM($EE133,$EI133,$EL133)</f>
        <v/>
      </c>
      <c r="EO133" s="126">
        <f>SUM($EF133,$EJ133,$EM133)</f>
        <v/>
      </c>
      <c r="EP133" s="59" t="inlineStr">
        <is>
          <t>20%</t>
        </is>
      </c>
      <c r="EQ133" s="59" t="inlineStr">
        <is>
          <t>ОСН</t>
        </is>
      </c>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inlineStr">
        <is>
          <t>RussOutdoor</t>
        </is>
      </c>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inlineStr">
        <is>
          <t>собственник</t>
        </is>
      </c>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inlineStr">
        <is>
          <t>n/a</t>
        </is>
      </c>
      <c r="J134" s="60" t="n"/>
      <c r="K134" s="60" t="n"/>
      <c r="L134" s="60" t="inlineStr">
        <is>
          <t>Ж/Д вокзал</t>
        </is>
      </c>
      <c r="M134" s="60" t="n"/>
      <c r="N134" s="60" t="inlineStr">
        <is>
          <t>n/a</t>
        </is>
      </c>
      <c r="O134" s="60" t="inlineStr">
        <is>
          <t>n/a</t>
        </is>
      </c>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inlineStr">
        <is>
          <t>1</t>
        </is>
      </c>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inlineStr">
        <is>
          <t>n/a</t>
        </is>
      </c>
      <c r="Z134" s="61" t="inlineStr">
        <is>
          <t>1</t>
        </is>
      </c>
      <c r="AA134" s="61" t="inlineStr">
        <is>
          <t>1</t>
        </is>
      </c>
      <c r="AB134" s="61">
        <f>IF(BL134&gt;0,Z134,0)</f>
        <v/>
      </c>
      <c r="AC134" s="59" t="n"/>
      <c r="AD134" s="59" t="inlineStr">
        <is>
          <t>нет</t>
        </is>
      </c>
      <c r="AE134" s="59" t="n"/>
      <c r="AF134" s="59" t="n"/>
      <c r="AG134" s="59" t="n"/>
      <c r="AH134" s="59" t="n"/>
      <c r="AI134" s="59" t="inlineStr">
        <is>
          <t>1</t>
        </is>
      </c>
      <c r="AJ134" s="59" t="n"/>
      <c r="AK134" s="59" t="inlineStr">
        <is>
          <t>24</t>
        </is>
      </c>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e">
        <v>#VALUE!</v>
      </c>
      <c r="AT134" s="61" t="e">
        <v>#VALUE!</v>
      </c>
      <c r="AU134" s="65" t="inlineStr">
        <is>
          <t>n/a</t>
        </is>
      </c>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inlineStr">
        <is>
          <t>20%</t>
        </is>
      </c>
      <c r="CN134" s="59" t="inlineStr">
        <is>
          <t>ОСН</t>
        </is>
      </c>
      <c r="CO134" s="72" t="n"/>
      <c r="CP134" s="59" t="n"/>
      <c r="CQ134" s="73" t="inlineStr">
        <is>
          <t>в срок не позднее 60 календарных дней до старта рк</t>
        </is>
      </c>
      <c r="CR134" s="73" t="n"/>
      <c r="CS134" s="73" t="n"/>
      <c r="CT134" s="72" t="n"/>
      <c r="CU134" s="79" t="inlineStr">
        <is>
          <t> </t>
        </is>
      </c>
      <c r="CV134" s="60" t="inlineStr">
        <is>
          <t>свободная продажа</t>
        </is>
      </c>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e">
        <v>#VALUE!</v>
      </c>
      <c r="EL134" s="126">
        <f>ROUND(SUM($EK134:$EK134)*SUM($AB134:$AB134)*$EG134,2)</f>
        <v/>
      </c>
      <c r="EM134" s="126">
        <f>ROUND($EL134*(1+$EP134),2)</f>
        <v/>
      </c>
      <c r="EN134" s="126">
        <f>SUM($EE134,$EI134,$EL134)</f>
        <v/>
      </c>
      <c r="EO134" s="126">
        <f>SUM($EF134,$EJ134,$EM134)</f>
        <v/>
      </c>
      <c r="EP134" s="59" t="inlineStr">
        <is>
          <t>20%</t>
        </is>
      </c>
      <c r="EQ134" s="59" t="inlineStr">
        <is>
          <t>ОСН</t>
        </is>
      </c>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inlineStr">
        <is>
          <t>RussOutdoor</t>
        </is>
      </c>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inlineStr">
        <is>
          <t>собственник</t>
        </is>
      </c>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inlineStr">
        <is>
          <t>n/a</t>
        </is>
      </c>
      <c r="J135" s="60" t="n"/>
      <c r="K135" s="60" t="n"/>
      <c r="L135" s="60" t="inlineStr">
        <is>
          <t>Ж/Д вокзал</t>
        </is>
      </c>
      <c r="M135" s="60" t="n"/>
      <c r="N135" s="60" t="inlineStr">
        <is>
          <t>n/a</t>
        </is>
      </c>
      <c r="O135" s="60" t="inlineStr">
        <is>
          <t>n/a</t>
        </is>
      </c>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inlineStr">
        <is>
          <t>1</t>
        </is>
      </c>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inlineStr">
        <is>
          <t>n/a</t>
        </is>
      </c>
      <c r="Z135" s="61" t="inlineStr">
        <is>
          <t>1</t>
        </is>
      </c>
      <c r="AA135" s="61" t="inlineStr">
        <is>
          <t>1</t>
        </is>
      </c>
      <c r="AB135" s="61">
        <f>IF(BL135&gt;0,Z135,0)</f>
        <v/>
      </c>
      <c r="AC135" s="59" t="n"/>
      <c r="AD135" s="59" t="inlineStr">
        <is>
          <t>нет</t>
        </is>
      </c>
      <c r="AE135" s="59" t="n"/>
      <c r="AF135" s="59" t="n"/>
      <c r="AG135" s="59" t="n"/>
      <c r="AH135" s="59" t="n"/>
      <c r="AI135" s="59" t="inlineStr">
        <is>
          <t>1</t>
        </is>
      </c>
      <c r="AJ135" s="59" t="n"/>
      <c r="AK135" s="59" t="inlineStr">
        <is>
          <t>24</t>
        </is>
      </c>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e">
        <v>#VALUE!</v>
      </c>
      <c r="AT135" s="61" t="e">
        <v>#VALUE!</v>
      </c>
      <c r="AU135" s="65" t="inlineStr">
        <is>
          <t>n/a</t>
        </is>
      </c>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inlineStr">
        <is>
          <t>20%</t>
        </is>
      </c>
      <c r="CN135" s="59" t="inlineStr">
        <is>
          <t>ОСН</t>
        </is>
      </c>
      <c r="CO135" s="72" t="n"/>
      <c r="CP135" s="59" t="n"/>
      <c r="CQ135" s="73" t="inlineStr">
        <is>
          <t>в срок не позднее 60 календарных дней до старта рк</t>
        </is>
      </c>
      <c r="CR135" s="73" t="n"/>
      <c r="CS135" s="73" t="n"/>
      <c r="CT135" s="72" t="n"/>
      <c r="CU135" s="79" t="inlineStr">
        <is>
          <t> </t>
        </is>
      </c>
      <c r="CV135" s="60" t="inlineStr">
        <is>
          <t>свободная продажа</t>
        </is>
      </c>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e">
        <v>#VALUE!</v>
      </c>
      <c r="EL135" s="126">
        <f>ROUND(SUM($EK135:$EK135)*SUM($AB135:$AB135)*$EG135,2)</f>
        <v/>
      </c>
      <c r="EM135" s="126">
        <f>ROUND($EL135*(1+$EP135),2)</f>
        <v/>
      </c>
      <c r="EN135" s="126">
        <f>SUM($EE135,$EI135,$EL135)</f>
        <v/>
      </c>
      <c r="EO135" s="126">
        <f>SUM($EF135,$EJ135,$EM135)</f>
        <v/>
      </c>
      <c r="EP135" s="59" t="inlineStr">
        <is>
          <t>20%</t>
        </is>
      </c>
      <c r="EQ135" s="59" t="inlineStr">
        <is>
          <t>ОСН</t>
        </is>
      </c>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inlineStr">
        <is>
          <t>RussOutdoor</t>
        </is>
      </c>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inlineStr">
        <is>
          <t>собственник</t>
        </is>
      </c>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inlineStr">
        <is>
          <t>n/a</t>
        </is>
      </c>
      <c r="J136" s="60" t="n"/>
      <c r="K136" s="60" t="n"/>
      <c r="L136" s="60" t="inlineStr">
        <is>
          <t>Ж/Д вокзал</t>
        </is>
      </c>
      <c r="M136" s="60" t="n"/>
      <c r="N136" s="60" t="inlineStr">
        <is>
          <t>n/a</t>
        </is>
      </c>
      <c r="O136" s="60" t="inlineStr">
        <is>
          <t>n/a</t>
        </is>
      </c>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inlineStr">
        <is>
          <t>1</t>
        </is>
      </c>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inlineStr">
        <is>
          <t>n/a</t>
        </is>
      </c>
      <c r="Z136" s="61" t="inlineStr">
        <is>
          <t>1</t>
        </is>
      </c>
      <c r="AA136" s="61" t="inlineStr">
        <is>
          <t>1</t>
        </is>
      </c>
      <c r="AB136" s="61">
        <f>IF(BL136&gt;0,Z136,0)</f>
        <v/>
      </c>
      <c r="AC136" s="59" t="n"/>
      <c r="AD136" s="59" t="inlineStr">
        <is>
          <t>нет</t>
        </is>
      </c>
      <c r="AE136" s="59" t="n"/>
      <c r="AF136" s="59" t="n"/>
      <c r="AG136" s="59" t="n"/>
      <c r="AH136" s="59" t="n"/>
      <c r="AI136" s="59" t="inlineStr">
        <is>
          <t>1</t>
        </is>
      </c>
      <c r="AJ136" s="59" t="n"/>
      <c r="AK136" s="59" t="inlineStr">
        <is>
          <t>24</t>
        </is>
      </c>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e">
        <v>#VALUE!</v>
      </c>
      <c r="AT136" s="61" t="e">
        <v>#VALUE!</v>
      </c>
      <c r="AU136" s="65" t="inlineStr">
        <is>
          <t>n/a</t>
        </is>
      </c>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inlineStr">
        <is>
          <t>20%</t>
        </is>
      </c>
      <c r="CN136" s="59" t="inlineStr">
        <is>
          <t>ОСН</t>
        </is>
      </c>
      <c r="CO136" s="72" t="n"/>
      <c r="CP136" s="59" t="n"/>
      <c r="CQ136" s="73" t="inlineStr">
        <is>
          <t>в срок не позднее 60 календарных дней до старта рк</t>
        </is>
      </c>
      <c r="CR136" s="73" t="n"/>
      <c r="CS136" s="73" t="n"/>
      <c r="CT136" s="72" t="n"/>
      <c r="CU136" s="79" t="inlineStr">
        <is>
          <t> </t>
        </is>
      </c>
      <c r="CV136" s="60" t="inlineStr">
        <is>
          <t>свободная продажа</t>
        </is>
      </c>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e">
        <v>#VALUE!</v>
      </c>
      <c r="EL136" s="126">
        <f>ROUND(SUM($EK136:$EK136)*SUM($AB136:$AB136)*$EG136,2)</f>
        <v/>
      </c>
      <c r="EM136" s="126">
        <f>ROUND($EL136*(1+$EP136),2)</f>
        <v/>
      </c>
      <c r="EN136" s="126">
        <f>SUM($EE136,$EI136,$EL136)</f>
        <v/>
      </c>
      <c r="EO136" s="126">
        <f>SUM($EF136,$EJ136,$EM136)</f>
        <v/>
      </c>
      <c r="EP136" s="59" t="inlineStr">
        <is>
          <t>20%</t>
        </is>
      </c>
      <c r="EQ136" s="59" t="inlineStr">
        <is>
          <t>ОСН</t>
        </is>
      </c>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inlineStr">
        <is>
          <t>RussOutdoor</t>
        </is>
      </c>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inlineStr">
        <is>
          <t>собственник</t>
        </is>
      </c>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inlineStr">
        <is>
          <t>n/a</t>
        </is>
      </c>
      <c r="J137" s="60" t="n"/>
      <c r="K137" s="60" t="n"/>
      <c r="L137" s="60" t="inlineStr">
        <is>
          <t>Ж/Д вокзал</t>
        </is>
      </c>
      <c r="M137" s="60" t="n"/>
      <c r="N137" s="60" t="inlineStr">
        <is>
          <t>n/a</t>
        </is>
      </c>
      <c r="O137" s="60" t="inlineStr">
        <is>
          <t>n/a</t>
        </is>
      </c>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inlineStr">
        <is>
          <t>1</t>
        </is>
      </c>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inlineStr">
        <is>
          <t>n/a</t>
        </is>
      </c>
      <c r="Z137" s="61" t="inlineStr">
        <is>
          <t>1</t>
        </is>
      </c>
      <c r="AA137" s="61" t="inlineStr">
        <is>
          <t>1</t>
        </is>
      </c>
      <c r="AB137" s="61">
        <f>IF(BL137&gt;0,Z137,0)</f>
        <v/>
      </c>
      <c r="AC137" s="59" t="n"/>
      <c r="AD137" s="59" t="inlineStr">
        <is>
          <t>нет</t>
        </is>
      </c>
      <c r="AE137" s="59" t="n"/>
      <c r="AF137" s="59" t="n"/>
      <c r="AG137" s="59" t="n"/>
      <c r="AH137" s="59" t="n"/>
      <c r="AI137" s="59" t="inlineStr">
        <is>
          <t>1</t>
        </is>
      </c>
      <c r="AJ137" s="59" t="n"/>
      <c r="AK137" s="59" t="inlineStr">
        <is>
          <t>24</t>
        </is>
      </c>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e">
        <v>#VALUE!</v>
      </c>
      <c r="AT137" s="61" t="e">
        <v>#VALUE!</v>
      </c>
      <c r="AU137" s="65" t="inlineStr">
        <is>
          <t>n/a</t>
        </is>
      </c>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inlineStr">
        <is>
          <t>20%</t>
        </is>
      </c>
      <c r="CN137" s="59" t="inlineStr">
        <is>
          <t>ОСН</t>
        </is>
      </c>
      <c r="CO137" s="72" t="n"/>
      <c r="CP137" s="59" t="n"/>
      <c r="CQ137" s="73" t="inlineStr">
        <is>
          <t>в срок не позднее 60 календарных дней до старта рк</t>
        </is>
      </c>
      <c r="CR137" s="73" t="n"/>
      <c r="CS137" s="73" t="n"/>
      <c r="CT137" s="72" t="n"/>
      <c r="CU137" s="79" t="inlineStr">
        <is>
          <t> </t>
        </is>
      </c>
      <c r="CV137" s="60" t="inlineStr">
        <is>
          <t>свободная продажа</t>
        </is>
      </c>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e">
        <v>#VALUE!</v>
      </c>
      <c r="EL137" s="126">
        <f>ROUND(SUM($EK137:$EK137)*SUM($AB137:$AB137)*$EG137,2)</f>
        <v/>
      </c>
      <c r="EM137" s="126">
        <f>ROUND($EL137*(1+$EP137),2)</f>
        <v/>
      </c>
      <c r="EN137" s="126">
        <f>SUM($EE137,$EI137,$EL137)</f>
        <v/>
      </c>
      <c r="EO137" s="126">
        <f>SUM($EF137,$EJ137,$EM137)</f>
        <v/>
      </c>
      <c r="EP137" s="59" t="inlineStr">
        <is>
          <t>20%</t>
        </is>
      </c>
      <c r="EQ137" s="59" t="inlineStr">
        <is>
          <t>ОСН</t>
        </is>
      </c>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inlineStr">
        <is>
          <t>RussOutdoor</t>
        </is>
      </c>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inlineStr">
        <is>
          <t>собственник</t>
        </is>
      </c>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inlineStr">
        <is>
          <t>n/a</t>
        </is>
      </c>
      <c r="J138" s="60" t="n"/>
      <c r="K138" s="60" t="n"/>
      <c r="L138" s="60" t="inlineStr">
        <is>
          <t>Ж/Д вокзал</t>
        </is>
      </c>
      <c r="M138" s="60" t="n"/>
      <c r="N138" s="60" t="inlineStr">
        <is>
          <t>n/a</t>
        </is>
      </c>
      <c r="O138" s="60" t="inlineStr">
        <is>
          <t>n/a</t>
        </is>
      </c>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inlineStr">
        <is>
          <t>1</t>
        </is>
      </c>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inlineStr">
        <is>
          <t>n/a</t>
        </is>
      </c>
      <c r="Z138" s="61" t="inlineStr">
        <is>
          <t>1</t>
        </is>
      </c>
      <c r="AA138" s="61" t="inlineStr">
        <is>
          <t>1</t>
        </is>
      </c>
      <c r="AB138" s="61">
        <f>IF(BL138&gt;0,Z138,0)</f>
        <v/>
      </c>
      <c r="AC138" s="59" t="n"/>
      <c r="AD138" s="59" t="inlineStr">
        <is>
          <t>нет</t>
        </is>
      </c>
      <c r="AE138" s="59" t="n"/>
      <c r="AF138" s="59" t="n"/>
      <c r="AG138" s="59" t="n"/>
      <c r="AH138" s="59" t="n"/>
      <c r="AI138" s="59" t="inlineStr">
        <is>
          <t>1</t>
        </is>
      </c>
      <c r="AJ138" s="59" t="n"/>
      <c r="AK138" s="59" t="inlineStr">
        <is>
          <t>24</t>
        </is>
      </c>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e">
        <v>#VALUE!</v>
      </c>
      <c r="AT138" s="61" t="e">
        <v>#VALUE!</v>
      </c>
      <c r="AU138" s="65" t="inlineStr">
        <is>
          <t>n/a</t>
        </is>
      </c>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inlineStr">
        <is>
          <t>20%</t>
        </is>
      </c>
      <c r="CN138" s="59" t="inlineStr">
        <is>
          <t>ОСН</t>
        </is>
      </c>
      <c r="CO138" s="72" t="n"/>
      <c r="CP138" s="59" t="n"/>
      <c r="CQ138" s="73" t="inlineStr">
        <is>
          <t>в срок не позднее 60 календарных дней до старта рк</t>
        </is>
      </c>
      <c r="CR138" s="73" t="n"/>
      <c r="CS138" s="73" t="n"/>
      <c r="CT138" s="72" t="n"/>
      <c r="CU138" s="79" t="inlineStr">
        <is>
          <t> </t>
        </is>
      </c>
      <c r="CV138" s="60" t="inlineStr">
        <is>
          <t>свободная продажа</t>
        </is>
      </c>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e">
        <v>#VALUE!</v>
      </c>
      <c r="EL138" s="126">
        <f>ROUND(SUM($EK138:$EK138)*SUM($AB138:$AB138)*$EG138,2)</f>
        <v/>
      </c>
      <c r="EM138" s="126">
        <f>ROUND($EL138*(1+$EP138),2)</f>
        <v/>
      </c>
      <c r="EN138" s="126">
        <f>SUM($EE138,$EI138,$EL138)</f>
        <v/>
      </c>
      <c r="EO138" s="126">
        <f>SUM($EF138,$EJ138,$EM138)</f>
        <v/>
      </c>
      <c r="EP138" s="59" t="inlineStr">
        <is>
          <t>20%</t>
        </is>
      </c>
      <c r="EQ138" s="59" t="inlineStr">
        <is>
          <t>ОСН</t>
        </is>
      </c>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inlineStr">
        <is>
          <t>RussOutdoor</t>
        </is>
      </c>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inlineStr">
        <is>
          <t>собственник</t>
        </is>
      </c>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inlineStr">
        <is>
          <t>n/a</t>
        </is>
      </c>
      <c r="J139" s="60" t="n"/>
      <c r="K139" s="60" t="n"/>
      <c r="L139" s="60" t="inlineStr">
        <is>
          <t>Ж/Д вокзал</t>
        </is>
      </c>
      <c r="M139" s="60" t="n"/>
      <c r="N139" s="60" t="inlineStr">
        <is>
          <t>n/a</t>
        </is>
      </c>
      <c r="O139" s="60" t="inlineStr">
        <is>
          <t>n/a</t>
        </is>
      </c>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inlineStr">
        <is>
          <t>1</t>
        </is>
      </c>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inlineStr">
        <is>
          <t>n/a</t>
        </is>
      </c>
      <c r="Z139" s="61" t="inlineStr">
        <is>
          <t>1</t>
        </is>
      </c>
      <c r="AA139" s="61" t="inlineStr">
        <is>
          <t>1</t>
        </is>
      </c>
      <c r="AB139" s="61">
        <f>IF(BL139&gt;0,Z139,0)</f>
        <v/>
      </c>
      <c r="AC139" s="59" t="n"/>
      <c r="AD139" s="59" t="inlineStr">
        <is>
          <t>нет</t>
        </is>
      </c>
      <c r="AE139" s="59" t="n"/>
      <c r="AF139" s="59" t="n"/>
      <c r="AG139" s="59" t="n"/>
      <c r="AH139" s="59" t="n"/>
      <c r="AI139" s="59" t="inlineStr">
        <is>
          <t>1</t>
        </is>
      </c>
      <c r="AJ139" s="59" t="n"/>
      <c r="AK139" s="59" t="inlineStr">
        <is>
          <t>24</t>
        </is>
      </c>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e">
        <v>#VALUE!</v>
      </c>
      <c r="AT139" s="61" t="e">
        <v>#VALUE!</v>
      </c>
      <c r="AU139" s="65" t="inlineStr">
        <is>
          <t>n/a</t>
        </is>
      </c>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inlineStr">
        <is>
          <t>20%</t>
        </is>
      </c>
      <c r="CN139" s="59" t="inlineStr">
        <is>
          <t>ОСН</t>
        </is>
      </c>
      <c r="CO139" s="72" t="n"/>
      <c r="CP139" s="59" t="n"/>
      <c r="CQ139" s="73" t="inlineStr">
        <is>
          <t>в срок не позднее 60 календарных дней до старта рк</t>
        </is>
      </c>
      <c r="CR139" s="73" t="n"/>
      <c r="CS139" s="73" t="n"/>
      <c r="CT139" s="72" t="n"/>
      <c r="CU139" s="79" t="inlineStr">
        <is>
          <t> </t>
        </is>
      </c>
      <c r="CV139" s="60" t="inlineStr">
        <is>
          <t>свободная продажа</t>
        </is>
      </c>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e">
        <v>#VALUE!</v>
      </c>
      <c r="EL139" s="126">
        <f>ROUND(SUM($EK139:$EK139)*SUM($AB139:$AB139)*$EG139,2)</f>
        <v/>
      </c>
      <c r="EM139" s="126">
        <f>ROUND($EL139*(1+$EP139),2)</f>
        <v/>
      </c>
      <c r="EN139" s="126">
        <f>SUM($EE139,$EI139,$EL139)</f>
        <v/>
      </c>
      <c r="EO139" s="126">
        <f>SUM($EF139,$EJ139,$EM139)</f>
        <v/>
      </c>
      <c r="EP139" s="59" t="inlineStr">
        <is>
          <t>20%</t>
        </is>
      </c>
      <c r="EQ139" s="59" t="inlineStr">
        <is>
          <t>ОСН</t>
        </is>
      </c>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inlineStr">
        <is>
          <t>RussOutdoor</t>
        </is>
      </c>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inlineStr">
        <is>
          <t>собственник</t>
        </is>
      </c>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inlineStr">
        <is>
          <t>n/a</t>
        </is>
      </c>
      <c r="J140" s="60" t="n"/>
      <c r="K140" s="60" t="n"/>
      <c r="L140" s="60" t="inlineStr">
        <is>
          <t>Ж/Д вокзал</t>
        </is>
      </c>
      <c r="M140" s="60" t="n"/>
      <c r="N140" s="60" t="inlineStr">
        <is>
          <t>n/a</t>
        </is>
      </c>
      <c r="O140" s="60" t="inlineStr">
        <is>
          <t>n/a</t>
        </is>
      </c>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inlineStr">
        <is>
          <t>1</t>
        </is>
      </c>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inlineStr">
        <is>
          <t>n/a</t>
        </is>
      </c>
      <c r="Z140" s="61" t="inlineStr">
        <is>
          <t>1</t>
        </is>
      </c>
      <c r="AA140" s="61" t="inlineStr">
        <is>
          <t>1</t>
        </is>
      </c>
      <c r="AB140" s="61">
        <f>IF(BL140&gt;0,Z140,0)</f>
        <v/>
      </c>
      <c r="AC140" s="59" t="n"/>
      <c r="AD140" s="59" t="inlineStr">
        <is>
          <t>нет</t>
        </is>
      </c>
      <c r="AE140" s="59" t="n"/>
      <c r="AF140" s="59" t="n"/>
      <c r="AG140" s="59" t="n"/>
      <c r="AH140" s="59" t="n"/>
      <c r="AI140" s="59" t="inlineStr">
        <is>
          <t>1</t>
        </is>
      </c>
      <c r="AJ140" s="59" t="n"/>
      <c r="AK140" s="59" t="inlineStr">
        <is>
          <t>24</t>
        </is>
      </c>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e">
        <v>#VALUE!</v>
      </c>
      <c r="AT140" s="61" t="e">
        <v>#VALUE!</v>
      </c>
      <c r="AU140" s="65" t="inlineStr">
        <is>
          <t>n/a</t>
        </is>
      </c>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inlineStr">
        <is>
          <t>20%</t>
        </is>
      </c>
      <c r="CN140" s="59" t="inlineStr">
        <is>
          <t>ОСН</t>
        </is>
      </c>
      <c r="CO140" s="72" t="n"/>
      <c r="CP140" s="59" t="n"/>
      <c r="CQ140" s="73" t="inlineStr">
        <is>
          <t>в срок не позднее 60 календарных дней до старта рк</t>
        </is>
      </c>
      <c r="CR140" s="73" t="n"/>
      <c r="CS140" s="73" t="n"/>
      <c r="CT140" s="72" t="n"/>
      <c r="CU140" s="79" t="inlineStr">
        <is>
          <t> </t>
        </is>
      </c>
      <c r="CV140" s="60" t="inlineStr">
        <is>
          <t>свободная продажа</t>
        </is>
      </c>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e">
        <v>#VALUE!</v>
      </c>
      <c r="EL140" s="126">
        <f>ROUND(SUM($EK140:$EK140)*SUM($AB140:$AB140)*$EG140,2)</f>
        <v/>
      </c>
      <c r="EM140" s="126">
        <f>ROUND($EL140*(1+$EP140),2)</f>
        <v/>
      </c>
      <c r="EN140" s="126">
        <f>SUM($EE140,$EI140,$EL140)</f>
        <v/>
      </c>
      <c r="EO140" s="126">
        <f>SUM($EF140,$EJ140,$EM140)</f>
        <v/>
      </c>
      <c r="EP140" s="59" t="inlineStr">
        <is>
          <t>20%</t>
        </is>
      </c>
      <c r="EQ140" s="59" t="inlineStr">
        <is>
          <t>ОСН</t>
        </is>
      </c>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inlineStr">
        <is>
          <t>RussOutdoor</t>
        </is>
      </c>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inlineStr">
        <is>
          <t>собственник</t>
        </is>
      </c>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inlineStr">
        <is>
          <t>n/a</t>
        </is>
      </c>
      <c r="J141" s="60" t="n"/>
      <c r="K141" s="60" t="n"/>
      <c r="L141" s="60" t="inlineStr">
        <is>
          <t>Ж/Д вокзал</t>
        </is>
      </c>
      <c r="M141" s="60" t="n"/>
      <c r="N141" s="60" t="inlineStr">
        <is>
          <t>n/a</t>
        </is>
      </c>
      <c r="O141" s="60" t="inlineStr">
        <is>
          <t>n/a</t>
        </is>
      </c>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inlineStr">
        <is>
          <t>1</t>
        </is>
      </c>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inlineStr">
        <is>
          <t>n/a</t>
        </is>
      </c>
      <c r="Z141" s="61" t="inlineStr">
        <is>
          <t>1</t>
        </is>
      </c>
      <c r="AA141" s="61" t="inlineStr">
        <is>
          <t>1</t>
        </is>
      </c>
      <c r="AB141" s="61">
        <f>IF(BL141&gt;0,Z141,0)</f>
        <v/>
      </c>
      <c r="AC141" s="59" t="n"/>
      <c r="AD141" s="59" t="inlineStr">
        <is>
          <t>нет</t>
        </is>
      </c>
      <c r="AE141" s="59" t="n"/>
      <c r="AF141" s="59" t="n"/>
      <c r="AG141" s="59" t="n"/>
      <c r="AH141" s="59" t="n"/>
      <c r="AI141" s="59" t="inlineStr">
        <is>
          <t>1</t>
        </is>
      </c>
      <c r="AJ141" s="59" t="n"/>
      <c r="AK141" s="59" t="inlineStr">
        <is>
          <t>24</t>
        </is>
      </c>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e">
        <v>#VALUE!</v>
      </c>
      <c r="AT141" s="61" t="e">
        <v>#VALUE!</v>
      </c>
      <c r="AU141" s="65" t="inlineStr">
        <is>
          <t>n/a</t>
        </is>
      </c>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inlineStr">
        <is>
          <t>20%</t>
        </is>
      </c>
      <c r="CN141" s="59" t="inlineStr">
        <is>
          <t>ОСН</t>
        </is>
      </c>
      <c r="CO141" s="72" t="n"/>
      <c r="CP141" s="59" t="n"/>
      <c r="CQ141" s="73" t="inlineStr">
        <is>
          <t>в срок не позднее 60 календарных дней до старта рк</t>
        </is>
      </c>
      <c r="CR141" s="73" t="n"/>
      <c r="CS141" s="73" t="n"/>
      <c r="CT141" s="72" t="n"/>
      <c r="CU141" s="79" t="inlineStr">
        <is>
          <t> </t>
        </is>
      </c>
      <c r="CV141" s="60" t="inlineStr">
        <is>
          <t>свободная продажа</t>
        </is>
      </c>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e">
        <v>#VALUE!</v>
      </c>
      <c r="EL141" s="126">
        <f>ROUND(SUM($EK141:$EK141)*SUM($AB141:$AB141)*$EG141,2)</f>
        <v/>
      </c>
      <c r="EM141" s="126">
        <f>ROUND($EL141*(1+$EP141),2)</f>
        <v/>
      </c>
      <c r="EN141" s="126">
        <f>SUM($EE141,$EI141,$EL141)</f>
        <v/>
      </c>
      <c r="EO141" s="126">
        <f>SUM($EF141,$EJ141,$EM141)</f>
        <v/>
      </c>
      <c r="EP141" s="59" t="inlineStr">
        <is>
          <t>20%</t>
        </is>
      </c>
      <c r="EQ141" s="59" t="inlineStr">
        <is>
          <t>ОСН</t>
        </is>
      </c>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inlineStr">
        <is>
          <t>RussOutdoor</t>
        </is>
      </c>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inlineStr">
        <is>
          <t>собственник</t>
        </is>
      </c>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inlineStr">
        <is>
          <t>n/a</t>
        </is>
      </c>
      <c r="J142" s="60" t="n"/>
      <c r="K142" s="60" t="n"/>
      <c r="L142" s="60" t="inlineStr">
        <is>
          <t>Ж/Д вокзал</t>
        </is>
      </c>
      <c r="M142" s="60" t="n"/>
      <c r="N142" s="60" t="inlineStr">
        <is>
          <t>n/a</t>
        </is>
      </c>
      <c r="O142" s="60" t="inlineStr">
        <is>
          <t>n/a</t>
        </is>
      </c>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inlineStr">
        <is>
          <t>1</t>
        </is>
      </c>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inlineStr">
        <is>
          <t>n/a</t>
        </is>
      </c>
      <c r="Z142" s="61" t="inlineStr">
        <is>
          <t>1</t>
        </is>
      </c>
      <c r="AA142" s="61" t="inlineStr">
        <is>
          <t>1</t>
        </is>
      </c>
      <c r="AB142" s="61">
        <f>IF(BL142&gt;0,Z142,0)</f>
        <v/>
      </c>
      <c r="AC142" s="59" t="n"/>
      <c r="AD142" s="59" t="inlineStr">
        <is>
          <t>нет</t>
        </is>
      </c>
      <c r="AE142" s="59" t="n"/>
      <c r="AF142" s="59" t="n"/>
      <c r="AG142" s="59" t="n"/>
      <c r="AH142" s="59" t="n"/>
      <c r="AI142" s="59" t="inlineStr">
        <is>
          <t>1</t>
        </is>
      </c>
      <c r="AJ142" s="59" t="n"/>
      <c r="AK142" s="59" t="inlineStr">
        <is>
          <t>24</t>
        </is>
      </c>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e">
        <v>#VALUE!</v>
      </c>
      <c r="AT142" s="61" t="e">
        <v>#VALUE!</v>
      </c>
      <c r="AU142" s="65" t="inlineStr">
        <is>
          <t>n/a</t>
        </is>
      </c>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inlineStr">
        <is>
          <t>20%</t>
        </is>
      </c>
      <c r="CN142" s="59" t="inlineStr">
        <is>
          <t>ОСН</t>
        </is>
      </c>
      <c r="CO142" s="72" t="n"/>
      <c r="CP142" s="59" t="n"/>
      <c r="CQ142" s="73" t="inlineStr">
        <is>
          <t>в срок не позднее 60 календарных дней до старта рк</t>
        </is>
      </c>
      <c r="CR142" s="73" t="n"/>
      <c r="CS142" s="73" t="n"/>
      <c r="CT142" s="72" t="n"/>
      <c r="CU142" s="79" t="inlineStr">
        <is>
          <t> </t>
        </is>
      </c>
      <c r="CV142" s="60" t="inlineStr">
        <is>
          <t>свободная продажа</t>
        </is>
      </c>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e">
        <v>#VALUE!</v>
      </c>
      <c r="EL142" s="126">
        <f>ROUND(SUM($EK142:$EK142)*SUM($AB142:$AB142)*$EG142,2)</f>
        <v/>
      </c>
      <c r="EM142" s="126">
        <f>ROUND($EL142*(1+$EP142),2)</f>
        <v/>
      </c>
      <c r="EN142" s="126">
        <f>SUM($EE142,$EI142,$EL142)</f>
        <v/>
      </c>
      <c r="EO142" s="126">
        <f>SUM($EF142,$EJ142,$EM142)</f>
        <v/>
      </c>
      <c r="EP142" s="59" t="inlineStr">
        <is>
          <t>20%</t>
        </is>
      </c>
      <c r="EQ142" s="59" t="inlineStr">
        <is>
          <t>ОСН</t>
        </is>
      </c>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inlineStr">
        <is>
          <t>RussOutdoor</t>
        </is>
      </c>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inlineStr">
        <is>
          <t>собственник</t>
        </is>
      </c>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inlineStr">
        <is>
          <t>n/a</t>
        </is>
      </c>
      <c r="J143" s="60" t="n"/>
      <c r="K143" s="60" t="n"/>
      <c r="L143" s="60" t="inlineStr">
        <is>
          <t>Ж/Д вокзал</t>
        </is>
      </c>
      <c r="M143" s="60" t="n"/>
      <c r="N143" s="60" t="inlineStr">
        <is>
          <t>n/a</t>
        </is>
      </c>
      <c r="O143" s="60" t="inlineStr">
        <is>
          <t>n/a</t>
        </is>
      </c>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inlineStr">
        <is>
          <t>1</t>
        </is>
      </c>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inlineStr">
        <is>
          <t>n/a</t>
        </is>
      </c>
      <c r="Z143" s="61" t="inlineStr">
        <is>
          <t>1</t>
        </is>
      </c>
      <c r="AA143" s="61" t="inlineStr">
        <is>
          <t>1</t>
        </is>
      </c>
      <c r="AB143" s="61">
        <f>IF(BL143&gt;0,Z143,0)</f>
        <v/>
      </c>
      <c r="AC143" s="59" t="n"/>
      <c r="AD143" s="59" t="inlineStr">
        <is>
          <t>нет</t>
        </is>
      </c>
      <c r="AE143" s="59" t="n"/>
      <c r="AF143" s="59" t="n"/>
      <c r="AG143" s="59" t="n"/>
      <c r="AH143" s="59" t="n"/>
      <c r="AI143" s="59" t="inlineStr">
        <is>
          <t>1</t>
        </is>
      </c>
      <c r="AJ143" s="59" t="n"/>
      <c r="AK143" s="59" t="inlineStr">
        <is>
          <t>24</t>
        </is>
      </c>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e">
        <v>#VALUE!</v>
      </c>
      <c r="AT143" s="61" t="e">
        <v>#VALUE!</v>
      </c>
      <c r="AU143" s="65" t="inlineStr">
        <is>
          <t>n/a</t>
        </is>
      </c>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inlineStr">
        <is>
          <t>20%</t>
        </is>
      </c>
      <c r="CN143" s="59" t="inlineStr">
        <is>
          <t>ОСН</t>
        </is>
      </c>
      <c r="CO143" s="72" t="n"/>
      <c r="CP143" s="59" t="n"/>
      <c r="CQ143" s="73" t="inlineStr">
        <is>
          <t>в срок не позднее 60 календарных дней до старта рк</t>
        </is>
      </c>
      <c r="CR143" s="73" t="n"/>
      <c r="CS143" s="73" t="n"/>
      <c r="CT143" s="72" t="n"/>
      <c r="CU143" s="79" t="inlineStr">
        <is>
          <t> </t>
        </is>
      </c>
      <c r="CV143" s="60" t="inlineStr">
        <is>
          <t>свободная продажа</t>
        </is>
      </c>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e">
        <v>#VALUE!</v>
      </c>
      <c r="EL143" s="126">
        <f>ROUND(SUM($EK143:$EK143)*SUM($AB143:$AB143)*$EG143,2)</f>
        <v/>
      </c>
      <c r="EM143" s="126">
        <f>ROUND($EL143*(1+$EP143),2)</f>
        <v/>
      </c>
      <c r="EN143" s="126">
        <f>SUM($EE143,$EI143,$EL143)</f>
        <v/>
      </c>
      <c r="EO143" s="126">
        <f>SUM($EF143,$EJ143,$EM143)</f>
        <v/>
      </c>
      <c r="EP143" s="59" t="inlineStr">
        <is>
          <t>20%</t>
        </is>
      </c>
      <c r="EQ143" s="59" t="inlineStr">
        <is>
          <t>ОСН</t>
        </is>
      </c>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inlineStr">
        <is>
          <t>RussOutdoor</t>
        </is>
      </c>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inlineStr">
        <is>
          <t>собственник</t>
        </is>
      </c>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inlineStr">
        <is>
          <t>n/a</t>
        </is>
      </c>
      <c r="J144" s="60" t="n"/>
      <c r="K144" s="60" t="n"/>
      <c r="L144" s="60" t="inlineStr">
        <is>
          <t>Ж/Д вокзал</t>
        </is>
      </c>
      <c r="M144" s="60" t="n"/>
      <c r="N144" s="60" t="inlineStr">
        <is>
          <t>n/a</t>
        </is>
      </c>
      <c r="O144" s="60" t="inlineStr">
        <is>
          <t>n/a</t>
        </is>
      </c>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inlineStr">
        <is>
          <t>1</t>
        </is>
      </c>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inlineStr">
        <is>
          <t>n/a</t>
        </is>
      </c>
      <c r="Z144" s="61" t="inlineStr">
        <is>
          <t>1</t>
        </is>
      </c>
      <c r="AA144" s="61" t="inlineStr">
        <is>
          <t>1</t>
        </is>
      </c>
      <c r="AB144" s="61">
        <f>IF(BL144&gt;0,Z144,0)</f>
        <v/>
      </c>
      <c r="AC144" s="59" t="n"/>
      <c r="AD144" s="59" t="inlineStr">
        <is>
          <t>нет</t>
        </is>
      </c>
      <c r="AE144" s="59" t="n"/>
      <c r="AF144" s="59" t="n"/>
      <c r="AG144" s="59" t="n"/>
      <c r="AH144" s="59" t="n"/>
      <c r="AI144" s="59" t="inlineStr">
        <is>
          <t>1</t>
        </is>
      </c>
      <c r="AJ144" s="59" t="n"/>
      <c r="AK144" s="59" t="inlineStr">
        <is>
          <t>24</t>
        </is>
      </c>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e">
        <v>#VALUE!</v>
      </c>
      <c r="AT144" s="61" t="e">
        <v>#VALUE!</v>
      </c>
      <c r="AU144" s="65" t="inlineStr">
        <is>
          <t>n/a</t>
        </is>
      </c>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inlineStr">
        <is>
          <t>20%</t>
        </is>
      </c>
      <c r="CN144" s="59" t="inlineStr">
        <is>
          <t>ОСН</t>
        </is>
      </c>
      <c r="CO144" s="72" t="n"/>
      <c r="CP144" s="59" t="n"/>
      <c r="CQ144" s="73" t="inlineStr">
        <is>
          <t>в срок не позднее 60 календарных дней до старта рк</t>
        </is>
      </c>
      <c r="CR144" s="73" t="n"/>
      <c r="CS144" s="73" t="n"/>
      <c r="CT144" s="72" t="n"/>
      <c r="CU144" s="79" t="inlineStr">
        <is>
          <t> </t>
        </is>
      </c>
      <c r="CV144" s="60" t="inlineStr">
        <is>
          <t>свободная продажа</t>
        </is>
      </c>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e">
        <v>#VALUE!</v>
      </c>
      <c r="EL144" s="126">
        <f>ROUND(SUM($EK144:$EK144)*SUM($AB144:$AB144)*$EG144,2)</f>
        <v/>
      </c>
      <c r="EM144" s="126">
        <f>ROUND($EL144*(1+$EP144),2)</f>
        <v/>
      </c>
      <c r="EN144" s="126">
        <f>SUM($EE144,$EI144,$EL144)</f>
        <v/>
      </c>
      <c r="EO144" s="126">
        <f>SUM($EF144,$EJ144,$EM144)</f>
        <v/>
      </c>
      <c r="EP144" s="59" t="inlineStr">
        <is>
          <t>20%</t>
        </is>
      </c>
      <c r="EQ144" s="59" t="inlineStr">
        <is>
          <t>ОСН</t>
        </is>
      </c>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inlineStr">
        <is>
          <t>RussOutdoor</t>
        </is>
      </c>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inlineStr">
        <is>
          <t>собственник</t>
        </is>
      </c>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inlineStr">
        <is>
          <t>n/a</t>
        </is>
      </c>
      <c r="J145" s="60" t="n"/>
      <c r="K145" s="60" t="n"/>
      <c r="L145" s="60" t="inlineStr">
        <is>
          <t>Ж/Д вокзал</t>
        </is>
      </c>
      <c r="M145" s="60" t="n"/>
      <c r="N145" s="60" t="inlineStr">
        <is>
          <t>n/a</t>
        </is>
      </c>
      <c r="O145" s="60" t="inlineStr">
        <is>
          <t>n/a</t>
        </is>
      </c>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inlineStr">
        <is>
          <t>1</t>
        </is>
      </c>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inlineStr">
        <is>
          <t>n/a</t>
        </is>
      </c>
      <c r="Z145" s="61" t="inlineStr">
        <is>
          <t>1</t>
        </is>
      </c>
      <c r="AA145" s="61" t="inlineStr">
        <is>
          <t>1</t>
        </is>
      </c>
      <c r="AB145" s="61">
        <f>IF(BL145&gt;0,Z145,0)</f>
        <v/>
      </c>
      <c r="AC145" s="59" t="n"/>
      <c r="AD145" s="59" t="inlineStr">
        <is>
          <t>нет</t>
        </is>
      </c>
      <c r="AE145" s="59" t="n"/>
      <c r="AF145" s="59" t="n"/>
      <c r="AG145" s="59" t="n"/>
      <c r="AH145" s="59" t="n"/>
      <c r="AI145" s="59" t="inlineStr">
        <is>
          <t>1</t>
        </is>
      </c>
      <c r="AJ145" s="59" t="n"/>
      <c r="AK145" s="59" t="inlineStr">
        <is>
          <t>24</t>
        </is>
      </c>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e">
        <v>#VALUE!</v>
      </c>
      <c r="AT145" s="61" t="e">
        <v>#VALUE!</v>
      </c>
      <c r="AU145" s="65" t="inlineStr">
        <is>
          <t>n/a</t>
        </is>
      </c>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inlineStr">
        <is>
          <t>20%</t>
        </is>
      </c>
      <c r="CN145" s="59" t="inlineStr">
        <is>
          <t>ОСН</t>
        </is>
      </c>
      <c r="CO145" s="72" t="n"/>
      <c r="CP145" s="59" t="n"/>
      <c r="CQ145" s="73" t="inlineStr">
        <is>
          <t>в срок не позднее 60 календарных дней до старта рк</t>
        </is>
      </c>
      <c r="CR145" s="73" t="n"/>
      <c r="CS145" s="73" t="n"/>
      <c r="CT145" s="72" t="n"/>
      <c r="CU145" s="79" t="inlineStr">
        <is>
          <t> </t>
        </is>
      </c>
      <c r="CV145" s="60" t="inlineStr">
        <is>
          <t>свободная продажа</t>
        </is>
      </c>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e">
        <v>#VALUE!</v>
      </c>
      <c r="EL145" s="126">
        <f>ROUND(SUM($EK145:$EK145)*SUM($AB145:$AB145)*$EG145,2)</f>
        <v/>
      </c>
      <c r="EM145" s="126">
        <f>ROUND($EL145*(1+$EP145),2)</f>
        <v/>
      </c>
      <c r="EN145" s="126">
        <f>SUM($EE145,$EI145,$EL145)</f>
        <v/>
      </c>
      <c r="EO145" s="126">
        <f>SUM($EF145,$EJ145,$EM145)</f>
        <v/>
      </c>
      <c r="EP145" s="59" t="inlineStr">
        <is>
          <t>20%</t>
        </is>
      </c>
      <c r="EQ145" s="59" t="inlineStr">
        <is>
          <t>ОСН</t>
        </is>
      </c>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inlineStr">
        <is>
          <t>RussOutdoor</t>
        </is>
      </c>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inlineStr">
        <is>
          <t>собственник</t>
        </is>
      </c>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inlineStr">
        <is>
          <t>n/a</t>
        </is>
      </c>
      <c r="J146" s="60" t="n"/>
      <c r="K146" s="60" t="n"/>
      <c r="L146" s="60" t="inlineStr">
        <is>
          <t>Ж/Д вокзал</t>
        </is>
      </c>
      <c r="M146" s="60" t="n"/>
      <c r="N146" s="60" t="inlineStr">
        <is>
          <t>n/a</t>
        </is>
      </c>
      <c r="O146" s="60" t="inlineStr">
        <is>
          <t>n/a</t>
        </is>
      </c>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inlineStr">
        <is>
          <t>1</t>
        </is>
      </c>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inlineStr">
        <is>
          <t>n/a</t>
        </is>
      </c>
      <c r="Z146" s="61" t="inlineStr">
        <is>
          <t>1</t>
        </is>
      </c>
      <c r="AA146" s="61" t="inlineStr">
        <is>
          <t>1</t>
        </is>
      </c>
      <c r="AB146" s="61">
        <f>IF(BL146&gt;0,Z146,0)</f>
        <v/>
      </c>
      <c r="AC146" s="59" t="n"/>
      <c r="AD146" s="59" t="inlineStr">
        <is>
          <t>нет</t>
        </is>
      </c>
      <c r="AE146" s="59" t="n"/>
      <c r="AF146" s="59" t="n"/>
      <c r="AG146" s="59" t="n"/>
      <c r="AH146" s="59" t="n"/>
      <c r="AI146" s="59" t="inlineStr">
        <is>
          <t>1</t>
        </is>
      </c>
      <c r="AJ146" s="59" t="n"/>
      <c r="AK146" s="59" t="inlineStr">
        <is>
          <t>24</t>
        </is>
      </c>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e">
        <v>#VALUE!</v>
      </c>
      <c r="AT146" s="61" t="e">
        <v>#VALUE!</v>
      </c>
      <c r="AU146" s="65" t="inlineStr">
        <is>
          <t>n/a</t>
        </is>
      </c>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inlineStr">
        <is>
          <t>20%</t>
        </is>
      </c>
      <c r="CN146" s="59" t="inlineStr">
        <is>
          <t>ОСН</t>
        </is>
      </c>
      <c r="CO146" s="72" t="n"/>
      <c r="CP146" s="59" t="n"/>
      <c r="CQ146" s="73" t="inlineStr">
        <is>
          <t>в срок не позднее 60 календарных дней до старта рк</t>
        </is>
      </c>
      <c r="CR146" s="73" t="n"/>
      <c r="CS146" s="73" t="n"/>
      <c r="CT146" s="72" t="n"/>
      <c r="CU146" s="79" t="inlineStr">
        <is>
          <t> </t>
        </is>
      </c>
      <c r="CV146" s="60" t="inlineStr">
        <is>
          <t>свободная продажа</t>
        </is>
      </c>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e">
        <v>#VALUE!</v>
      </c>
      <c r="EL146" s="126">
        <f>ROUND(SUM($EK146:$EK146)*SUM($AB146:$AB146)*$EG146,2)</f>
        <v/>
      </c>
      <c r="EM146" s="126">
        <f>ROUND($EL146*(1+$EP146),2)</f>
        <v/>
      </c>
      <c r="EN146" s="126">
        <f>SUM($EE146,$EI146,$EL146)</f>
        <v/>
      </c>
      <c r="EO146" s="126">
        <f>SUM($EF146,$EJ146,$EM146)</f>
        <v/>
      </c>
      <c r="EP146" s="59" t="inlineStr">
        <is>
          <t>20%</t>
        </is>
      </c>
      <c r="EQ146" s="59" t="inlineStr">
        <is>
          <t>ОСН</t>
        </is>
      </c>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inlineStr">
        <is>
          <t>RussOutdoor</t>
        </is>
      </c>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inlineStr">
        <is>
          <t>собственник</t>
        </is>
      </c>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inlineStr">
        <is>
          <t>n/a</t>
        </is>
      </c>
      <c r="J147" s="60" t="n"/>
      <c r="K147" s="60" t="n"/>
      <c r="L147" s="60" t="inlineStr">
        <is>
          <t>Ж/Д вокзал</t>
        </is>
      </c>
      <c r="M147" s="60" t="n"/>
      <c r="N147" s="60" t="inlineStr">
        <is>
          <t>n/a</t>
        </is>
      </c>
      <c r="O147" s="60" t="inlineStr">
        <is>
          <t>n/a</t>
        </is>
      </c>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inlineStr">
        <is>
          <t>1</t>
        </is>
      </c>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inlineStr">
        <is>
          <t>n/a</t>
        </is>
      </c>
      <c r="Z147" s="61" t="inlineStr">
        <is>
          <t>1</t>
        </is>
      </c>
      <c r="AA147" s="61" t="inlineStr">
        <is>
          <t>1</t>
        </is>
      </c>
      <c r="AB147" s="61">
        <f>IF(BL147&gt;0,Z147,0)</f>
        <v/>
      </c>
      <c r="AC147" s="59" t="n"/>
      <c r="AD147" s="59" t="inlineStr">
        <is>
          <t>нет</t>
        </is>
      </c>
      <c r="AE147" s="59" t="n"/>
      <c r="AF147" s="59" t="n"/>
      <c r="AG147" s="59" t="n"/>
      <c r="AH147" s="59" t="n"/>
      <c r="AI147" s="59" t="inlineStr">
        <is>
          <t>1</t>
        </is>
      </c>
      <c r="AJ147" s="59" t="n"/>
      <c r="AK147" s="59" t="inlineStr">
        <is>
          <t>24</t>
        </is>
      </c>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e">
        <v>#VALUE!</v>
      </c>
      <c r="AT147" s="61" t="e">
        <v>#VALUE!</v>
      </c>
      <c r="AU147" s="65" t="inlineStr">
        <is>
          <t>n/a</t>
        </is>
      </c>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inlineStr">
        <is>
          <t>20%</t>
        </is>
      </c>
      <c r="CN147" s="59" t="inlineStr">
        <is>
          <t>ОСН</t>
        </is>
      </c>
      <c r="CO147" s="72" t="n"/>
      <c r="CP147" s="59" t="n"/>
      <c r="CQ147" s="73" t="inlineStr">
        <is>
          <t>в срок не позднее 60 календарных дней до старта рк</t>
        </is>
      </c>
      <c r="CR147" s="73" t="n"/>
      <c r="CS147" s="73" t="n"/>
      <c r="CT147" s="72" t="n"/>
      <c r="CU147" s="79" t="inlineStr">
        <is>
          <t> </t>
        </is>
      </c>
      <c r="CV147" s="60" t="inlineStr">
        <is>
          <t>свободная продажа</t>
        </is>
      </c>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e">
        <v>#VALUE!</v>
      </c>
      <c r="EL147" s="126">
        <f>ROUND(SUM($EK147:$EK147)*SUM($AB147:$AB147)*$EG147,2)</f>
        <v/>
      </c>
      <c r="EM147" s="126">
        <f>ROUND($EL147*(1+$EP147),2)</f>
        <v/>
      </c>
      <c r="EN147" s="126">
        <f>SUM($EE147,$EI147,$EL147)</f>
        <v/>
      </c>
      <c r="EO147" s="126">
        <f>SUM($EF147,$EJ147,$EM147)</f>
        <v/>
      </c>
      <c r="EP147" s="59" t="inlineStr">
        <is>
          <t>20%</t>
        </is>
      </c>
      <c r="EQ147" s="59" t="inlineStr">
        <is>
          <t>ОСН</t>
        </is>
      </c>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inlineStr">
        <is>
          <t>RussOutdoor</t>
        </is>
      </c>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inlineStr">
        <is>
          <t>собственник</t>
        </is>
      </c>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inlineStr">
        <is>
          <t>n/a</t>
        </is>
      </c>
      <c r="J148" s="60" t="n"/>
      <c r="K148" s="60" t="n"/>
      <c r="L148" s="60" t="inlineStr">
        <is>
          <t>Ж/Д вокзал</t>
        </is>
      </c>
      <c r="M148" s="60" t="n"/>
      <c r="N148" s="60" t="inlineStr">
        <is>
          <t>n/a</t>
        </is>
      </c>
      <c r="O148" s="60" t="inlineStr">
        <is>
          <t>n/a</t>
        </is>
      </c>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inlineStr">
        <is>
          <t>1</t>
        </is>
      </c>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inlineStr">
        <is>
          <t>n/a</t>
        </is>
      </c>
      <c r="Z148" s="61" t="inlineStr">
        <is>
          <t>1</t>
        </is>
      </c>
      <c r="AA148" s="61" t="inlineStr">
        <is>
          <t>1</t>
        </is>
      </c>
      <c r="AB148" s="61">
        <f>IF(BL148&gt;0,Z148,0)</f>
        <v/>
      </c>
      <c r="AC148" s="59" t="n"/>
      <c r="AD148" s="59" t="inlineStr">
        <is>
          <t>нет</t>
        </is>
      </c>
      <c r="AE148" s="59" t="n"/>
      <c r="AF148" s="59" t="n"/>
      <c r="AG148" s="59" t="n"/>
      <c r="AH148" s="59" t="n"/>
      <c r="AI148" s="59" t="inlineStr">
        <is>
          <t>1</t>
        </is>
      </c>
      <c r="AJ148" s="59" t="n"/>
      <c r="AK148" s="59" t="inlineStr">
        <is>
          <t>24</t>
        </is>
      </c>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e">
        <v>#VALUE!</v>
      </c>
      <c r="AT148" s="61" t="e">
        <v>#VALUE!</v>
      </c>
      <c r="AU148" s="65" t="inlineStr">
        <is>
          <t>n/a</t>
        </is>
      </c>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inlineStr">
        <is>
          <t>20%</t>
        </is>
      </c>
      <c r="CN148" s="59" t="inlineStr">
        <is>
          <t>ОСН</t>
        </is>
      </c>
      <c r="CO148" s="72" t="n"/>
      <c r="CP148" s="59" t="n"/>
      <c r="CQ148" s="73" t="inlineStr">
        <is>
          <t>в срок не позднее 60 календарных дней до старта рк</t>
        </is>
      </c>
      <c r="CR148" s="73" t="n"/>
      <c r="CS148" s="73" t="n"/>
      <c r="CT148" s="72" t="n"/>
      <c r="CU148" s="79" t="inlineStr">
        <is>
          <t> </t>
        </is>
      </c>
      <c r="CV148" s="60" t="inlineStr">
        <is>
          <t>свободная продажа</t>
        </is>
      </c>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e">
        <v>#VALUE!</v>
      </c>
      <c r="EL148" s="126">
        <f>ROUND(SUM($EK148:$EK148)*SUM($AB148:$AB148)*$EG148,2)</f>
        <v/>
      </c>
      <c r="EM148" s="126">
        <f>ROUND($EL148*(1+$EP148),2)</f>
        <v/>
      </c>
      <c r="EN148" s="126">
        <f>SUM($EE148,$EI148,$EL148)</f>
        <v/>
      </c>
      <c r="EO148" s="126">
        <f>SUM($EF148,$EJ148,$EM148)</f>
        <v/>
      </c>
      <c r="EP148" s="59" t="inlineStr">
        <is>
          <t>20%</t>
        </is>
      </c>
      <c r="EQ148" s="59" t="inlineStr">
        <is>
          <t>ОСН</t>
        </is>
      </c>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inlineStr">
        <is>
          <t>RussOutdoor</t>
        </is>
      </c>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inlineStr">
        <is>
          <t>собственник</t>
        </is>
      </c>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inlineStr">
        <is>
          <t>n/a</t>
        </is>
      </c>
      <c r="J149" s="60" t="n"/>
      <c r="K149" s="60" t="n"/>
      <c r="L149" s="60" t="inlineStr">
        <is>
          <t>Ж/Д вокзал</t>
        </is>
      </c>
      <c r="M149" s="60" t="n"/>
      <c r="N149" s="60" t="inlineStr">
        <is>
          <t>n/a</t>
        </is>
      </c>
      <c r="O149" s="60" t="inlineStr">
        <is>
          <t>n/a</t>
        </is>
      </c>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inlineStr">
        <is>
          <t>1</t>
        </is>
      </c>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inlineStr">
        <is>
          <t>n/a</t>
        </is>
      </c>
      <c r="Z149" s="61" t="inlineStr">
        <is>
          <t>1</t>
        </is>
      </c>
      <c r="AA149" s="61" t="inlineStr">
        <is>
          <t>1</t>
        </is>
      </c>
      <c r="AB149" s="61">
        <f>IF(BL149&gt;0,Z149,0)</f>
        <v/>
      </c>
      <c r="AC149" s="59" t="n"/>
      <c r="AD149" s="59" t="inlineStr">
        <is>
          <t>нет</t>
        </is>
      </c>
      <c r="AE149" s="59" t="n"/>
      <c r="AF149" s="59" t="n"/>
      <c r="AG149" s="59" t="n"/>
      <c r="AH149" s="59" t="n"/>
      <c r="AI149" s="59" t="inlineStr">
        <is>
          <t>1</t>
        </is>
      </c>
      <c r="AJ149" s="59" t="n"/>
      <c r="AK149" s="59" t="inlineStr">
        <is>
          <t>24</t>
        </is>
      </c>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e">
        <v>#VALUE!</v>
      </c>
      <c r="AT149" s="61" t="e">
        <v>#VALUE!</v>
      </c>
      <c r="AU149" s="65" t="inlineStr">
        <is>
          <t>n/a</t>
        </is>
      </c>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inlineStr">
        <is>
          <t>20%</t>
        </is>
      </c>
      <c r="CN149" s="59" t="inlineStr">
        <is>
          <t>ОСН</t>
        </is>
      </c>
      <c r="CO149" s="72" t="n"/>
      <c r="CP149" s="59" t="n"/>
      <c r="CQ149" s="73" t="inlineStr">
        <is>
          <t>в срок не позднее 60 календарных дней до старта рк</t>
        </is>
      </c>
      <c r="CR149" s="73" t="n"/>
      <c r="CS149" s="73" t="n"/>
      <c r="CT149" s="72" t="n"/>
      <c r="CU149" s="79" t="inlineStr">
        <is>
          <t> </t>
        </is>
      </c>
      <c r="CV149" s="60" t="inlineStr">
        <is>
          <t>свободная продажа</t>
        </is>
      </c>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e">
        <v>#VALUE!</v>
      </c>
      <c r="EL149" s="126">
        <f>ROUND(SUM($EK149:$EK149)*SUM($AB149:$AB149)*$EG149,2)</f>
        <v/>
      </c>
      <c r="EM149" s="126">
        <f>ROUND($EL149*(1+$EP149),2)</f>
        <v/>
      </c>
      <c r="EN149" s="126">
        <f>SUM($EE149,$EI149,$EL149)</f>
        <v/>
      </c>
      <c r="EO149" s="126">
        <f>SUM($EF149,$EJ149,$EM149)</f>
        <v/>
      </c>
      <c r="EP149" s="59" t="inlineStr">
        <is>
          <t>20%</t>
        </is>
      </c>
      <c r="EQ149" s="59" t="inlineStr">
        <is>
          <t>ОСН</t>
        </is>
      </c>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inlineStr">
        <is>
          <t>RussOutdoor</t>
        </is>
      </c>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inlineStr">
        <is>
          <t>собственник</t>
        </is>
      </c>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inlineStr">
        <is>
          <t>n/a</t>
        </is>
      </c>
      <c r="J150" s="60" t="n"/>
      <c r="K150" s="60" t="n"/>
      <c r="L150" s="60" t="inlineStr">
        <is>
          <t>Ж/Д вокзал</t>
        </is>
      </c>
      <c r="M150" s="60" t="n"/>
      <c r="N150" s="60" t="inlineStr">
        <is>
          <t>n/a</t>
        </is>
      </c>
      <c r="O150" s="60" t="inlineStr">
        <is>
          <t>n/a</t>
        </is>
      </c>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inlineStr">
        <is>
          <t>1</t>
        </is>
      </c>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inlineStr">
        <is>
          <t>n/a</t>
        </is>
      </c>
      <c r="Z150" s="61" t="inlineStr">
        <is>
          <t>1</t>
        </is>
      </c>
      <c r="AA150" s="61" t="inlineStr">
        <is>
          <t>1</t>
        </is>
      </c>
      <c r="AB150" s="61">
        <f>IF(BL150&gt;0,Z150,0)</f>
        <v/>
      </c>
      <c r="AC150" s="59" t="n"/>
      <c r="AD150" s="59" t="inlineStr">
        <is>
          <t>нет</t>
        </is>
      </c>
      <c r="AE150" s="59" t="n"/>
      <c r="AF150" s="59" t="n"/>
      <c r="AG150" s="59" t="n"/>
      <c r="AH150" s="59" t="n"/>
      <c r="AI150" s="59" t="inlineStr">
        <is>
          <t>1</t>
        </is>
      </c>
      <c r="AJ150" s="59" t="n"/>
      <c r="AK150" s="59" t="inlineStr">
        <is>
          <t>24</t>
        </is>
      </c>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e">
        <v>#VALUE!</v>
      </c>
      <c r="AT150" s="61" t="e">
        <v>#VALUE!</v>
      </c>
      <c r="AU150" s="65" t="inlineStr">
        <is>
          <t>n/a</t>
        </is>
      </c>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inlineStr">
        <is>
          <t>20%</t>
        </is>
      </c>
      <c r="CN150" s="59" t="inlineStr">
        <is>
          <t>ОСН</t>
        </is>
      </c>
      <c r="CO150" s="72" t="n"/>
      <c r="CP150" s="59" t="n"/>
      <c r="CQ150" s="73" t="inlineStr">
        <is>
          <t>в срок не позднее 60 календарных дней до старта рк</t>
        </is>
      </c>
      <c r="CR150" s="73" t="n"/>
      <c r="CS150" s="73" t="n"/>
      <c r="CT150" s="72" t="n"/>
      <c r="CU150" s="79" t="inlineStr">
        <is>
          <t> </t>
        </is>
      </c>
      <c r="CV150" s="60" t="inlineStr">
        <is>
          <t>свободная продажа</t>
        </is>
      </c>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e">
        <v>#VALUE!</v>
      </c>
      <c r="EL150" s="126">
        <f>ROUND(SUM($EK150:$EK150)*SUM($AB150:$AB150)*$EG150,2)</f>
        <v/>
      </c>
      <c r="EM150" s="126">
        <f>ROUND($EL150*(1+$EP150),2)</f>
        <v/>
      </c>
      <c r="EN150" s="126">
        <f>SUM($EE150,$EI150,$EL150)</f>
        <v/>
      </c>
      <c r="EO150" s="126">
        <f>SUM($EF150,$EJ150,$EM150)</f>
        <v/>
      </c>
      <c r="EP150" s="59" t="inlineStr">
        <is>
          <t>20%</t>
        </is>
      </c>
      <c r="EQ150" s="59" t="inlineStr">
        <is>
          <t>ОСН</t>
        </is>
      </c>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inlineStr">
        <is>
          <t>RussOutdoor</t>
        </is>
      </c>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inlineStr">
        <is>
          <t>собственник</t>
        </is>
      </c>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inlineStr">
        <is>
          <t>n/a</t>
        </is>
      </c>
      <c r="J151" s="60" t="n"/>
      <c r="K151" s="60" t="n"/>
      <c r="L151" s="60" t="inlineStr">
        <is>
          <t>Ж/Д вокзал</t>
        </is>
      </c>
      <c r="M151" s="60" t="n"/>
      <c r="N151" s="60" t="inlineStr">
        <is>
          <t>n/a</t>
        </is>
      </c>
      <c r="O151" s="60" t="inlineStr">
        <is>
          <t>n/a</t>
        </is>
      </c>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inlineStr">
        <is>
          <t>1</t>
        </is>
      </c>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inlineStr">
        <is>
          <t>n/a</t>
        </is>
      </c>
      <c r="Z151" s="61" t="inlineStr">
        <is>
          <t>1</t>
        </is>
      </c>
      <c r="AA151" s="61" t="inlineStr">
        <is>
          <t>1</t>
        </is>
      </c>
      <c r="AB151" s="61">
        <f>IF(BL151&gt;0,Z151,0)</f>
        <v/>
      </c>
      <c r="AC151" s="59" t="n"/>
      <c r="AD151" s="59" t="inlineStr">
        <is>
          <t>нет</t>
        </is>
      </c>
      <c r="AE151" s="59" t="n"/>
      <c r="AF151" s="59" t="n"/>
      <c r="AG151" s="59" t="n"/>
      <c r="AH151" s="59" t="n"/>
      <c r="AI151" s="59" t="inlineStr">
        <is>
          <t>1</t>
        </is>
      </c>
      <c r="AJ151" s="59" t="n"/>
      <c r="AK151" s="59" t="inlineStr">
        <is>
          <t>24</t>
        </is>
      </c>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e">
        <v>#VALUE!</v>
      </c>
      <c r="AT151" s="61" t="e">
        <v>#VALUE!</v>
      </c>
      <c r="AU151" s="65" t="inlineStr">
        <is>
          <t>n/a</t>
        </is>
      </c>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inlineStr">
        <is>
          <t>20%</t>
        </is>
      </c>
      <c r="CN151" s="59" t="inlineStr">
        <is>
          <t>ОСН</t>
        </is>
      </c>
      <c r="CO151" s="72" t="n"/>
      <c r="CP151" s="59" t="n"/>
      <c r="CQ151" s="73" t="inlineStr">
        <is>
          <t>в срок не позднее 60 календарных дней до старта рк</t>
        </is>
      </c>
      <c r="CR151" s="73" t="n"/>
      <c r="CS151" s="73" t="n"/>
      <c r="CT151" s="72" t="n"/>
      <c r="CU151" s="79" t="inlineStr">
        <is>
          <t> </t>
        </is>
      </c>
      <c r="CV151" s="60" t="inlineStr">
        <is>
          <t>свободная продажа</t>
        </is>
      </c>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e">
        <v>#VALUE!</v>
      </c>
      <c r="EL151" s="126">
        <f>ROUND(SUM($EK151:$EK151)*SUM($AB151:$AB151)*$EG151,2)</f>
        <v/>
      </c>
      <c r="EM151" s="126">
        <f>ROUND($EL151*(1+$EP151),2)</f>
        <v/>
      </c>
      <c r="EN151" s="126">
        <f>SUM($EE151,$EI151,$EL151)</f>
        <v/>
      </c>
      <c r="EO151" s="126">
        <f>SUM($EF151,$EJ151,$EM151)</f>
        <v/>
      </c>
      <c r="EP151" s="59" t="inlineStr">
        <is>
          <t>20%</t>
        </is>
      </c>
      <c r="EQ151" s="59" t="inlineStr">
        <is>
          <t>ОСН</t>
        </is>
      </c>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inlineStr">
        <is>
          <t>RussOutdoor</t>
        </is>
      </c>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inlineStr">
        <is>
          <t>собственник</t>
        </is>
      </c>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inlineStr">
        <is>
          <t>n/a</t>
        </is>
      </c>
      <c r="J152" s="60" t="n"/>
      <c r="K152" s="60" t="n"/>
      <c r="L152" s="60" t="inlineStr">
        <is>
          <t>Ж/Д вокзал</t>
        </is>
      </c>
      <c r="M152" s="60" t="n"/>
      <c r="N152" s="60" t="inlineStr">
        <is>
          <t>n/a</t>
        </is>
      </c>
      <c r="O152" s="60" t="inlineStr">
        <is>
          <t>n/a</t>
        </is>
      </c>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inlineStr">
        <is>
          <t>1</t>
        </is>
      </c>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inlineStr">
        <is>
          <t>n/a</t>
        </is>
      </c>
      <c r="Z152" s="61" t="inlineStr">
        <is>
          <t>1</t>
        </is>
      </c>
      <c r="AA152" s="61" t="inlineStr">
        <is>
          <t>1</t>
        </is>
      </c>
      <c r="AB152" s="61">
        <f>IF(BL152&gt;0,Z152,0)</f>
        <v/>
      </c>
      <c r="AC152" s="59" t="n"/>
      <c r="AD152" s="59" t="inlineStr">
        <is>
          <t>нет</t>
        </is>
      </c>
      <c r="AE152" s="59" t="n"/>
      <c r="AF152" s="59" t="n"/>
      <c r="AG152" s="59" t="n"/>
      <c r="AH152" s="59" t="n"/>
      <c r="AI152" s="59" t="inlineStr">
        <is>
          <t>1</t>
        </is>
      </c>
      <c r="AJ152" s="59" t="n"/>
      <c r="AK152" s="59" t="inlineStr">
        <is>
          <t>24</t>
        </is>
      </c>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e">
        <v>#VALUE!</v>
      </c>
      <c r="AT152" s="61" t="e">
        <v>#VALUE!</v>
      </c>
      <c r="AU152" s="65" t="inlineStr">
        <is>
          <t>n/a</t>
        </is>
      </c>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inlineStr">
        <is>
          <t>20%</t>
        </is>
      </c>
      <c r="CN152" s="59" t="inlineStr">
        <is>
          <t>ОСН</t>
        </is>
      </c>
      <c r="CO152" s="72" t="n"/>
      <c r="CP152" s="59" t="n"/>
      <c r="CQ152" s="73" t="inlineStr">
        <is>
          <t>в срок не позднее 60 календарных дней до старта рк</t>
        </is>
      </c>
      <c r="CR152" s="73" t="n"/>
      <c r="CS152" s="73" t="n"/>
      <c r="CT152" s="72" t="n"/>
      <c r="CU152" s="79" t="inlineStr">
        <is>
          <t> </t>
        </is>
      </c>
      <c r="CV152" s="60" t="inlineStr">
        <is>
          <t>свободная продажа</t>
        </is>
      </c>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e">
        <v>#VALUE!</v>
      </c>
      <c r="EL152" s="126">
        <f>ROUND(SUM($EK152:$EK152)*SUM($AB152:$AB152)*$EG152,2)</f>
        <v/>
      </c>
      <c r="EM152" s="126">
        <f>ROUND($EL152*(1+$EP152),2)</f>
        <v/>
      </c>
      <c r="EN152" s="126">
        <f>SUM($EE152,$EI152,$EL152)</f>
        <v/>
      </c>
      <c r="EO152" s="126">
        <f>SUM($EF152,$EJ152,$EM152)</f>
        <v/>
      </c>
      <c r="EP152" s="59" t="inlineStr">
        <is>
          <t>20%</t>
        </is>
      </c>
      <c r="EQ152" s="59" t="inlineStr">
        <is>
          <t>ОСН</t>
        </is>
      </c>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inlineStr">
        <is>
          <t>RussOutdoor</t>
        </is>
      </c>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inlineStr">
        <is>
          <t>собственник</t>
        </is>
      </c>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inlineStr">
        <is>
          <t>n/a</t>
        </is>
      </c>
      <c r="J153" s="60" t="n"/>
      <c r="K153" s="60" t="n"/>
      <c r="L153" s="60" t="inlineStr">
        <is>
          <t>Ж/Д вокзал</t>
        </is>
      </c>
      <c r="M153" s="60" t="n"/>
      <c r="N153" s="60" t="inlineStr">
        <is>
          <t>n/a</t>
        </is>
      </c>
      <c r="O153" s="60" t="inlineStr">
        <is>
          <t>n/a</t>
        </is>
      </c>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inlineStr">
        <is>
          <t>1</t>
        </is>
      </c>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inlineStr">
        <is>
          <t>n/a</t>
        </is>
      </c>
      <c r="Z153" s="61" t="inlineStr">
        <is>
          <t>1</t>
        </is>
      </c>
      <c r="AA153" s="61" t="inlineStr">
        <is>
          <t>1</t>
        </is>
      </c>
      <c r="AB153" s="61">
        <f>IF(BL153&gt;0,Z153,0)</f>
        <v/>
      </c>
      <c r="AC153" s="59" t="n"/>
      <c r="AD153" s="59" t="inlineStr">
        <is>
          <t>нет</t>
        </is>
      </c>
      <c r="AE153" s="59" t="n"/>
      <c r="AF153" s="59" t="n"/>
      <c r="AG153" s="59" t="n"/>
      <c r="AH153" s="59" t="n"/>
      <c r="AI153" s="59" t="inlineStr">
        <is>
          <t>1</t>
        </is>
      </c>
      <c r="AJ153" s="59" t="n"/>
      <c r="AK153" s="59" t="inlineStr">
        <is>
          <t>24</t>
        </is>
      </c>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e">
        <v>#VALUE!</v>
      </c>
      <c r="AT153" s="61" t="e">
        <v>#VALUE!</v>
      </c>
      <c r="AU153" s="65" t="inlineStr">
        <is>
          <t>n/a</t>
        </is>
      </c>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inlineStr">
        <is>
          <t>20%</t>
        </is>
      </c>
      <c r="CN153" s="59" t="inlineStr">
        <is>
          <t>ОСН</t>
        </is>
      </c>
      <c r="CO153" s="72" t="n"/>
      <c r="CP153" s="59" t="n"/>
      <c r="CQ153" s="73" t="inlineStr">
        <is>
          <t>в срок не позднее 60 календарных дней до старта рк</t>
        </is>
      </c>
      <c r="CR153" s="73" t="n"/>
      <c r="CS153" s="73" t="n"/>
      <c r="CT153" s="72" t="n"/>
      <c r="CU153" s="79" t="inlineStr">
        <is>
          <t> </t>
        </is>
      </c>
      <c r="CV153" s="60" t="inlineStr">
        <is>
          <t>свободная продажа</t>
        </is>
      </c>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e">
        <v>#VALUE!</v>
      </c>
      <c r="EL153" s="126">
        <f>ROUND(SUM($EK153:$EK153)*SUM($AB153:$AB153)*$EG153,2)</f>
        <v/>
      </c>
      <c r="EM153" s="126">
        <f>ROUND($EL153*(1+$EP153),2)</f>
        <v/>
      </c>
      <c r="EN153" s="126">
        <f>SUM($EE153,$EI153,$EL153)</f>
        <v/>
      </c>
      <c r="EO153" s="126">
        <f>SUM($EF153,$EJ153,$EM153)</f>
        <v/>
      </c>
      <c r="EP153" s="59" t="inlineStr">
        <is>
          <t>20%</t>
        </is>
      </c>
      <c r="EQ153" s="59" t="inlineStr">
        <is>
          <t>ОСН</t>
        </is>
      </c>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inlineStr">
        <is>
          <t>RussOutdoor</t>
        </is>
      </c>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inlineStr">
        <is>
          <t>собственник</t>
        </is>
      </c>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inlineStr">
        <is>
          <t>n/a</t>
        </is>
      </c>
      <c r="J154" s="60" t="n"/>
      <c r="K154" s="60" t="n"/>
      <c r="L154" s="60" t="inlineStr">
        <is>
          <t>Ж/Д вокзал</t>
        </is>
      </c>
      <c r="M154" s="60" t="n"/>
      <c r="N154" s="60" t="inlineStr">
        <is>
          <t>n/a</t>
        </is>
      </c>
      <c r="O154" s="60" t="inlineStr">
        <is>
          <t>n/a</t>
        </is>
      </c>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inlineStr">
        <is>
          <t>1</t>
        </is>
      </c>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inlineStr">
        <is>
          <t>n/a</t>
        </is>
      </c>
      <c r="Z154" s="61" t="inlineStr">
        <is>
          <t>1</t>
        </is>
      </c>
      <c r="AA154" s="61" t="inlineStr">
        <is>
          <t>1</t>
        </is>
      </c>
      <c r="AB154" s="61">
        <f>IF(BL154&gt;0,Z154,0)</f>
        <v/>
      </c>
      <c r="AC154" s="59" t="n"/>
      <c r="AD154" s="59" t="inlineStr">
        <is>
          <t>нет</t>
        </is>
      </c>
      <c r="AE154" s="59" t="n"/>
      <c r="AF154" s="59" t="n"/>
      <c r="AG154" s="59" t="n"/>
      <c r="AH154" s="59" t="n"/>
      <c r="AI154" s="59" t="inlineStr">
        <is>
          <t>1</t>
        </is>
      </c>
      <c r="AJ154" s="59" t="n"/>
      <c r="AK154" s="59" t="inlineStr">
        <is>
          <t>24</t>
        </is>
      </c>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e">
        <v>#VALUE!</v>
      </c>
      <c r="AT154" s="61" t="e">
        <v>#VALUE!</v>
      </c>
      <c r="AU154" s="65" t="inlineStr">
        <is>
          <t>n/a</t>
        </is>
      </c>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inlineStr">
        <is>
          <t>20%</t>
        </is>
      </c>
      <c r="CN154" s="59" t="inlineStr">
        <is>
          <t>ОСН</t>
        </is>
      </c>
      <c r="CO154" s="72" t="n"/>
      <c r="CP154" s="59" t="n"/>
      <c r="CQ154" s="73" t="inlineStr">
        <is>
          <t>в срок не позднее 60 календарных дней до старта рк</t>
        </is>
      </c>
      <c r="CR154" s="73" t="n"/>
      <c r="CS154" s="73" t="n"/>
      <c r="CT154" s="72" t="n"/>
      <c r="CU154" s="79" t="inlineStr">
        <is>
          <t> </t>
        </is>
      </c>
      <c r="CV154" s="60" t="inlineStr">
        <is>
          <t>свободная продажа</t>
        </is>
      </c>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e">
        <v>#VALUE!</v>
      </c>
      <c r="EL154" s="126">
        <f>ROUND(SUM($EK154:$EK154)*SUM($AB154:$AB154)*$EG154,2)</f>
        <v/>
      </c>
      <c r="EM154" s="126">
        <f>ROUND($EL154*(1+$EP154),2)</f>
        <v/>
      </c>
      <c r="EN154" s="126">
        <f>SUM($EE154,$EI154,$EL154)</f>
        <v/>
      </c>
      <c r="EO154" s="126">
        <f>SUM($EF154,$EJ154,$EM154)</f>
        <v/>
      </c>
      <c r="EP154" s="59" t="inlineStr">
        <is>
          <t>20%</t>
        </is>
      </c>
      <c r="EQ154" s="59" t="inlineStr">
        <is>
          <t>ОСН</t>
        </is>
      </c>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inlineStr">
        <is>
          <t>RussOutdoor</t>
        </is>
      </c>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inlineStr">
        <is>
          <t>собственник</t>
        </is>
      </c>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inlineStr">
        <is>
          <t>n/a</t>
        </is>
      </c>
      <c r="J155" s="60" t="n"/>
      <c r="K155" s="60" t="n"/>
      <c r="L155" s="60" t="inlineStr">
        <is>
          <t>Ж/Д вокзал</t>
        </is>
      </c>
      <c r="M155" s="60" t="n"/>
      <c r="N155" s="60" t="inlineStr">
        <is>
          <t>n/a</t>
        </is>
      </c>
      <c r="O155" s="60" t="inlineStr">
        <is>
          <t>n/a</t>
        </is>
      </c>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inlineStr">
        <is>
          <t>1</t>
        </is>
      </c>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inlineStr">
        <is>
          <t>n/a</t>
        </is>
      </c>
      <c r="Z155" s="61" t="inlineStr">
        <is>
          <t>1</t>
        </is>
      </c>
      <c r="AA155" s="61" t="inlineStr">
        <is>
          <t>1</t>
        </is>
      </c>
      <c r="AB155" s="61">
        <f>IF(BL155&gt;0,Z155,0)</f>
        <v/>
      </c>
      <c r="AC155" s="59" t="n"/>
      <c r="AD155" s="59" t="inlineStr">
        <is>
          <t>нет</t>
        </is>
      </c>
      <c r="AE155" s="59" t="n"/>
      <c r="AF155" s="59" t="n"/>
      <c r="AG155" s="59" t="n"/>
      <c r="AH155" s="59" t="n"/>
      <c r="AI155" s="59" t="inlineStr">
        <is>
          <t>1</t>
        </is>
      </c>
      <c r="AJ155" s="59" t="n"/>
      <c r="AK155" s="59" t="inlineStr">
        <is>
          <t>24</t>
        </is>
      </c>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e">
        <v>#VALUE!</v>
      </c>
      <c r="AT155" s="61" t="e">
        <v>#VALUE!</v>
      </c>
      <c r="AU155" s="65" t="inlineStr">
        <is>
          <t>n/a</t>
        </is>
      </c>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inlineStr">
        <is>
          <t>20%</t>
        </is>
      </c>
      <c r="CN155" s="59" t="inlineStr">
        <is>
          <t>ОСН</t>
        </is>
      </c>
      <c r="CO155" s="72" t="n"/>
      <c r="CP155" s="59" t="n"/>
      <c r="CQ155" s="73" t="inlineStr">
        <is>
          <t>в срок не позднее 60 календарных дней до старта рк</t>
        </is>
      </c>
      <c r="CR155" s="73" t="n"/>
      <c r="CS155" s="73" t="n"/>
      <c r="CT155" s="72" t="n"/>
      <c r="CU155" s="79" t="inlineStr">
        <is>
          <t> </t>
        </is>
      </c>
      <c r="CV155" s="60" t="inlineStr">
        <is>
          <t>свободная продажа</t>
        </is>
      </c>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e">
        <v>#VALUE!</v>
      </c>
      <c r="EL155" s="126">
        <f>ROUND(SUM($EK155:$EK155)*SUM($AB155:$AB155)*$EG155,2)</f>
        <v/>
      </c>
      <c r="EM155" s="126">
        <f>ROUND($EL155*(1+$EP155),2)</f>
        <v/>
      </c>
      <c r="EN155" s="126">
        <f>SUM($EE155,$EI155,$EL155)</f>
        <v/>
      </c>
      <c r="EO155" s="126">
        <f>SUM($EF155,$EJ155,$EM155)</f>
        <v/>
      </c>
      <c r="EP155" s="59" t="inlineStr">
        <is>
          <t>20%</t>
        </is>
      </c>
      <c r="EQ155" s="59" t="inlineStr">
        <is>
          <t>ОСН</t>
        </is>
      </c>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inlineStr">
        <is>
          <t>RussOutdoor</t>
        </is>
      </c>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inlineStr">
        <is>
          <t>собственник</t>
        </is>
      </c>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inlineStr">
        <is>
          <t>n/a</t>
        </is>
      </c>
      <c r="J156" s="60" t="n"/>
      <c r="K156" s="60" t="n"/>
      <c r="L156" s="60" t="inlineStr">
        <is>
          <t>Ж/Д вокзал</t>
        </is>
      </c>
      <c r="M156" s="60" t="n"/>
      <c r="N156" s="60" t="inlineStr">
        <is>
          <t>n/a</t>
        </is>
      </c>
      <c r="O156" s="60" t="inlineStr">
        <is>
          <t>n/a</t>
        </is>
      </c>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inlineStr">
        <is>
          <t>1</t>
        </is>
      </c>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inlineStr">
        <is>
          <t>n/a</t>
        </is>
      </c>
      <c r="Z156" s="61" t="inlineStr">
        <is>
          <t>1</t>
        </is>
      </c>
      <c r="AA156" s="61" t="inlineStr">
        <is>
          <t>1</t>
        </is>
      </c>
      <c r="AB156" s="61">
        <f>IF(BL156&gt;0,Z156,0)</f>
        <v/>
      </c>
      <c r="AC156" s="59" t="n"/>
      <c r="AD156" s="59" t="inlineStr">
        <is>
          <t>нет</t>
        </is>
      </c>
      <c r="AE156" s="59" t="n"/>
      <c r="AF156" s="59" t="n"/>
      <c r="AG156" s="59" t="n"/>
      <c r="AH156" s="59" t="n"/>
      <c r="AI156" s="59" t="inlineStr">
        <is>
          <t>1</t>
        </is>
      </c>
      <c r="AJ156" s="59" t="n"/>
      <c r="AK156" s="59" t="inlineStr">
        <is>
          <t>24</t>
        </is>
      </c>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e">
        <v>#VALUE!</v>
      </c>
      <c r="AT156" s="61" t="e">
        <v>#VALUE!</v>
      </c>
      <c r="AU156" s="65" t="inlineStr">
        <is>
          <t>n/a</t>
        </is>
      </c>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inlineStr">
        <is>
          <t>20%</t>
        </is>
      </c>
      <c r="CN156" s="59" t="inlineStr">
        <is>
          <t>ОСН</t>
        </is>
      </c>
      <c r="CO156" s="72" t="n"/>
      <c r="CP156" s="59" t="n"/>
      <c r="CQ156" s="73" t="inlineStr">
        <is>
          <t>в срок не позднее 60 календарных дней до старта рк</t>
        </is>
      </c>
      <c r="CR156" s="73" t="n"/>
      <c r="CS156" s="73" t="n"/>
      <c r="CT156" s="72" t="n"/>
      <c r="CU156" s="79" t="inlineStr">
        <is>
          <t> </t>
        </is>
      </c>
      <c r="CV156" s="60" t="inlineStr">
        <is>
          <t>свободная продажа</t>
        </is>
      </c>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e">
        <v>#VALUE!</v>
      </c>
      <c r="EL156" s="126">
        <f>ROUND(SUM($EK156:$EK156)*SUM($AB156:$AB156)*$EG156,2)</f>
        <v/>
      </c>
      <c r="EM156" s="126">
        <f>ROUND($EL156*(1+$EP156),2)</f>
        <v/>
      </c>
      <c r="EN156" s="126">
        <f>SUM($EE156,$EI156,$EL156)</f>
        <v/>
      </c>
      <c r="EO156" s="126">
        <f>SUM($EF156,$EJ156,$EM156)</f>
        <v/>
      </c>
      <c r="EP156" s="59" t="inlineStr">
        <is>
          <t>20%</t>
        </is>
      </c>
      <c r="EQ156" s="59" t="inlineStr">
        <is>
          <t>ОСН</t>
        </is>
      </c>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inlineStr">
        <is>
          <t>RussOutdoor</t>
        </is>
      </c>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inlineStr">
        <is>
          <t>собственник</t>
        </is>
      </c>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inlineStr">
        <is>
          <t>n/a</t>
        </is>
      </c>
      <c r="J157" s="60" t="n"/>
      <c r="K157" s="60" t="n"/>
      <c r="L157" s="60" t="inlineStr">
        <is>
          <t>Ж/Д вокзал</t>
        </is>
      </c>
      <c r="M157" s="60" t="n"/>
      <c r="N157" s="60" t="inlineStr">
        <is>
          <t>n/a</t>
        </is>
      </c>
      <c r="O157" s="60" t="inlineStr">
        <is>
          <t>n/a</t>
        </is>
      </c>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inlineStr">
        <is>
          <t>1</t>
        </is>
      </c>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inlineStr">
        <is>
          <t>n/a</t>
        </is>
      </c>
      <c r="Z157" s="61" t="inlineStr">
        <is>
          <t>1</t>
        </is>
      </c>
      <c r="AA157" s="61" t="inlineStr">
        <is>
          <t>1</t>
        </is>
      </c>
      <c r="AB157" s="61">
        <f>IF(BL157&gt;0,Z157,0)</f>
        <v/>
      </c>
      <c r="AC157" s="59" t="n"/>
      <c r="AD157" s="59" t="inlineStr">
        <is>
          <t>нет</t>
        </is>
      </c>
      <c r="AE157" s="59" t="n"/>
      <c r="AF157" s="59" t="n"/>
      <c r="AG157" s="59" t="n"/>
      <c r="AH157" s="59" t="n"/>
      <c r="AI157" s="59" t="inlineStr">
        <is>
          <t>1</t>
        </is>
      </c>
      <c r="AJ157" s="59" t="n"/>
      <c r="AK157" s="59" t="inlineStr">
        <is>
          <t>24</t>
        </is>
      </c>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e">
        <v>#VALUE!</v>
      </c>
      <c r="AT157" s="61" t="e">
        <v>#VALUE!</v>
      </c>
      <c r="AU157" s="65" t="inlineStr">
        <is>
          <t>n/a</t>
        </is>
      </c>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inlineStr">
        <is>
          <t>20%</t>
        </is>
      </c>
      <c r="CN157" s="59" t="inlineStr">
        <is>
          <t>ОСН</t>
        </is>
      </c>
      <c r="CO157" s="72" t="n"/>
      <c r="CP157" s="59" t="n"/>
      <c r="CQ157" s="73" t="inlineStr">
        <is>
          <t>в срок не позднее 60 календарных дней до старта рк</t>
        </is>
      </c>
      <c r="CR157" s="73" t="n"/>
      <c r="CS157" s="73" t="n"/>
      <c r="CT157" s="72" t="n"/>
      <c r="CU157" s="79" t="inlineStr">
        <is>
          <t> </t>
        </is>
      </c>
      <c r="CV157" s="60" t="inlineStr">
        <is>
          <t>свободная продажа</t>
        </is>
      </c>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e">
        <v>#VALUE!</v>
      </c>
      <c r="EL157" s="126">
        <f>ROUND(SUM($EK157:$EK157)*SUM($AB157:$AB157)*$EG157,2)</f>
        <v/>
      </c>
      <c r="EM157" s="126">
        <f>ROUND($EL157*(1+$EP157),2)</f>
        <v/>
      </c>
      <c r="EN157" s="126">
        <f>SUM($EE157,$EI157,$EL157)</f>
        <v/>
      </c>
      <c r="EO157" s="126">
        <f>SUM($EF157,$EJ157,$EM157)</f>
        <v/>
      </c>
      <c r="EP157" s="59" t="inlineStr">
        <is>
          <t>20%</t>
        </is>
      </c>
      <c r="EQ157" s="59" t="inlineStr">
        <is>
          <t>ОСН</t>
        </is>
      </c>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inlineStr">
        <is>
          <t>RussOutdoor</t>
        </is>
      </c>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inlineStr">
        <is>
          <t>собственник</t>
        </is>
      </c>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inlineStr">
        <is>
          <t>n/a</t>
        </is>
      </c>
      <c r="J158" s="60" t="n"/>
      <c r="K158" s="60" t="n"/>
      <c r="L158" s="60" t="inlineStr">
        <is>
          <t>Ж/Д вокзал</t>
        </is>
      </c>
      <c r="M158" s="60" t="n"/>
      <c r="N158" s="60" t="inlineStr">
        <is>
          <t>n/a</t>
        </is>
      </c>
      <c r="O158" s="60" t="inlineStr">
        <is>
          <t>n/a</t>
        </is>
      </c>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inlineStr">
        <is>
          <t>1</t>
        </is>
      </c>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inlineStr">
        <is>
          <t>n/a</t>
        </is>
      </c>
      <c r="Z158" s="61" t="inlineStr">
        <is>
          <t>1</t>
        </is>
      </c>
      <c r="AA158" s="61" t="inlineStr">
        <is>
          <t>1</t>
        </is>
      </c>
      <c r="AB158" s="61">
        <f>IF(BL158&gt;0,Z158,0)</f>
        <v/>
      </c>
      <c r="AC158" s="59" t="n"/>
      <c r="AD158" s="59" t="inlineStr">
        <is>
          <t>нет</t>
        </is>
      </c>
      <c r="AE158" s="59" t="n"/>
      <c r="AF158" s="59" t="n"/>
      <c r="AG158" s="59" t="n"/>
      <c r="AH158" s="59" t="n"/>
      <c r="AI158" s="59" t="inlineStr">
        <is>
          <t>1</t>
        </is>
      </c>
      <c r="AJ158" s="59" t="n"/>
      <c r="AK158" s="59" t="inlineStr">
        <is>
          <t>24</t>
        </is>
      </c>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e">
        <v>#VALUE!</v>
      </c>
      <c r="AT158" s="61" t="e">
        <v>#VALUE!</v>
      </c>
      <c r="AU158" s="65" t="inlineStr">
        <is>
          <t>n/a</t>
        </is>
      </c>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inlineStr">
        <is>
          <t>20%</t>
        </is>
      </c>
      <c r="CN158" s="59" t="inlineStr">
        <is>
          <t>ОСН</t>
        </is>
      </c>
      <c r="CO158" s="72" t="n"/>
      <c r="CP158" s="59" t="n"/>
      <c r="CQ158" s="73" t="inlineStr">
        <is>
          <t>в срок не позднее 60 календарных дней до старта рк</t>
        </is>
      </c>
      <c r="CR158" s="73" t="n"/>
      <c r="CS158" s="73" t="n"/>
      <c r="CT158" s="72" t="n"/>
      <c r="CU158" s="79" t="inlineStr">
        <is>
          <t> </t>
        </is>
      </c>
      <c r="CV158" s="60" t="inlineStr">
        <is>
          <t>свободная продажа</t>
        </is>
      </c>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e">
        <v>#VALUE!</v>
      </c>
      <c r="EL158" s="126">
        <f>ROUND(SUM($EK158:$EK158)*SUM($AB158:$AB158)*$EG158,2)</f>
        <v/>
      </c>
      <c r="EM158" s="126">
        <f>ROUND($EL158*(1+$EP158),2)</f>
        <v/>
      </c>
      <c r="EN158" s="126">
        <f>SUM($EE158,$EI158,$EL158)</f>
        <v/>
      </c>
      <c r="EO158" s="126">
        <f>SUM($EF158,$EJ158,$EM158)</f>
        <v/>
      </c>
      <c r="EP158" s="59" t="inlineStr">
        <is>
          <t>20%</t>
        </is>
      </c>
      <c r="EQ158" s="59" t="inlineStr">
        <is>
          <t>ОСН</t>
        </is>
      </c>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inlineStr">
        <is>
          <t>RussOutdoor</t>
        </is>
      </c>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inlineStr">
        <is>
          <t>собственник</t>
        </is>
      </c>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inlineStr">
        <is>
          <t>n/a</t>
        </is>
      </c>
      <c r="J159" s="60" t="n"/>
      <c r="K159" s="60" t="n"/>
      <c r="L159" s="60" t="inlineStr">
        <is>
          <t>Ж/Д вокзал</t>
        </is>
      </c>
      <c r="M159" s="60" t="n"/>
      <c r="N159" s="60" t="inlineStr">
        <is>
          <t>n/a</t>
        </is>
      </c>
      <c r="O159" s="60" t="inlineStr">
        <is>
          <t>n/a</t>
        </is>
      </c>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inlineStr">
        <is>
          <t>1</t>
        </is>
      </c>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inlineStr">
        <is>
          <t>n/a</t>
        </is>
      </c>
      <c r="Z159" s="61" t="inlineStr">
        <is>
          <t>1</t>
        </is>
      </c>
      <c r="AA159" s="61" t="inlineStr">
        <is>
          <t>1</t>
        </is>
      </c>
      <c r="AB159" s="61">
        <f>IF(BL159&gt;0,Z159,0)</f>
        <v/>
      </c>
      <c r="AC159" s="59" t="n"/>
      <c r="AD159" s="59" t="inlineStr">
        <is>
          <t>нет</t>
        </is>
      </c>
      <c r="AE159" s="59" t="n"/>
      <c r="AF159" s="59" t="n"/>
      <c r="AG159" s="59" t="n"/>
      <c r="AH159" s="59" t="n"/>
      <c r="AI159" s="59" t="inlineStr">
        <is>
          <t>1</t>
        </is>
      </c>
      <c r="AJ159" s="59" t="n"/>
      <c r="AK159" s="59" t="inlineStr">
        <is>
          <t>24</t>
        </is>
      </c>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e">
        <v>#VALUE!</v>
      </c>
      <c r="AT159" s="61" t="e">
        <v>#VALUE!</v>
      </c>
      <c r="AU159" s="65" t="inlineStr">
        <is>
          <t>n/a</t>
        </is>
      </c>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inlineStr">
        <is>
          <t>20%</t>
        </is>
      </c>
      <c r="CN159" s="59" t="inlineStr">
        <is>
          <t>ОСН</t>
        </is>
      </c>
      <c r="CO159" s="72" t="n"/>
      <c r="CP159" s="59" t="n"/>
      <c r="CQ159" s="73" t="inlineStr">
        <is>
          <t>в срок не позднее 60 календарных дней до старта рк</t>
        </is>
      </c>
      <c r="CR159" s="73" t="n"/>
      <c r="CS159" s="73" t="n"/>
      <c r="CT159" s="72" t="n"/>
      <c r="CU159" s="79" t="inlineStr">
        <is>
          <t> </t>
        </is>
      </c>
      <c r="CV159" s="60" t="inlineStr">
        <is>
          <t>свободная продажа</t>
        </is>
      </c>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e">
        <v>#VALUE!</v>
      </c>
      <c r="EL159" s="126">
        <f>ROUND(SUM($EK159:$EK159)*SUM($AB159:$AB159)*$EG159,2)</f>
        <v/>
      </c>
      <c r="EM159" s="126">
        <f>ROUND($EL159*(1+$EP159),2)</f>
        <v/>
      </c>
      <c r="EN159" s="126">
        <f>SUM($EE159,$EI159,$EL159)</f>
        <v/>
      </c>
      <c r="EO159" s="126">
        <f>SUM($EF159,$EJ159,$EM159)</f>
        <v/>
      </c>
      <c r="EP159" s="59" t="inlineStr">
        <is>
          <t>20%</t>
        </is>
      </c>
      <c r="EQ159" s="59" t="inlineStr">
        <is>
          <t>ОСН</t>
        </is>
      </c>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inlineStr">
        <is>
          <t>RussOutdoor</t>
        </is>
      </c>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inlineStr">
        <is>
          <t>собственник</t>
        </is>
      </c>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inlineStr">
        <is>
          <t>n/a</t>
        </is>
      </c>
      <c r="J160" s="60" t="n"/>
      <c r="K160" s="60" t="n"/>
      <c r="L160" s="60" t="inlineStr">
        <is>
          <t>Ж/Д вокзал</t>
        </is>
      </c>
      <c r="M160" s="60" t="n"/>
      <c r="N160" s="60" t="inlineStr">
        <is>
          <t>n/a</t>
        </is>
      </c>
      <c r="O160" s="60" t="inlineStr">
        <is>
          <t>n/a</t>
        </is>
      </c>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inlineStr">
        <is>
          <t>1</t>
        </is>
      </c>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inlineStr">
        <is>
          <t>n/a</t>
        </is>
      </c>
      <c r="Z160" s="61" t="inlineStr">
        <is>
          <t>1</t>
        </is>
      </c>
      <c r="AA160" s="61" t="inlineStr">
        <is>
          <t>1</t>
        </is>
      </c>
      <c r="AB160" s="61">
        <f>IF(BL160&gt;0,Z160,0)</f>
        <v/>
      </c>
      <c r="AC160" s="59" t="n"/>
      <c r="AD160" s="59" t="inlineStr">
        <is>
          <t>нет</t>
        </is>
      </c>
      <c r="AE160" s="59" t="n"/>
      <c r="AF160" s="59" t="n"/>
      <c r="AG160" s="59" t="n"/>
      <c r="AH160" s="59" t="n"/>
      <c r="AI160" s="59" t="inlineStr">
        <is>
          <t>1</t>
        </is>
      </c>
      <c r="AJ160" s="59" t="n"/>
      <c r="AK160" s="59" t="inlineStr">
        <is>
          <t>24</t>
        </is>
      </c>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e">
        <v>#VALUE!</v>
      </c>
      <c r="AT160" s="61" t="e">
        <v>#VALUE!</v>
      </c>
      <c r="AU160" s="65" t="inlineStr">
        <is>
          <t>n/a</t>
        </is>
      </c>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inlineStr">
        <is>
          <t>20%</t>
        </is>
      </c>
      <c r="CN160" s="59" t="inlineStr">
        <is>
          <t>ОСН</t>
        </is>
      </c>
      <c r="CO160" s="72" t="n"/>
      <c r="CP160" s="59" t="n"/>
      <c r="CQ160" s="73" t="inlineStr">
        <is>
          <t>в срок не позднее 60 календарных дней до старта рк</t>
        </is>
      </c>
      <c r="CR160" s="73" t="n"/>
      <c r="CS160" s="73" t="n"/>
      <c r="CT160" s="72" t="n"/>
      <c r="CU160" s="79" t="inlineStr">
        <is>
          <t> </t>
        </is>
      </c>
      <c r="CV160" s="60" t="inlineStr">
        <is>
          <t>свободная продажа</t>
        </is>
      </c>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e">
        <v>#VALUE!</v>
      </c>
      <c r="EL160" s="126">
        <f>ROUND(SUM($EK160:$EK160)*SUM($AB160:$AB160)*$EG160,2)</f>
        <v/>
      </c>
      <c r="EM160" s="126">
        <f>ROUND($EL160*(1+$EP160),2)</f>
        <v/>
      </c>
      <c r="EN160" s="126">
        <f>SUM($EE160,$EI160,$EL160)</f>
        <v/>
      </c>
      <c r="EO160" s="126">
        <f>SUM($EF160,$EJ160,$EM160)</f>
        <v/>
      </c>
      <c r="EP160" s="59" t="inlineStr">
        <is>
          <t>20%</t>
        </is>
      </c>
      <c r="EQ160" s="59" t="inlineStr">
        <is>
          <t>ОСН</t>
        </is>
      </c>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inlineStr">
        <is>
          <t>RussOutdoor</t>
        </is>
      </c>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inlineStr">
        <is>
          <t>собственник</t>
        </is>
      </c>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inlineStr">
        <is>
          <t>n/a</t>
        </is>
      </c>
      <c r="J161" s="60" t="n"/>
      <c r="K161" s="60" t="n"/>
      <c r="L161" s="60" t="inlineStr">
        <is>
          <t>Ж/Д вокзал</t>
        </is>
      </c>
      <c r="M161" s="60" t="n"/>
      <c r="N161" s="60" t="inlineStr">
        <is>
          <t>n/a</t>
        </is>
      </c>
      <c r="O161" s="60" t="inlineStr">
        <is>
          <t>n/a</t>
        </is>
      </c>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inlineStr">
        <is>
          <t>1</t>
        </is>
      </c>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inlineStr">
        <is>
          <t>n/a</t>
        </is>
      </c>
      <c r="Z161" s="61" t="inlineStr">
        <is>
          <t>1</t>
        </is>
      </c>
      <c r="AA161" s="61" t="inlineStr">
        <is>
          <t>1</t>
        </is>
      </c>
      <c r="AB161" s="61">
        <f>IF(BL161&gt;0,Z161,0)</f>
        <v/>
      </c>
      <c r="AC161" s="59" t="n"/>
      <c r="AD161" s="59" t="inlineStr">
        <is>
          <t>нет</t>
        </is>
      </c>
      <c r="AE161" s="59" t="n"/>
      <c r="AF161" s="59" t="n"/>
      <c r="AG161" s="59" t="n"/>
      <c r="AH161" s="59" t="n"/>
      <c r="AI161" s="59" t="inlineStr">
        <is>
          <t>1</t>
        </is>
      </c>
      <c r="AJ161" s="59" t="n"/>
      <c r="AK161" s="59" t="inlineStr">
        <is>
          <t>24</t>
        </is>
      </c>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e">
        <v>#VALUE!</v>
      </c>
      <c r="AT161" s="61" t="e">
        <v>#VALUE!</v>
      </c>
      <c r="AU161" s="65" t="inlineStr">
        <is>
          <t>n/a</t>
        </is>
      </c>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inlineStr">
        <is>
          <t>20%</t>
        </is>
      </c>
      <c r="CN161" s="59" t="inlineStr">
        <is>
          <t>ОСН</t>
        </is>
      </c>
      <c r="CO161" s="72" t="n"/>
      <c r="CP161" s="59" t="n"/>
      <c r="CQ161" s="73" t="inlineStr">
        <is>
          <t>в срок не позднее 60 календарных дней до старта рк</t>
        </is>
      </c>
      <c r="CR161" s="73" t="n"/>
      <c r="CS161" s="73" t="n"/>
      <c r="CT161" s="72" t="n"/>
      <c r="CU161" s="79" t="inlineStr">
        <is>
          <t> </t>
        </is>
      </c>
      <c r="CV161" s="60" t="inlineStr">
        <is>
          <t>свободная продажа</t>
        </is>
      </c>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e">
        <v>#VALUE!</v>
      </c>
      <c r="EL161" s="126">
        <f>ROUND(SUM($EK161:$EK161)*SUM($AB161:$AB161)*$EG161,2)</f>
        <v/>
      </c>
      <c r="EM161" s="126">
        <f>ROUND($EL161*(1+$EP161),2)</f>
        <v/>
      </c>
      <c r="EN161" s="126">
        <f>SUM($EE161,$EI161,$EL161)</f>
        <v/>
      </c>
      <c r="EO161" s="126">
        <f>SUM($EF161,$EJ161,$EM161)</f>
        <v/>
      </c>
      <c r="EP161" s="59" t="inlineStr">
        <is>
          <t>20%</t>
        </is>
      </c>
      <c r="EQ161" s="59" t="inlineStr">
        <is>
          <t>ОСН</t>
        </is>
      </c>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inlineStr">
        <is>
          <t>RussOutdoor</t>
        </is>
      </c>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inlineStr">
        <is>
          <t>собственник</t>
        </is>
      </c>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inlineStr">
        <is>
          <t>n/a</t>
        </is>
      </c>
      <c r="J162" s="60" t="n"/>
      <c r="K162" s="60" t="n"/>
      <c r="L162" s="60" t="inlineStr">
        <is>
          <t>Ж/Д вокзал</t>
        </is>
      </c>
      <c r="M162" s="60" t="n"/>
      <c r="N162" s="60" t="inlineStr">
        <is>
          <t>n/a</t>
        </is>
      </c>
      <c r="O162" s="60" t="inlineStr">
        <is>
          <t>n/a</t>
        </is>
      </c>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inlineStr">
        <is>
          <t>1</t>
        </is>
      </c>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inlineStr">
        <is>
          <t>n/a</t>
        </is>
      </c>
      <c r="Z162" s="61" t="inlineStr">
        <is>
          <t>1</t>
        </is>
      </c>
      <c r="AA162" s="61" t="inlineStr">
        <is>
          <t>1</t>
        </is>
      </c>
      <c r="AB162" s="61">
        <f>IF(BL162&gt;0,Z162,0)</f>
        <v/>
      </c>
      <c r="AC162" s="59" t="n"/>
      <c r="AD162" s="59" t="inlineStr">
        <is>
          <t>нет</t>
        </is>
      </c>
      <c r="AE162" s="59" t="n"/>
      <c r="AF162" s="59" t="n"/>
      <c r="AG162" s="59" t="n"/>
      <c r="AH162" s="59" t="n"/>
      <c r="AI162" s="59" t="inlineStr">
        <is>
          <t>1</t>
        </is>
      </c>
      <c r="AJ162" s="59" t="n"/>
      <c r="AK162" s="59" t="inlineStr">
        <is>
          <t>24</t>
        </is>
      </c>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e">
        <v>#VALUE!</v>
      </c>
      <c r="AT162" s="61" t="e">
        <v>#VALUE!</v>
      </c>
      <c r="AU162" s="65" t="inlineStr">
        <is>
          <t>n/a</t>
        </is>
      </c>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inlineStr">
        <is>
          <t>20%</t>
        </is>
      </c>
      <c r="CN162" s="59" t="inlineStr">
        <is>
          <t>ОСН</t>
        </is>
      </c>
      <c r="CO162" s="72" t="n"/>
      <c r="CP162" s="59" t="n"/>
      <c r="CQ162" s="73" t="inlineStr">
        <is>
          <t>в срок не позднее 60 календарных дней до старта рк</t>
        </is>
      </c>
      <c r="CR162" s="73" t="n"/>
      <c r="CS162" s="73" t="n"/>
      <c r="CT162" s="72" t="n"/>
      <c r="CU162" s="79" t="inlineStr">
        <is>
          <t> </t>
        </is>
      </c>
      <c r="CV162" s="60" t="inlineStr">
        <is>
          <t>свободная продажа</t>
        </is>
      </c>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e">
        <v>#VALUE!</v>
      </c>
      <c r="EL162" s="126">
        <f>ROUND(SUM($EK162:$EK162)*SUM($AB162:$AB162)*$EG162,2)</f>
        <v/>
      </c>
      <c r="EM162" s="126">
        <f>ROUND($EL162*(1+$EP162),2)</f>
        <v/>
      </c>
      <c r="EN162" s="126">
        <f>SUM($EE162,$EI162,$EL162)</f>
        <v/>
      </c>
      <c r="EO162" s="126">
        <f>SUM($EF162,$EJ162,$EM162)</f>
        <v/>
      </c>
      <c r="EP162" s="59" t="inlineStr">
        <is>
          <t>20%</t>
        </is>
      </c>
      <c r="EQ162" s="59" t="inlineStr">
        <is>
          <t>ОСН</t>
        </is>
      </c>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inlineStr">
        <is>
          <t>RussOutdoor</t>
        </is>
      </c>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inlineStr">
        <is>
          <t>собственник</t>
        </is>
      </c>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inlineStr">
        <is>
          <t>n/a</t>
        </is>
      </c>
      <c r="J163" s="60" t="n"/>
      <c r="K163" s="60" t="n"/>
      <c r="L163" s="60" t="inlineStr">
        <is>
          <t>Ж/Д вокзал</t>
        </is>
      </c>
      <c r="M163" s="60" t="n"/>
      <c r="N163" s="60" t="inlineStr">
        <is>
          <t>n/a</t>
        </is>
      </c>
      <c r="O163" s="60" t="inlineStr">
        <is>
          <t>n/a</t>
        </is>
      </c>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inlineStr">
        <is>
          <t>1</t>
        </is>
      </c>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inlineStr">
        <is>
          <t>n/a</t>
        </is>
      </c>
      <c r="Z163" s="61" t="inlineStr">
        <is>
          <t>1</t>
        </is>
      </c>
      <c r="AA163" s="61" t="inlineStr">
        <is>
          <t>1</t>
        </is>
      </c>
      <c r="AB163" s="61">
        <f>IF(BL163&gt;0,Z163,0)</f>
        <v/>
      </c>
      <c r="AC163" s="59" t="n"/>
      <c r="AD163" s="59" t="inlineStr">
        <is>
          <t>нет</t>
        </is>
      </c>
      <c r="AE163" s="59" t="n"/>
      <c r="AF163" s="59" t="n"/>
      <c r="AG163" s="59" t="n"/>
      <c r="AH163" s="59" t="n"/>
      <c r="AI163" s="59" t="inlineStr">
        <is>
          <t>1</t>
        </is>
      </c>
      <c r="AJ163" s="59" t="n"/>
      <c r="AK163" s="59" t="inlineStr">
        <is>
          <t>24</t>
        </is>
      </c>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e">
        <v>#VALUE!</v>
      </c>
      <c r="AT163" s="61" t="e">
        <v>#VALUE!</v>
      </c>
      <c r="AU163" s="65" t="inlineStr">
        <is>
          <t>n/a</t>
        </is>
      </c>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inlineStr">
        <is>
          <t>20%</t>
        </is>
      </c>
      <c r="CN163" s="59" t="inlineStr">
        <is>
          <t>ОСН</t>
        </is>
      </c>
      <c r="CO163" s="72" t="n"/>
      <c r="CP163" s="59" t="n"/>
      <c r="CQ163" s="73" t="inlineStr">
        <is>
          <t>в срок не позднее 60 календарных дней до старта рк</t>
        </is>
      </c>
      <c r="CR163" s="73" t="n"/>
      <c r="CS163" s="73" t="n"/>
      <c r="CT163" s="72" t="n"/>
      <c r="CU163" s="79" t="inlineStr">
        <is>
          <t> </t>
        </is>
      </c>
      <c r="CV163" s="60" t="inlineStr">
        <is>
          <t>свободная продажа</t>
        </is>
      </c>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e">
        <v>#VALUE!</v>
      </c>
      <c r="EL163" s="126">
        <f>ROUND(SUM($EK163:$EK163)*SUM($AB163:$AB163)*$EG163,2)</f>
        <v/>
      </c>
      <c r="EM163" s="126">
        <f>ROUND($EL163*(1+$EP163),2)</f>
        <v/>
      </c>
      <c r="EN163" s="126">
        <f>SUM($EE163,$EI163,$EL163)</f>
        <v/>
      </c>
      <c r="EO163" s="126">
        <f>SUM($EF163,$EJ163,$EM163)</f>
        <v/>
      </c>
      <c r="EP163" s="59" t="inlineStr">
        <is>
          <t>20%</t>
        </is>
      </c>
      <c r="EQ163" s="59" t="inlineStr">
        <is>
          <t>ОСН</t>
        </is>
      </c>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inlineStr">
        <is>
          <t>RussOutdoor</t>
        </is>
      </c>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inlineStr">
        <is>
          <t>собственник</t>
        </is>
      </c>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inlineStr">
        <is>
          <t>n/a</t>
        </is>
      </c>
      <c r="J164" s="60" t="n"/>
      <c r="K164" s="60" t="n"/>
      <c r="L164" s="60" t="inlineStr">
        <is>
          <t>Ж/Д вокзал</t>
        </is>
      </c>
      <c r="M164" s="60" t="n"/>
      <c r="N164" s="60" t="inlineStr">
        <is>
          <t>n/a</t>
        </is>
      </c>
      <c r="O164" s="60" t="inlineStr">
        <is>
          <t>n/a</t>
        </is>
      </c>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inlineStr">
        <is>
          <t>1</t>
        </is>
      </c>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inlineStr">
        <is>
          <t>n/a</t>
        </is>
      </c>
      <c r="Z164" s="61" t="inlineStr">
        <is>
          <t>1</t>
        </is>
      </c>
      <c r="AA164" s="61" t="inlineStr">
        <is>
          <t>1</t>
        </is>
      </c>
      <c r="AB164" s="61">
        <f>IF(BL164&gt;0,Z164,0)</f>
        <v/>
      </c>
      <c r="AC164" s="59" t="n"/>
      <c r="AD164" s="59" t="inlineStr">
        <is>
          <t>нет</t>
        </is>
      </c>
      <c r="AE164" s="59" t="n"/>
      <c r="AF164" s="59" t="n"/>
      <c r="AG164" s="59" t="n"/>
      <c r="AH164" s="59" t="n"/>
      <c r="AI164" s="59" t="inlineStr">
        <is>
          <t>1</t>
        </is>
      </c>
      <c r="AJ164" s="59" t="n"/>
      <c r="AK164" s="59" t="inlineStr">
        <is>
          <t>24</t>
        </is>
      </c>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e">
        <v>#VALUE!</v>
      </c>
      <c r="AT164" s="61" t="e">
        <v>#VALUE!</v>
      </c>
      <c r="AU164" s="65" t="inlineStr">
        <is>
          <t>n/a</t>
        </is>
      </c>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inlineStr">
        <is>
          <t>20%</t>
        </is>
      </c>
      <c r="CN164" s="59" t="inlineStr">
        <is>
          <t>ОСН</t>
        </is>
      </c>
      <c r="CO164" s="72" t="n"/>
      <c r="CP164" s="59" t="n"/>
      <c r="CQ164" s="73" t="inlineStr">
        <is>
          <t>в срок не позднее 60 календарных дней до старта рк</t>
        </is>
      </c>
      <c r="CR164" s="73" t="n"/>
      <c r="CS164" s="73" t="n"/>
      <c r="CT164" s="72" t="n"/>
      <c r="CU164" s="79" t="inlineStr">
        <is>
          <t> </t>
        </is>
      </c>
      <c r="CV164" s="60" t="inlineStr">
        <is>
          <t>свободная продажа</t>
        </is>
      </c>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e">
        <v>#VALUE!</v>
      </c>
      <c r="EL164" s="126">
        <f>ROUND(SUM($EK164:$EK164)*SUM($AB164:$AB164)*$EG164,2)</f>
        <v/>
      </c>
      <c r="EM164" s="126">
        <f>ROUND($EL164*(1+$EP164),2)</f>
        <v/>
      </c>
      <c r="EN164" s="126">
        <f>SUM($EE164,$EI164,$EL164)</f>
        <v/>
      </c>
      <c r="EO164" s="126">
        <f>SUM($EF164,$EJ164,$EM164)</f>
        <v/>
      </c>
      <c r="EP164" s="59" t="inlineStr">
        <is>
          <t>20%</t>
        </is>
      </c>
      <c r="EQ164" s="59" t="inlineStr">
        <is>
          <t>ОСН</t>
        </is>
      </c>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inlineStr">
        <is>
          <t>RussOutdoor</t>
        </is>
      </c>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inlineStr">
        <is>
          <t>собственник</t>
        </is>
      </c>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inlineStr">
        <is>
          <t>n/a</t>
        </is>
      </c>
      <c r="J165" s="60" t="n"/>
      <c r="K165" s="60" t="n"/>
      <c r="L165" s="60" t="inlineStr">
        <is>
          <t>Ж/Д вокзал</t>
        </is>
      </c>
      <c r="M165" s="60" t="n"/>
      <c r="N165" s="60" t="inlineStr">
        <is>
          <t>n/a</t>
        </is>
      </c>
      <c r="O165" s="60" t="inlineStr">
        <is>
          <t>n/a</t>
        </is>
      </c>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inlineStr">
        <is>
          <t>1</t>
        </is>
      </c>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inlineStr">
        <is>
          <t>n/a</t>
        </is>
      </c>
      <c r="Z165" s="61" t="inlineStr">
        <is>
          <t>1</t>
        </is>
      </c>
      <c r="AA165" s="61" t="inlineStr">
        <is>
          <t>1</t>
        </is>
      </c>
      <c r="AB165" s="61">
        <f>IF(BL165&gt;0,Z165,0)</f>
        <v/>
      </c>
      <c r="AC165" s="59" t="n"/>
      <c r="AD165" s="59" t="inlineStr">
        <is>
          <t>нет</t>
        </is>
      </c>
      <c r="AE165" s="59" t="n"/>
      <c r="AF165" s="59" t="n"/>
      <c r="AG165" s="59" t="n"/>
      <c r="AH165" s="59" t="n"/>
      <c r="AI165" s="59" t="inlineStr">
        <is>
          <t>1</t>
        </is>
      </c>
      <c r="AJ165" s="59" t="n"/>
      <c r="AK165" s="59" t="inlineStr">
        <is>
          <t>24</t>
        </is>
      </c>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e">
        <v>#VALUE!</v>
      </c>
      <c r="AT165" s="61" t="e">
        <v>#VALUE!</v>
      </c>
      <c r="AU165" s="65" t="inlineStr">
        <is>
          <t>n/a</t>
        </is>
      </c>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inlineStr">
        <is>
          <t>20%</t>
        </is>
      </c>
      <c r="CN165" s="59" t="inlineStr">
        <is>
          <t>ОСН</t>
        </is>
      </c>
      <c r="CO165" s="72" t="n"/>
      <c r="CP165" s="59" t="n"/>
      <c r="CQ165" s="73" t="inlineStr">
        <is>
          <t>в срок не позднее 60 календарных дней до старта рк</t>
        </is>
      </c>
      <c r="CR165" s="73" t="n"/>
      <c r="CS165" s="73" t="n"/>
      <c r="CT165" s="72" t="n"/>
      <c r="CU165" s="79" t="inlineStr">
        <is>
          <t> </t>
        </is>
      </c>
      <c r="CV165" s="60" t="inlineStr">
        <is>
          <t>свободная продажа</t>
        </is>
      </c>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e">
        <v>#VALUE!</v>
      </c>
      <c r="EL165" s="126">
        <f>ROUND(SUM($EK165:$EK165)*SUM($AB165:$AB165)*$EG165,2)</f>
        <v/>
      </c>
      <c r="EM165" s="126">
        <f>ROUND($EL165*(1+$EP165),2)</f>
        <v/>
      </c>
      <c r="EN165" s="126">
        <f>SUM($EE165,$EI165,$EL165)</f>
        <v/>
      </c>
      <c r="EO165" s="126">
        <f>SUM($EF165,$EJ165,$EM165)</f>
        <v/>
      </c>
      <c r="EP165" s="59" t="inlineStr">
        <is>
          <t>20%</t>
        </is>
      </c>
      <c r="EQ165" s="59" t="inlineStr">
        <is>
          <t>ОСН</t>
        </is>
      </c>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inlineStr">
        <is>
          <t>RussOutdoor</t>
        </is>
      </c>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inlineStr">
        <is>
          <t>собственник</t>
        </is>
      </c>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inlineStr">
        <is>
          <t>n/a</t>
        </is>
      </c>
      <c r="J166" s="60" t="n"/>
      <c r="K166" s="60" t="n"/>
      <c r="L166" s="60" t="inlineStr">
        <is>
          <t>Ж/Д вокзал</t>
        </is>
      </c>
      <c r="M166" s="60" t="n"/>
      <c r="N166" s="60" t="inlineStr">
        <is>
          <t>n/a</t>
        </is>
      </c>
      <c r="O166" s="60" t="inlineStr">
        <is>
          <t>n/a</t>
        </is>
      </c>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inlineStr">
        <is>
          <t>1</t>
        </is>
      </c>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inlineStr">
        <is>
          <t>n/a</t>
        </is>
      </c>
      <c r="Z166" s="61" t="inlineStr">
        <is>
          <t>1</t>
        </is>
      </c>
      <c r="AA166" s="61" t="inlineStr">
        <is>
          <t>1</t>
        </is>
      </c>
      <c r="AB166" s="61">
        <f>IF(BL166&gt;0,Z166,0)</f>
        <v/>
      </c>
      <c r="AC166" s="59" t="n"/>
      <c r="AD166" s="59" t="inlineStr">
        <is>
          <t>нет</t>
        </is>
      </c>
      <c r="AE166" s="59" t="n"/>
      <c r="AF166" s="59" t="n"/>
      <c r="AG166" s="59" t="n"/>
      <c r="AH166" s="59" t="n"/>
      <c r="AI166" s="59" t="inlineStr">
        <is>
          <t>1</t>
        </is>
      </c>
      <c r="AJ166" s="59" t="n"/>
      <c r="AK166" s="59" t="inlineStr">
        <is>
          <t>24</t>
        </is>
      </c>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e">
        <v>#VALUE!</v>
      </c>
      <c r="AT166" s="61" t="e">
        <v>#VALUE!</v>
      </c>
      <c r="AU166" s="65" t="inlineStr">
        <is>
          <t>n/a</t>
        </is>
      </c>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inlineStr">
        <is>
          <t>20%</t>
        </is>
      </c>
      <c r="CN166" s="59" t="inlineStr">
        <is>
          <t>ОСН</t>
        </is>
      </c>
      <c r="CO166" s="72" t="n"/>
      <c r="CP166" s="59" t="n"/>
      <c r="CQ166" s="73" t="inlineStr">
        <is>
          <t>в срок не позднее 60 календарных дней до старта рк</t>
        </is>
      </c>
      <c r="CR166" s="73" t="n"/>
      <c r="CS166" s="73" t="n"/>
      <c r="CT166" s="72" t="n"/>
      <c r="CU166" s="79" t="inlineStr">
        <is>
          <t> </t>
        </is>
      </c>
      <c r="CV166" s="60" t="inlineStr">
        <is>
          <t>свободная продажа</t>
        </is>
      </c>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e">
        <v>#VALUE!</v>
      </c>
      <c r="EL166" s="126">
        <f>ROUND(SUM($EK166:$EK166)*SUM($AB166:$AB166)*$EG166,2)</f>
        <v/>
      </c>
      <c r="EM166" s="126">
        <f>ROUND($EL166*(1+$EP166),2)</f>
        <v/>
      </c>
      <c r="EN166" s="126">
        <f>SUM($EE166,$EI166,$EL166)</f>
        <v/>
      </c>
      <c r="EO166" s="126">
        <f>SUM($EF166,$EJ166,$EM166)</f>
        <v/>
      </c>
      <c r="EP166" s="59" t="inlineStr">
        <is>
          <t>20%</t>
        </is>
      </c>
      <c r="EQ166" s="59" t="inlineStr">
        <is>
          <t>ОСН</t>
        </is>
      </c>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inlineStr">
        <is>
          <t>RussOutdoor</t>
        </is>
      </c>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inlineStr">
        <is>
          <t>собственник</t>
        </is>
      </c>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inlineStr">
        <is>
          <t>n/a</t>
        </is>
      </c>
      <c r="J167" s="60" t="n"/>
      <c r="K167" s="60" t="n"/>
      <c r="L167" s="60" t="inlineStr">
        <is>
          <t>Ж/Д вокзал</t>
        </is>
      </c>
      <c r="M167" s="60" t="n"/>
      <c r="N167" s="60" t="inlineStr">
        <is>
          <t>n/a</t>
        </is>
      </c>
      <c r="O167" s="60" t="inlineStr">
        <is>
          <t>n/a</t>
        </is>
      </c>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inlineStr">
        <is>
          <t>1</t>
        </is>
      </c>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inlineStr">
        <is>
          <t>n/a</t>
        </is>
      </c>
      <c r="Z167" s="61" t="inlineStr">
        <is>
          <t>1</t>
        </is>
      </c>
      <c r="AA167" s="61" t="inlineStr">
        <is>
          <t>1</t>
        </is>
      </c>
      <c r="AB167" s="61">
        <f>IF(BL167&gt;0,Z167,0)</f>
        <v/>
      </c>
      <c r="AC167" s="59" t="n"/>
      <c r="AD167" s="59" t="inlineStr">
        <is>
          <t>нет</t>
        </is>
      </c>
      <c r="AE167" s="59" t="n"/>
      <c r="AF167" s="59" t="n"/>
      <c r="AG167" s="59" t="n"/>
      <c r="AH167" s="59" t="n"/>
      <c r="AI167" s="59" t="inlineStr">
        <is>
          <t>1</t>
        </is>
      </c>
      <c r="AJ167" s="59" t="n"/>
      <c r="AK167" s="59" t="inlineStr">
        <is>
          <t>24</t>
        </is>
      </c>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e">
        <v>#VALUE!</v>
      </c>
      <c r="AT167" s="61" t="e">
        <v>#VALUE!</v>
      </c>
      <c r="AU167" s="65" t="inlineStr">
        <is>
          <t>n/a</t>
        </is>
      </c>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inlineStr">
        <is>
          <t>20%</t>
        </is>
      </c>
      <c r="CN167" s="59" t="inlineStr">
        <is>
          <t>ОСН</t>
        </is>
      </c>
      <c r="CO167" s="72" t="n"/>
      <c r="CP167" s="59" t="n"/>
      <c r="CQ167" s="73" t="inlineStr">
        <is>
          <t>в срок не позднее 60 календарных дней до старта рк</t>
        </is>
      </c>
      <c r="CR167" s="73" t="n"/>
      <c r="CS167" s="73" t="n"/>
      <c r="CT167" s="72" t="n"/>
      <c r="CU167" s="79" t="inlineStr">
        <is>
          <t> </t>
        </is>
      </c>
      <c r="CV167" s="60" t="inlineStr">
        <is>
          <t>свободная продажа</t>
        </is>
      </c>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e">
        <v>#VALUE!</v>
      </c>
      <c r="EL167" s="126">
        <f>ROUND(SUM($EK167:$EK167)*SUM($AB167:$AB167)*$EG167,2)</f>
        <v/>
      </c>
      <c r="EM167" s="126">
        <f>ROUND($EL167*(1+$EP167),2)</f>
        <v/>
      </c>
      <c r="EN167" s="126">
        <f>SUM($EE167,$EI167,$EL167)</f>
        <v/>
      </c>
      <c r="EO167" s="126">
        <f>SUM($EF167,$EJ167,$EM167)</f>
        <v/>
      </c>
      <c r="EP167" s="59" t="inlineStr">
        <is>
          <t>20%</t>
        </is>
      </c>
      <c r="EQ167" s="59" t="inlineStr">
        <is>
          <t>ОСН</t>
        </is>
      </c>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inlineStr">
        <is>
          <t>RussOutdoor</t>
        </is>
      </c>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inlineStr">
        <is>
          <t>собственник</t>
        </is>
      </c>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inlineStr">
        <is>
          <t>n/a</t>
        </is>
      </c>
      <c r="J168" s="60" t="n"/>
      <c r="K168" s="60" t="n"/>
      <c r="L168" s="60" t="inlineStr">
        <is>
          <t>Ж/Д вокзал</t>
        </is>
      </c>
      <c r="M168" s="60" t="n"/>
      <c r="N168" s="60" t="inlineStr">
        <is>
          <t>n/a</t>
        </is>
      </c>
      <c r="O168" s="60" t="inlineStr">
        <is>
          <t>n/a</t>
        </is>
      </c>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inlineStr">
        <is>
          <t>1</t>
        </is>
      </c>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inlineStr">
        <is>
          <t>n/a</t>
        </is>
      </c>
      <c r="Z168" s="61" t="inlineStr">
        <is>
          <t>1</t>
        </is>
      </c>
      <c r="AA168" s="61" t="inlineStr">
        <is>
          <t>1</t>
        </is>
      </c>
      <c r="AB168" s="61">
        <f>IF(BL168&gt;0,Z168,0)</f>
        <v/>
      </c>
      <c r="AC168" s="59" t="n"/>
      <c r="AD168" s="59" t="inlineStr">
        <is>
          <t>нет</t>
        </is>
      </c>
      <c r="AE168" s="59" t="n"/>
      <c r="AF168" s="59" t="n"/>
      <c r="AG168" s="59" t="n"/>
      <c r="AH168" s="59" t="n"/>
      <c r="AI168" s="59" t="inlineStr">
        <is>
          <t>1</t>
        </is>
      </c>
      <c r="AJ168" s="59" t="n"/>
      <c r="AK168" s="59" t="inlineStr">
        <is>
          <t>24</t>
        </is>
      </c>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e">
        <v>#VALUE!</v>
      </c>
      <c r="AT168" s="61" t="e">
        <v>#VALUE!</v>
      </c>
      <c r="AU168" s="65" t="inlineStr">
        <is>
          <t>n/a</t>
        </is>
      </c>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inlineStr">
        <is>
          <t>20%</t>
        </is>
      </c>
      <c r="CN168" s="59" t="inlineStr">
        <is>
          <t>ОСН</t>
        </is>
      </c>
      <c r="CO168" s="72" t="n"/>
      <c r="CP168" s="59" t="n"/>
      <c r="CQ168" s="73" t="inlineStr">
        <is>
          <t>в срок не позднее 60 календарных дней до старта рк</t>
        </is>
      </c>
      <c r="CR168" s="73" t="n"/>
      <c r="CS168" s="73" t="n"/>
      <c r="CT168" s="72" t="n"/>
      <c r="CU168" s="79" t="inlineStr">
        <is>
          <t> </t>
        </is>
      </c>
      <c r="CV168" s="60" t="inlineStr">
        <is>
          <t>свободная продажа</t>
        </is>
      </c>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e">
        <v>#VALUE!</v>
      </c>
      <c r="EL168" s="126">
        <f>ROUND(SUM($EK168:$EK168)*SUM($AB168:$AB168)*$EG168,2)</f>
        <v/>
      </c>
      <c r="EM168" s="126">
        <f>ROUND($EL168*(1+$EP168),2)</f>
        <v/>
      </c>
      <c r="EN168" s="126">
        <f>SUM($EE168,$EI168,$EL168)</f>
        <v/>
      </c>
      <c r="EO168" s="126">
        <f>SUM($EF168,$EJ168,$EM168)</f>
        <v/>
      </c>
      <c r="EP168" s="59" t="inlineStr">
        <is>
          <t>20%</t>
        </is>
      </c>
      <c r="EQ168" s="59" t="inlineStr">
        <is>
          <t>ОСН</t>
        </is>
      </c>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inlineStr">
        <is>
          <t>RussOutdoor</t>
        </is>
      </c>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inlineStr">
        <is>
          <t>собственник</t>
        </is>
      </c>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inlineStr">
        <is>
          <t>n/a</t>
        </is>
      </c>
      <c r="J169" s="60" t="n"/>
      <c r="K169" s="60" t="n"/>
      <c r="L169" s="60" t="inlineStr">
        <is>
          <t>Ж/Д вокзал</t>
        </is>
      </c>
      <c r="M169" s="60" t="n"/>
      <c r="N169" s="60" t="inlineStr">
        <is>
          <t>n/a</t>
        </is>
      </c>
      <c r="O169" s="60" t="inlineStr">
        <is>
          <t>n/a</t>
        </is>
      </c>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inlineStr">
        <is>
          <t>1</t>
        </is>
      </c>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inlineStr">
        <is>
          <t>n/a</t>
        </is>
      </c>
      <c r="Z169" s="61" t="inlineStr">
        <is>
          <t>1</t>
        </is>
      </c>
      <c r="AA169" s="61" t="inlineStr">
        <is>
          <t>1</t>
        </is>
      </c>
      <c r="AB169" s="61">
        <f>IF(BL169&gt;0,Z169,0)</f>
        <v/>
      </c>
      <c r="AC169" s="59" t="n"/>
      <c r="AD169" s="59" t="inlineStr">
        <is>
          <t>нет</t>
        </is>
      </c>
      <c r="AE169" s="59" t="n"/>
      <c r="AF169" s="59" t="n"/>
      <c r="AG169" s="59" t="n"/>
      <c r="AH169" s="59" t="n"/>
      <c r="AI169" s="59" t="inlineStr">
        <is>
          <t>1</t>
        </is>
      </c>
      <c r="AJ169" s="59" t="n"/>
      <c r="AK169" s="59" t="inlineStr">
        <is>
          <t>24</t>
        </is>
      </c>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e">
        <v>#VALUE!</v>
      </c>
      <c r="AT169" s="61" t="e">
        <v>#VALUE!</v>
      </c>
      <c r="AU169" s="65" t="inlineStr">
        <is>
          <t>n/a</t>
        </is>
      </c>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inlineStr">
        <is>
          <t>20%</t>
        </is>
      </c>
      <c r="CN169" s="59" t="inlineStr">
        <is>
          <t>ОСН</t>
        </is>
      </c>
      <c r="CO169" s="72" t="n"/>
      <c r="CP169" s="59" t="n"/>
      <c r="CQ169" s="73" t="inlineStr">
        <is>
          <t>в срок не позднее 60 календарных дней до старта рк</t>
        </is>
      </c>
      <c r="CR169" s="73" t="n"/>
      <c r="CS169" s="73" t="n"/>
      <c r="CT169" s="72" t="n"/>
      <c r="CU169" s="79" t="inlineStr">
        <is>
          <t> </t>
        </is>
      </c>
      <c r="CV169" s="60" t="inlineStr">
        <is>
          <t>свободная продажа</t>
        </is>
      </c>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e">
        <v>#VALUE!</v>
      </c>
      <c r="EL169" s="126">
        <f>ROUND(SUM($EK169:$EK169)*SUM($AB169:$AB169)*$EG169,2)</f>
        <v/>
      </c>
      <c r="EM169" s="126">
        <f>ROUND($EL169*(1+$EP169),2)</f>
        <v/>
      </c>
      <c r="EN169" s="126">
        <f>SUM($EE169,$EI169,$EL169)</f>
        <v/>
      </c>
      <c r="EO169" s="126">
        <f>SUM($EF169,$EJ169,$EM169)</f>
        <v/>
      </c>
      <c r="EP169" s="59" t="inlineStr">
        <is>
          <t>20%</t>
        </is>
      </c>
      <c r="EQ169" s="59" t="inlineStr">
        <is>
          <t>ОСН</t>
        </is>
      </c>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inlineStr">
        <is>
          <t>RussOutdoor</t>
        </is>
      </c>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inlineStr">
        <is>
          <t>собственник</t>
        </is>
      </c>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inlineStr">
        <is>
          <t>n/a</t>
        </is>
      </c>
      <c r="J170" s="60" t="n"/>
      <c r="K170" s="60" t="n"/>
      <c r="L170" s="60" t="inlineStr">
        <is>
          <t>Ж/Д вокзал</t>
        </is>
      </c>
      <c r="M170" s="60" t="n"/>
      <c r="N170" s="60" t="inlineStr">
        <is>
          <t>n/a</t>
        </is>
      </c>
      <c r="O170" s="60" t="inlineStr">
        <is>
          <t>n/a</t>
        </is>
      </c>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inlineStr">
        <is>
          <t>1</t>
        </is>
      </c>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inlineStr">
        <is>
          <t>n/a</t>
        </is>
      </c>
      <c r="Z170" s="61" t="inlineStr">
        <is>
          <t>1</t>
        </is>
      </c>
      <c r="AA170" s="61" t="inlineStr">
        <is>
          <t>1</t>
        </is>
      </c>
      <c r="AB170" s="61">
        <f>IF(BL170&gt;0,Z170,0)</f>
        <v/>
      </c>
      <c r="AC170" s="59" t="n"/>
      <c r="AD170" s="59" t="inlineStr">
        <is>
          <t>нет</t>
        </is>
      </c>
      <c r="AE170" s="59" t="n"/>
      <c r="AF170" s="59" t="n"/>
      <c r="AG170" s="59" t="n"/>
      <c r="AH170" s="59" t="n"/>
      <c r="AI170" s="59" t="inlineStr">
        <is>
          <t>1</t>
        </is>
      </c>
      <c r="AJ170" s="59" t="n"/>
      <c r="AK170" s="59" t="inlineStr">
        <is>
          <t>24</t>
        </is>
      </c>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e">
        <v>#VALUE!</v>
      </c>
      <c r="AT170" s="61" t="e">
        <v>#VALUE!</v>
      </c>
      <c r="AU170" s="65" t="inlineStr">
        <is>
          <t>n/a</t>
        </is>
      </c>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inlineStr">
        <is>
          <t>20%</t>
        </is>
      </c>
      <c r="CN170" s="59" t="inlineStr">
        <is>
          <t>ОСН</t>
        </is>
      </c>
      <c r="CO170" s="72" t="n"/>
      <c r="CP170" s="59" t="n"/>
      <c r="CQ170" s="73" t="inlineStr">
        <is>
          <t>в срок не позднее 60 календарных дней до старта рк</t>
        </is>
      </c>
      <c r="CR170" s="73" t="n"/>
      <c r="CS170" s="73" t="n"/>
      <c r="CT170" s="72" t="n"/>
      <c r="CU170" s="79" t="inlineStr">
        <is>
          <t> </t>
        </is>
      </c>
      <c r="CV170" s="60" t="inlineStr">
        <is>
          <t>свободная продажа</t>
        </is>
      </c>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e">
        <v>#VALUE!</v>
      </c>
      <c r="EL170" s="126">
        <f>ROUND(SUM($EK170:$EK170)*SUM($AB170:$AB170)*$EG170,2)</f>
        <v/>
      </c>
      <c r="EM170" s="126">
        <f>ROUND($EL170*(1+$EP170),2)</f>
        <v/>
      </c>
      <c r="EN170" s="126">
        <f>SUM($EE170,$EI170,$EL170)</f>
        <v/>
      </c>
      <c r="EO170" s="126">
        <f>SUM($EF170,$EJ170,$EM170)</f>
        <v/>
      </c>
      <c r="EP170" s="59" t="inlineStr">
        <is>
          <t>20%</t>
        </is>
      </c>
      <c r="EQ170" s="59" t="inlineStr">
        <is>
          <t>ОСН</t>
        </is>
      </c>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inlineStr">
        <is>
          <t>RussOutdoor</t>
        </is>
      </c>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inlineStr">
        <is>
          <t>собственник</t>
        </is>
      </c>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inlineStr">
        <is>
          <t>n/a</t>
        </is>
      </c>
      <c r="J171" s="60" t="n"/>
      <c r="K171" s="60" t="n"/>
      <c r="L171" s="60" t="inlineStr">
        <is>
          <t>Ж/Д вокзал</t>
        </is>
      </c>
      <c r="M171" s="60" t="n"/>
      <c r="N171" s="60" t="inlineStr">
        <is>
          <t>n/a</t>
        </is>
      </c>
      <c r="O171" s="60" t="inlineStr">
        <is>
          <t>n/a</t>
        </is>
      </c>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inlineStr">
        <is>
          <t>1</t>
        </is>
      </c>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inlineStr">
        <is>
          <t>n/a</t>
        </is>
      </c>
      <c r="Z171" s="61" t="inlineStr">
        <is>
          <t>1</t>
        </is>
      </c>
      <c r="AA171" s="61" t="inlineStr">
        <is>
          <t>1</t>
        </is>
      </c>
      <c r="AB171" s="61">
        <f>IF(BL171&gt;0,Z171,0)</f>
        <v/>
      </c>
      <c r="AC171" s="59" t="n"/>
      <c r="AD171" s="59" t="inlineStr">
        <is>
          <t>нет</t>
        </is>
      </c>
      <c r="AE171" s="59" t="n"/>
      <c r="AF171" s="59" t="n"/>
      <c r="AG171" s="59" t="n"/>
      <c r="AH171" s="59" t="n"/>
      <c r="AI171" s="59" t="inlineStr">
        <is>
          <t>1</t>
        </is>
      </c>
      <c r="AJ171" s="59" t="n"/>
      <c r="AK171" s="59" t="inlineStr">
        <is>
          <t>24</t>
        </is>
      </c>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e">
        <v>#VALUE!</v>
      </c>
      <c r="AT171" s="61" t="e">
        <v>#VALUE!</v>
      </c>
      <c r="AU171" s="65" t="inlineStr">
        <is>
          <t>n/a</t>
        </is>
      </c>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inlineStr">
        <is>
          <t>20%</t>
        </is>
      </c>
      <c r="CN171" s="59" t="inlineStr">
        <is>
          <t>ОСН</t>
        </is>
      </c>
      <c r="CO171" s="72" t="n"/>
      <c r="CP171" s="59" t="n"/>
      <c r="CQ171" s="73" t="inlineStr">
        <is>
          <t>в срок не позднее 60 календарных дней до старта рк</t>
        </is>
      </c>
      <c r="CR171" s="73" t="n"/>
      <c r="CS171" s="73" t="n"/>
      <c r="CT171" s="72" t="n"/>
      <c r="CU171" s="79" t="inlineStr">
        <is>
          <t> </t>
        </is>
      </c>
      <c r="CV171" s="60" t="inlineStr">
        <is>
          <t>свободная продажа</t>
        </is>
      </c>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e">
        <v>#VALUE!</v>
      </c>
      <c r="EL171" s="126">
        <f>ROUND(SUM($EK171:$EK171)*SUM($AB171:$AB171)*$EG171,2)</f>
        <v/>
      </c>
      <c r="EM171" s="126">
        <f>ROUND($EL171*(1+$EP171),2)</f>
        <v/>
      </c>
      <c r="EN171" s="126">
        <f>SUM($EE171,$EI171,$EL171)</f>
        <v/>
      </c>
      <c r="EO171" s="126">
        <f>SUM($EF171,$EJ171,$EM171)</f>
        <v/>
      </c>
      <c r="EP171" s="59" t="inlineStr">
        <is>
          <t>20%</t>
        </is>
      </c>
      <c r="EQ171" s="59" t="inlineStr">
        <is>
          <t>ОСН</t>
        </is>
      </c>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inlineStr">
        <is>
          <t>RussOutdoor</t>
        </is>
      </c>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inlineStr">
        <is>
          <t>собственник</t>
        </is>
      </c>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inlineStr">
        <is>
          <t>n/a</t>
        </is>
      </c>
      <c r="J172" s="60" t="n"/>
      <c r="K172" s="60" t="n"/>
      <c r="L172" s="60" t="inlineStr">
        <is>
          <t>Ж/Д вокзал</t>
        </is>
      </c>
      <c r="M172" s="60" t="n"/>
      <c r="N172" s="60" t="inlineStr">
        <is>
          <t>n/a</t>
        </is>
      </c>
      <c r="O172" s="60" t="inlineStr">
        <is>
          <t>n/a</t>
        </is>
      </c>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inlineStr">
        <is>
          <t>1</t>
        </is>
      </c>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inlineStr">
        <is>
          <t>n/a</t>
        </is>
      </c>
      <c r="Z172" s="61" t="inlineStr">
        <is>
          <t>1</t>
        </is>
      </c>
      <c r="AA172" s="61" t="inlineStr">
        <is>
          <t>1</t>
        </is>
      </c>
      <c r="AB172" s="61">
        <f>IF(BL172&gt;0,Z172,0)</f>
        <v/>
      </c>
      <c r="AC172" s="59" t="n"/>
      <c r="AD172" s="59" t="inlineStr">
        <is>
          <t>нет</t>
        </is>
      </c>
      <c r="AE172" s="59" t="n"/>
      <c r="AF172" s="59" t="n"/>
      <c r="AG172" s="59" t="n"/>
      <c r="AH172" s="59" t="n"/>
      <c r="AI172" s="59" t="inlineStr">
        <is>
          <t>1</t>
        </is>
      </c>
      <c r="AJ172" s="59" t="n"/>
      <c r="AK172" s="59" t="inlineStr">
        <is>
          <t>24</t>
        </is>
      </c>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e">
        <v>#VALUE!</v>
      </c>
      <c r="AT172" s="61" t="e">
        <v>#VALUE!</v>
      </c>
      <c r="AU172" s="65" t="inlineStr">
        <is>
          <t>n/a</t>
        </is>
      </c>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inlineStr">
        <is>
          <t>20%</t>
        </is>
      </c>
      <c r="CN172" s="59" t="inlineStr">
        <is>
          <t>ОСН</t>
        </is>
      </c>
      <c r="CO172" s="72" t="n"/>
      <c r="CP172" s="59" t="n"/>
      <c r="CQ172" s="73" t="inlineStr">
        <is>
          <t>в срок не позднее 60 календарных дней до старта рк</t>
        </is>
      </c>
      <c r="CR172" s="73" t="n"/>
      <c r="CS172" s="73" t="n"/>
      <c r="CT172" s="72" t="n"/>
      <c r="CU172" s="79" t="inlineStr">
        <is>
          <t> </t>
        </is>
      </c>
      <c r="CV172" s="60" t="inlineStr">
        <is>
          <t>свободная продажа</t>
        </is>
      </c>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e">
        <v>#VALUE!</v>
      </c>
      <c r="EL172" s="126">
        <f>ROUND(SUM($EK172:$EK172)*SUM($AB172:$AB172)*$EG172,2)</f>
        <v/>
      </c>
      <c r="EM172" s="126">
        <f>ROUND($EL172*(1+$EP172),2)</f>
        <v/>
      </c>
      <c r="EN172" s="126">
        <f>SUM($EE172,$EI172,$EL172)</f>
        <v/>
      </c>
      <c r="EO172" s="126">
        <f>SUM($EF172,$EJ172,$EM172)</f>
        <v/>
      </c>
      <c r="EP172" s="59" t="inlineStr">
        <is>
          <t>20%</t>
        </is>
      </c>
      <c r="EQ172" s="59" t="inlineStr">
        <is>
          <t>ОСН</t>
        </is>
      </c>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inlineStr">
        <is>
          <t>RussOutdoor</t>
        </is>
      </c>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inlineStr">
        <is>
          <t>собственник</t>
        </is>
      </c>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inlineStr">
        <is>
          <t>n/a</t>
        </is>
      </c>
      <c r="J173" s="60" t="n"/>
      <c r="K173" s="60" t="n"/>
      <c r="L173" s="60" t="inlineStr">
        <is>
          <t>Ж/Д вокзал</t>
        </is>
      </c>
      <c r="M173" s="60" t="n"/>
      <c r="N173" s="60" t="inlineStr">
        <is>
          <t>n/a</t>
        </is>
      </c>
      <c r="O173" s="60" t="inlineStr">
        <is>
          <t>n/a</t>
        </is>
      </c>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inlineStr">
        <is>
          <t>1</t>
        </is>
      </c>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inlineStr">
        <is>
          <t>n/a</t>
        </is>
      </c>
      <c r="Z173" s="61" t="inlineStr">
        <is>
          <t>1</t>
        </is>
      </c>
      <c r="AA173" s="61" t="inlineStr">
        <is>
          <t>1</t>
        </is>
      </c>
      <c r="AB173" s="61">
        <f>IF(BL173&gt;0,Z173,0)</f>
        <v/>
      </c>
      <c r="AC173" s="59" t="n"/>
      <c r="AD173" s="59" t="inlineStr">
        <is>
          <t>нет</t>
        </is>
      </c>
      <c r="AE173" s="59" t="n"/>
      <c r="AF173" s="59" t="n"/>
      <c r="AG173" s="59" t="n"/>
      <c r="AH173" s="59" t="n"/>
      <c r="AI173" s="59" t="inlineStr">
        <is>
          <t>1</t>
        </is>
      </c>
      <c r="AJ173" s="59" t="n"/>
      <c r="AK173" s="59" t="inlineStr">
        <is>
          <t>24</t>
        </is>
      </c>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e">
        <v>#VALUE!</v>
      </c>
      <c r="AT173" s="61" t="e">
        <v>#VALUE!</v>
      </c>
      <c r="AU173" s="65" t="inlineStr">
        <is>
          <t>n/a</t>
        </is>
      </c>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inlineStr">
        <is>
          <t>20%</t>
        </is>
      </c>
      <c r="CN173" s="59" t="inlineStr">
        <is>
          <t>ОСН</t>
        </is>
      </c>
      <c r="CO173" s="72" t="n"/>
      <c r="CP173" s="59" t="n"/>
      <c r="CQ173" s="73" t="inlineStr">
        <is>
          <t>в срок не позднее 60 календарных дней до старта рк</t>
        </is>
      </c>
      <c r="CR173" s="73" t="n"/>
      <c r="CS173" s="73" t="n"/>
      <c r="CT173" s="72" t="n"/>
      <c r="CU173" s="79" t="inlineStr">
        <is>
          <t> </t>
        </is>
      </c>
      <c r="CV173" s="60" t="inlineStr">
        <is>
          <t>свободная продажа</t>
        </is>
      </c>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e">
        <v>#VALUE!</v>
      </c>
      <c r="EL173" s="126">
        <f>ROUND(SUM($EK173:$EK173)*SUM($AB173:$AB173)*$EG173,2)</f>
        <v/>
      </c>
      <c r="EM173" s="126">
        <f>ROUND($EL173*(1+$EP173),2)</f>
        <v/>
      </c>
      <c r="EN173" s="126">
        <f>SUM($EE173,$EI173,$EL173)</f>
        <v/>
      </c>
      <c r="EO173" s="126">
        <f>SUM($EF173,$EJ173,$EM173)</f>
        <v/>
      </c>
      <c r="EP173" s="59" t="inlineStr">
        <is>
          <t>20%</t>
        </is>
      </c>
      <c r="EQ173" s="59" t="inlineStr">
        <is>
          <t>ОСН</t>
        </is>
      </c>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inlineStr">
        <is>
          <t>RussOutdoor</t>
        </is>
      </c>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inlineStr">
        <is>
          <t>собственник</t>
        </is>
      </c>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inlineStr">
        <is>
          <t>n/a</t>
        </is>
      </c>
      <c r="J174" s="60" t="n"/>
      <c r="K174" s="60" t="n"/>
      <c r="L174" s="60" t="inlineStr">
        <is>
          <t>Ж/Д вокзал</t>
        </is>
      </c>
      <c r="M174" s="60" t="n"/>
      <c r="N174" s="60" t="inlineStr">
        <is>
          <t>n/a</t>
        </is>
      </c>
      <c r="O174" s="60" t="inlineStr">
        <is>
          <t>n/a</t>
        </is>
      </c>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inlineStr">
        <is>
          <t>1</t>
        </is>
      </c>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inlineStr">
        <is>
          <t>n/a</t>
        </is>
      </c>
      <c r="Z174" s="61" t="inlineStr">
        <is>
          <t>1</t>
        </is>
      </c>
      <c r="AA174" s="61" t="inlineStr">
        <is>
          <t>1</t>
        </is>
      </c>
      <c r="AB174" s="61">
        <f>IF(BL174&gt;0,Z174,0)</f>
        <v/>
      </c>
      <c r="AC174" s="59" t="n"/>
      <c r="AD174" s="59" t="inlineStr">
        <is>
          <t>нет</t>
        </is>
      </c>
      <c r="AE174" s="59" t="n"/>
      <c r="AF174" s="59" t="n"/>
      <c r="AG174" s="59" t="n"/>
      <c r="AH174" s="59" t="n"/>
      <c r="AI174" s="59" t="inlineStr">
        <is>
          <t>1</t>
        </is>
      </c>
      <c r="AJ174" s="59" t="n"/>
      <c r="AK174" s="59" t="inlineStr">
        <is>
          <t>24</t>
        </is>
      </c>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e">
        <v>#VALUE!</v>
      </c>
      <c r="AT174" s="61" t="e">
        <v>#VALUE!</v>
      </c>
      <c r="AU174" s="65" t="inlineStr">
        <is>
          <t>n/a</t>
        </is>
      </c>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inlineStr">
        <is>
          <t>20%</t>
        </is>
      </c>
      <c r="CN174" s="59" t="inlineStr">
        <is>
          <t>ОСН</t>
        </is>
      </c>
      <c r="CO174" s="72" t="n"/>
      <c r="CP174" s="59" t="n"/>
      <c r="CQ174" s="73" t="inlineStr">
        <is>
          <t>в срок не позднее 60 календарных дней до старта рк</t>
        </is>
      </c>
      <c r="CR174" s="73" t="n"/>
      <c r="CS174" s="73" t="n"/>
      <c r="CT174" s="72" t="n"/>
      <c r="CU174" s="79" t="inlineStr">
        <is>
          <t> </t>
        </is>
      </c>
      <c r="CV174" s="60" t="inlineStr">
        <is>
          <t>свободная продажа</t>
        </is>
      </c>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e">
        <v>#VALUE!</v>
      </c>
      <c r="EL174" s="126">
        <f>ROUND(SUM($EK174:$EK174)*SUM($AB174:$AB174)*$EG174,2)</f>
        <v/>
      </c>
      <c r="EM174" s="126">
        <f>ROUND($EL174*(1+$EP174),2)</f>
        <v/>
      </c>
      <c r="EN174" s="126">
        <f>SUM($EE174,$EI174,$EL174)</f>
        <v/>
      </c>
      <c r="EO174" s="126">
        <f>SUM($EF174,$EJ174,$EM174)</f>
        <v/>
      </c>
      <c r="EP174" s="59" t="inlineStr">
        <is>
          <t>20%</t>
        </is>
      </c>
      <c r="EQ174" s="59" t="inlineStr">
        <is>
          <t>ОСН</t>
        </is>
      </c>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inlineStr">
        <is>
          <t>RussOutdoor</t>
        </is>
      </c>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inlineStr">
        <is>
          <t>собственник</t>
        </is>
      </c>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inlineStr">
        <is>
          <t>n/a</t>
        </is>
      </c>
      <c r="J175" s="60" t="n"/>
      <c r="K175" s="60" t="n"/>
      <c r="L175" s="60" t="inlineStr">
        <is>
          <t>Ж/Д вокзал</t>
        </is>
      </c>
      <c r="M175" s="60" t="n"/>
      <c r="N175" s="60" t="inlineStr">
        <is>
          <t>n/a</t>
        </is>
      </c>
      <c r="O175" s="60" t="inlineStr">
        <is>
          <t>n/a</t>
        </is>
      </c>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inlineStr">
        <is>
          <t>1</t>
        </is>
      </c>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inlineStr">
        <is>
          <t>n/a</t>
        </is>
      </c>
      <c r="Z175" s="61" t="inlineStr">
        <is>
          <t>1</t>
        </is>
      </c>
      <c r="AA175" s="61" t="inlineStr">
        <is>
          <t>1</t>
        </is>
      </c>
      <c r="AB175" s="61">
        <f>IF(BL175&gt;0,Z175,0)</f>
        <v/>
      </c>
      <c r="AC175" s="59" t="n"/>
      <c r="AD175" s="59" t="inlineStr">
        <is>
          <t>нет</t>
        </is>
      </c>
      <c r="AE175" s="59" t="n"/>
      <c r="AF175" s="59" t="n"/>
      <c r="AG175" s="59" t="n"/>
      <c r="AH175" s="59" t="n"/>
      <c r="AI175" s="59" t="inlineStr">
        <is>
          <t>1</t>
        </is>
      </c>
      <c r="AJ175" s="59" t="n"/>
      <c r="AK175" s="59" t="inlineStr">
        <is>
          <t>24</t>
        </is>
      </c>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e">
        <v>#VALUE!</v>
      </c>
      <c r="AT175" s="61" t="e">
        <v>#VALUE!</v>
      </c>
      <c r="AU175" s="65" t="inlineStr">
        <is>
          <t>n/a</t>
        </is>
      </c>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inlineStr">
        <is>
          <t>20%</t>
        </is>
      </c>
      <c r="CN175" s="59" t="inlineStr">
        <is>
          <t>ОСН</t>
        </is>
      </c>
      <c r="CO175" s="72" t="n"/>
      <c r="CP175" s="59" t="n"/>
      <c r="CQ175" s="73" t="inlineStr">
        <is>
          <t>в срок не позднее 60 календарных дней до старта рк</t>
        </is>
      </c>
      <c r="CR175" s="73" t="n"/>
      <c r="CS175" s="73" t="n"/>
      <c r="CT175" s="72" t="n"/>
      <c r="CU175" s="79" t="inlineStr">
        <is>
          <t> </t>
        </is>
      </c>
      <c r="CV175" s="60" t="inlineStr">
        <is>
          <t>свободная продажа</t>
        </is>
      </c>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e">
        <v>#VALUE!</v>
      </c>
      <c r="EL175" s="126">
        <f>ROUND(SUM($EK175:$EK175)*SUM($AB175:$AB175)*$EG175,2)</f>
        <v/>
      </c>
      <c r="EM175" s="126">
        <f>ROUND($EL175*(1+$EP175),2)</f>
        <v/>
      </c>
      <c r="EN175" s="126">
        <f>SUM($EE175,$EI175,$EL175)</f>
        <v/>
      </c>
      <c r="EO175" s="126">
        <f>SUM($EF175,$EJ175,$EM175)</f>
        <v/>
      </c>
      <c r="EP175" s="59" t="inlineStr">
        <is>
          <t>20%</t>
        </is>
      </c>
      <c r="EQ175" s="59" t="inlineStr">
        <is>
          <t>ОСН</t>
        </is>
      </c>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inlineStr">
        <is>
          <t>RussOutdoor</t>
        </is>
      </c>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inlineStr">
        <is>
          <t>собственник</t>
        </is>
      </c>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inlineStr">
        <is>
          <t>n/a</t>
        </is>
      </c>
      <c r="J176" s="60" t="n"/>
      <c r="K176" s="60" t="n"/>
      <c r="L176" s="60" t="inlineStr">
        <is>
          <t>Ж/Д вокзал</t>
        </is>
      </c>
      <c r="M176" s="60" t="n"/>
      <c r="N176" s="60" t="inlineStr">
        <is>
          <t>n/a</t>
        </is>
      </c>
      <c r="O176" s="60" t="inlineStr">
        <is>
          <t>n/a</t>
        </is>
      </c>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inlineStr">
        <is>
          <t>1</t>
        </is>
      </c>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inlineStr">
        <is>
          <t>n/a</t>
        </is>
      </c>
      <c r="Z176" s="61" t="inlineStr">
        <is>
          <t>1</t>
        </is>
      </c>
      <c r="AA176" s="61" t="inlineStr">
        <is>
          <t>1</t>
        </is>
      </c>
      <c r="AB176" s="61">
        <f>IF(BL176&gt;0,Z176,0)</f>
        <v/>
      </c>
      <c r="AC176" s="59" t="n"/>
      <c r="AD176" s="59" t="inlineStr">
        <is>
          <t>нет</t>
        </is>
      </c>
      <c r="AE176" s="59" t="n"/>
      <c r="AF176" s="59" t="n"/>
      <c r="AG176" s="59" t="n"/>
      <c r="AH176" s="59" t="n"/>
      <c r="AI176" s="59" t="inlineStr">
        <is>
          <t>1</t>
        </is>
      </c>
      <c r="AJ176" s="59" t="n"/>
      <c r="AK176" s="59" t="inlineStr">
        <is>
          <t>24</t>
        </is>
      </c>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e">
        <v>#VALUE!</v>
      </c>
      <c r="AT176" s="61" t="e">
        <v>#VALUE!</v>
      </c>
      <c r="AU176" s="65" t="inlineStr">
        <is>
          <t>n/a</t>
        </is>
      </c>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inlineStr">
        <is>
          <t>20%</t>
        </is>
      </c>
      <c r="CN176" s="59" t="inlineStr">
        <is>
          <t>ОСН</t>
        </is>
      </c>
      <c r="CO176" s="72" t="n"/>
      <c r="CP176" s="59" t="n"/>
      <c r="CQ176" s="73" t="inlineStr">
        <is>
          <t>в срок не позднее 60 календарных дней до старта рк</t>
        </is>
      </c>
      <c r="CR176" s="73" t="n"/>
      <c r="CS176" s="73" t="n"/>
      <c r="CT176" s="72" t="n"/>
      <c r="CU176" s="79" t="inlineStr">
        <is>
          <t> </t>
        </is>
      </c>
      <c r="CV176" s="60" t="inlineStr">
        <is>
          <t>свободная продажа</t>
        </is>
      </c>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e">
        <v>#VALUE!</v>
      </c>
      <c r="EL176" s="126">
        <f>ROUND(SUM($EK176:$EK176)*SUM($AB176:$AB176)*$EG176,2)</f>
        <v/>
      </c>
      <c r="EM176" s="126">
        <f>ROUND($EL176*(1+$EP176),2)</f>
        <v/>
      </c>
      <c r="EN176" s="126">
        <f>SUM($EE176,$EI176,$EL176)</f>
        <v/>
      </c>
      <c r="EO176" s="126">
        <f>SUM($EF176,$EJ176,$EM176)</f>
        <v/>
      </c>
      <c r="EP176" s="59" t="inlineStr">
        <is>
          <t>20%</t>
        </is>
      </c>
      <c r="EQ176" s="59" t="inlineStr">
        <is>
          <t>ОСН</t>
        </is>
      </c>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inlineStr">
        <is>
          <t>RussOutdoor</t>
        </is>
      </c>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inlineStr">
        <is>
          <t>собственник</t>
        </is>
      </c>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inlineStr">
        <is>
          <t>n/a</t>
        </is>
      </c>
      <c r="J177" s="60" t="n"/>
      <c r="K177" s="60" t="n"/>
      <c r="L177" s="60" t="inlineStr">
        <is>
          <t>Ж/Д вокзал</t>
        </is>
      </c>
      <c r="M177" s="60" t="n"/>
      <c r="N177" s="60" t="inlineStr">
        <is>
          <t>n/a</t>
        </is>
      </c>
      <c r="O177" s="60" t="inlineStr">
        <is>
          <t>n/a</t>
        </is>
      </c>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inlineStr">
        <is>
          <t>1</t>
        </is>
      </c>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inlineStr">
        <is>
          <t>n/a</t>
        </is>
      </c>
      <c r="Z177" s="61" t="inlineStr">
        <is>
          <t>1</t>
        </is>
      </c>
      <c r="AA177" s="61" t="inlineStr">
        <is>
          <t>1</t>
        </is>
      </c>
      <c r="AB177" s="61">
        <f>IF(BL177&gt;0,Z177,0)</f>
        <v/>
      </c>
      <c r="AC177" s="59" t="n"/>
      <c r="AD177" s="59" t="inlineStr">
        <is>
          <t>нет</t>
        </is>
      </c>
      <c r="AE177" s="59" t="n"/>
      <c r="AF177" s="59" t="n"/>
      <c r="AG177" s="59" t="n"/>
      <c r="AH177" s="59" t="n"/>
      <c r="AI177" s="59" t="inlineStr">
        <is>
          <t>1</t>
        </is>
      </c>
      <c r="AJ177" s="59" t="n"/>
      <c r="AK177" s="59" t="inlineStr">
        <is>
          <t>24</t>
        </is>
      </c>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e">
        <v>#VALUE!</v>
      </c>
      <c r="AT177" s="61" t="e">
        <v>#VALUE!</v>
      </c>
      <c r="AU177" s="65" t="inlineStr">
        <is>
          <t>n/a</t>
        </is>
      </c>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inlineStr">
        <is>
          <t>20%</t>
        </is>
      </c>
      <c r="CN177" s="59" t="inlineStr">
        <is>
          <t>ОСН</t>
        </is>
      </c>
      <c r="CO177" s="72" t="n"/>
      <c r="CP177" s="59" t="n"/>
      <c r="CQ177" s="73" t="inlineStr">
        <is>
          <t>в срок не позднее 60 календарных дней до старта рк</t>
        </is>
      </c>
      <c r="CR177" s="73" t="n"/>
      <c r="CS177" s="73" t="n"/>
      <c r="CT177" s="72" t="n"/>
      <c r="CU177" s="79" t="inlineStr">
        <is>
          <t> </t>
        </is>
      </c>
      <c r="CV177" s="60" t="inlineStr">
        <is>
          <t>свободная продажа</t>
        </is>
      </c>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e">
        <v>#VALUE!</v>
      </c>
      <c r="EL177" s="126">
        <f>ROUND(SUM($EK177:$EK177)*SUM($AB177:$AB177)*$EG177,2)</f>
        <v/>
      </c>
      <c r="EM177" s="126">
        <f>ROUND($EL177*(1+$EP177),2)</f>
        <v/>
      </c>
      <c r="EN177" s="126">
        <f>SUM($EE177,$EI177,$EL177)</f>
        <v/>
      </c>
      <c r="EO177" s="126">
        <f>SUM($EF177,$EJ177,$EM177)</f>
        <v/>
      </c>
      <c r="EP177" s="59" t="inlineStr">
        <is>
          <t>20%</t>
        </is>
      </c>
      <c r="EQ177" s="59" t="inlineStr">
        <is>
          <t>ОСН</t>
        </is>
      </c>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inlineStr">
        <is>
          <t>RussOutdoor</t>
        </is>
      </c>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inlineStr">
        <is>
          <t>собственник</t>
        </is>
      </c>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inlineStr">
        <is>
          <t>n/a</t>
        </is>
      </c>
      <c r="J178" s="60" t="n"/>
      <c r="K178" s="60" t="n"/>
      <c r="L178" s="60" t="inlineStr">
        <is>
          <t>Ж/Д вокзал</t>
        </is>
      </c>
      <c r="M178" s="60" t="n"/>
      <c r="N178" s="60" t="inlineStr">
        <is>
          <t>n/a</t>
        </is>
      </c>
      <c r="O178" s="60" t="inlineStr">
        <is>
          <t>n/a</t>
        </is>
      </c>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inlineStr">
        <is>
          <t>1</t>
        </is>
      </c>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inlineStr">
        <is>
          <t>n/a</t>
        </is>
      </c>
      <c r="Z178" s="61" t="inlineStr">
        <is>
          <t>1</t>
        </is>
      </c>
      <c r="AA178" s="61" t="inlineStr">
        <is>
          <t>1</t>
        </is>
      </c>
      <c r="AB178" s="61">
        <f>IF(BL178&gt;0,Z178,0)</f>
        <v/>
      </c>
      <c r="AC178" s="59" t="n"/>
      <c r="AD178" s="59" t="inlineStr">
        <is>
          <t>нет</t>
        </is>
      </c>
      <c r="AE178" s="59" t="n"/>
      <c r="AF178" s="59" t="n"/>
      <c r="AG178" s="59" t="n"/>
      <c r="AH178" s="59" t="n"/>
      <c r="AI178" s="59" t="inlineStr">
        <is>
          <t>1</t>
        </is>
      </c>
      <c r="AJ178" s="59" t="n"/>
      <c r="AK178" s="59" t="inlineStr">
        <is>
          <t>24</t>
        </is>
      </c>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e">
        <v>#VALUE!</v>
      </c>
      <c r="AT178" s="61" t="e">
        <v>#VALUE!</v>
      </c>
      <c r="AU178" s="65" t="inlineStr">
        <is>
          <t>n/a</t>
        </is>
      </c>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inlineStr">
        <is>
          <t>20%</t>
        </is>
      </c>
      <c r="CN178" s="59" t="inlineStr">
        <is>
          <t>ОСН</t>
        </is>
      </c>
      <c r="CO178" s="72" t="n"/>
      <c r="CP178" s="59" t="n"/>
      <c r="CQ178" s="73" t="inlineStr">
        <is>
          <t>в срок не позднее 60 календарных дней до старта рк</t>
        </is>
      </c>
      <c r="CR178" s="73" t="n"/>
      <c r="CS178" s="73" t="n"/>
      <c r="CT178" s="72" t="n"/>
      <c r="CU178" s="79" t="inlineStr">
        <is>
          <t> </t>
        </is>
      </c>
      <c r="CV178" s="60" t="inlineStr">
        <is>
          <t>свободная продажа</t>
        </is>
      </c>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e">
        <v>#VALUE!</v>
      </c>
      <c r="EL178" s="126">
        <f>ROUND(SUM($EK178:$EK178)*SUM($AB178:$AB178)*$EG178,2)</f>
        <v/>
      </c>
      <c r="EM178" s="126">
        <f>ROUND($EL178*(1+$EP178),2)</f>
        <v/>
      </c>
      <c r="EN178" s="126">
        <f>SUM($EE178,$EI178,$EL178)</f>
        <v/>
      </c>
      <c r="EO178" s="126">
        <f>SUM($EF178,$EJ178,$EM178)</f>
        <v/>
      </c>
      <c r="EP178" s="59" t="inlineStr">
        <is>
          <t>20%</t>
        </is>
      </c>
      <c r="EQ178" s="59" t="inlineStr">
        <is>
          <t>ОСН</t>
        </is>
      </c>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inlineStr">
        <is>
          <t>RussOutdoor</t>
        </is>
      </c>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inlineStr">
        <is>
          <t>собственник</t>
        </is>
      </c>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inlineStr">
        <is>
          <t>n/a</t>
        </is>
      </c>
      <c r="J179" s="60" t="n"/>
      <c r="K179" s="60" t="n"/>
      <c r="L179" s="60" t="inlineStr">
        <is>
          <t>Ж/Д вокзал</t>
        </is>
      </c>
      <c r="M179" s="60" t="n"/>
      <c r="N179" s="60" t="inlineStr">
        <is>
          <t>n/a</t>
        </is>
      </c>
      <c r="O179" s="60" t="inlineStr">
        <is>
          <t>n/a</t>
        </is>
      </c>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inlineStr">
        <is>
          <t>1</t>
        </is>
      </c>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inlineStr">
        <is>
          <t>n/a</t>
        </is>
      </c>
      <c r="Z179" s="61" t="inlineStr">
        <is>
          <t>1</t>
        </is>
      </c>
      <c r="AA179" s="61" t="inlineStr">
        <is>
          <t>1</t>
        </is>
      </c>
      <c r="AB179" s="61">
        <f>IF(BL179&gt;0,Z179,0)</f>
        <v/>
      </c>
      <c r="AC179" s="59" t="n"/>
      <c r="AD179" s="59" t="inlineStr">
        <is>
          <t>нет</t>
        </is>
      </c>
      <c r="AE179" s="59" t="n"/>
      <c r="AF179" s="59" t="n"/>
      <c r="AG179" s="59" t="n"/>
      <c r="AH179" s="59" t="n"/>
      <c r="AI179" s="59" t="inlineStr">
        <is>
          <t>1</t>
        </is>
      </c>
      <c r="AJ179" s="59" t="n"/>
      <c r="AK179" s="59" t="inlineStr">
        <is>
          <t>24</t>
        </is>
      </c>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e">
        <v>#VALUE!</v>
      </c>
      <c r="AT179" s="61" t="e">
        <v>#VALUE!</v>
      </c>
      <c r="AU179" s="65" t="inlineStr">
        <is>
          <t>n/a</t>
        </is>
      </c>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inlineStr">
        <is>
          <t>20%</t>
        </is>
      </c>
      <c r="CN179" s="59" t="inlineStr">
        <is>
          <t>ОСН</t>
        </is>
      </c>
      <c r="CO179" s="72" t="n"/>
      <c r="CP179" s="59" t="n"/>
      <c r="CQ179" s="73" t="inlineStr">
        <is>
          <t>в срок не позднее 60 календарных дней до старта рк</t>
        </is>
      </c>
      <c r="CR179" s="73" t="n"/>
      <c r="CS179" s="73" t="n"/>
      <c r="CT179" s="72" t="n"/>
      <c r="CU179" s="79" t="inlineStr">
        <is>
          <t> </t>
        </is>
      </c>
      <c r="CV179" s="60" t="inlineStr">
        <is>
          <t>свободная продажа</t>
        </is>
      </c>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e">
        <v>#VALUE!</v>
      </c>
      <c r="EL179" s="126">
        <f>ROUND(SUM($EK179:$EK179)*SUM($AB179:$AB179)*$EG179,2)</f>
        <v/>
      </c>
      <c r="EM179" s="126">
        <f>ROUND($EL179*(1+$EP179),2)</f>
        <v/>
      </c>
      <c r="EN179" s="126">
        <f>SUM($EE179,$EI179,$EL179)</f>
        <v/>
      </c>
      <c r="EO179" s="126">
        <f>SUM($EF179,$EJ179,$EM179)</f>
        <v/>
      </c>
      <c r="EP179" s="59" t="inlineStr">
        <is>
          <t>20%</t>
        </is>
      </c>
      <c r="EQ179" s="59" t="inlineStr">
        <is>
          <t>ОСН</t>
        </is>
      </c>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inlineStr">
        <is>
          <t>RussOutdoor</t>
        </is>
      </c>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inlineStr">
        <is>
          <t>собственник</t>
        </is>
      </c>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inlineStr">
        <is>
          <t>n/a</t>
        </is>
      </c>
      <c r="J180" s="60" t="n"/>
      <c r="K180" s="60" t="n"/>
      <c r="L180" s="60" t="inlineStr">
        <is>
          <t>Ж/Д вокзал</t>
        </is>
      </c>
      <c r="M180" s="60" t="n"/>
      <c r="N180" s="60" t="inlineStr">
        <is>
          <t>n/a</t>
        </is>
      </c>
      <c r="O180" s="60" t="inlineStr">
        <is>
          <t>n/a</t>
        </is>
      </c>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inlineStr">
        <is>
          <t>1</t>
        </is>
      </c>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inlineStr">
        <is>
          <t>n/a</t>
        </is>
      </c>
      <c r="Z180" s="61" t="inlineStr">
        <is>
          <t>1</t>
        </is>
      </c>
      <c r="AA180" s="61" t="inlineStr">
        <is>
          <t>1</t>
        </is>
      </c>
      <c r="AB180" s="61">
        <f>IF(BL180&gt;0,Z180,0)</f>
        <v/>
      </c>
      <c r="AC180" s="59" t="n"/>
      <c r="AD180" s="59" t="inlineStr">
        <is>
          <t>нет</t>
        </is>
      </c>
      <c r="AE180" s="59" t="n"/>
      <c r="AF180" s="59" t="n"/>
      <c r="AG180" s="59" t="n"/>
      <c r="AH180" s="59" t="n"/>
      <c r="AI180" s="59" t="inlineStr">
        <is>
          <t>1</t>
        </is>
      </c>
      <c r="AJ180" s="59" t="n"/>
      <c r="AK180" s="59" t="inlineStr">
        <is>
          <t>24</t>
        </is>
      </c>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e">
        <v>#VALUE!</v>
      </c>
      <c r="AT180" s="61" t="e">
        <v>#VALUE!</v>
      </c>
      <c r="AU180" s="65" t="inlineStr">
        <is>
          <t>n/a</t>
        </is>
      </c>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inlineStr">
        <is>
          <t>20%</t>
        </is>
      </c>
      <c r="CN180" s="59" t="inlineStr">
        <is>
          <t>ОСН</t>
        </is>
      </c>
      <c r="CO180" s="72" t="n"/>
      <c r="CP180" s="59" t="n"/>
      <c r="CQ180" s="73" t="inlineStr">
        <is>
          <t>в срок не позднее 60 календарных дней до старта рк</t>
        </is>
      </c>
      <c r="CR180" s="73" t="n"/>
      <c r="CS180" s="73" t="n"/>
      <c r="CT180" s="72" t="n"/>
      <c r="CU180" s="79" t="inlineStr">
        <is>
          <t> </t>
        </is>
      </c>
      <c r="CV180" s="60" t="inlineStr">
        <is>
          <t>свободная продажа</t>
        </is>
      </c>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e">
        <v>#VALUE!</v>
      </c>
      <c r="EL180" s="126">
        <f>ROUND(SUM($EK180:$EK180)*SUM($AB180:$AB180)*$EG180,2)</f>
        <v/>
      </c>
      <c r="EM180" s="126">
        <f>ROUND($EL180*(1+$EP180),2)</f>
        <v/>
      </c>
      <c r="EN180" s="126">
        <f>SUM($EE180,$EI180,$EL180)</f>
        <v/>
      </c>
      <c r="EO180" s="126">
        <f>SUM($EF180,$EJ180,$EM180)</f>
        <v/>
      </c>
      <c r="EP180" s="59" t="inlineStr">
        <is>
          <t>20%</t>
        </is>
      </c>
      <c r="EQ180" s="59" t="inlineStr">
        <is>
          <t>ОСН</t>
        </is>
      </c>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inlineStr">
        <is>
          <t>RussOutdoor</t>
        </is>
      </c>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inlineStr">
        <is>
          <t>собственник</t>
        </is>
      </c>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inlineStr">
        <is>
          <t>n/a</t>
        </is>
      </c>
      <c r="J181" s="60" t="n"/>
      <c r="K181" s="60" t="n"/>
      <c r="L181" s="60" t="inlineStr">
        <is>
          <t>Ж/Д вокзал</t>
        </is>
      </c>
      <c r="M181" s="60" t="n"/>
      <c r="N181" s="60" t="inlineStr">
        <is>
          <t>n/a</t>
        </is>
      </c>
      <c r="O181" s="60" t="inlineStr">
        <is>
          <t>n/a</t>
        </is>
      </c>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inlineStr">
        <is>
          <t>1</t>
        </is>
      </c>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inlineStr">
        <is>
          <t>n/a</t>
        </is>
      </c>
      <c r="Z181" s="61" t="inlineStr">
        <is>
          <t>1</t>
        </is>
      </c>
      <c r="AA181" s="61" t="inlineStr">
        <is>
          <t>1</t>
        </is>
      </c>
      <c r="AB181" s="61">
        <f>IF(BL181&gt;0,Z181,0)</f>
        <v/>
      </c>
      <c r="AC181" s="59" t="n"/>
      <c r="AD181" s="59" t="inlineStr">
        <is>
          <t>нет</t>
        </is>
      </c>
      <c r="AE181" s="59" t="n"/>
      <c r="AF181" s="59" t="n"/>
      <c r="AG181" s="59" t="n"/>
      <c r="AH181" s="59" t="n"/>
      <c r="AI181" s="59" t="inlineStr">
        <is>
          <t>1</t>
        </is>
      </c>
      <c r="AJ181" s="59" t="n"/>
      <c r="AK181" s="59" t="inlineStr">
        <is>
          <t>24</t>
        </is>
      </c>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e">
        <v>#VALUE!</v>
      </c>
      <c r="AT181" s="61" t="e">
        <v>#VALUE!</v>
      </c>
      <c r="AU181" s="65" t="inlineStr">
        <is>
          <t>n/a</t>
        </is>
      </c>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inlineStr">
        <is>
          <t>20%</t>
        </is>
      </c>
      <c r="CN181" s="59" t="inlineStr">
        <is>
          <t>ОСН</t>
        </is>
      </c>
      <c r="CO181" s="72" t="n"/>
      <c r="CP181" s="59" t="n"/>
      <c r="CQ181" s="73" t="inlineStr">
        <is>
          <t>в срок не позднее 60 календарных дней до старта рк</t>
        </is>
      </c>
      <c r="CR181" s="73" t="n"/>
      <c r="CS181" s="73" t="n"/>
      <c r="CT181" s="72" t="n"/>
      <c r="CU181" s="79" t="inlineStr">
        <is>
          <t> </t>
        </is>
      </c>
      <c r="CV181" s="60" t="inlineStr">
        <is>
          <t>свободная продажа</t>
        </is>
      </c>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e">
        <v>#VALUE!</v>
      </c>
      <c r="EL181" s="126">
        <f>ROUND(SUM($EK181:$EK181)*SUM($AB181:$AB181)*$EG181,2)</f>
        <v/>
      </c>
      <c r="EM181" s="126">
        <f>ROUND($EL181*(1+$EP181),2)</f>
        <v/>
      </c>
      <c r="EN181" s="126">
        <f>SUM($EE181,$EI181,$EL181)</f>
        <v/>
      </c>
      <c r="EO181" s="126">
        <f>SUM($EF181,$EJ181,$EM181)</f>
        <v/>
      </c>
      <c r="EP181" s="59" t="inlineStr">
        <is>
          <t>20%</t>
        </is>
      </c>
      <c r="EQ181" s="59" t="inlineStr">
        <is>
          <t>ОСН</t>
        </is>
      </c>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inlineStr">
        <is>
          <t>RussOutdoor</t>
        </is>
      </c>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inlineStr">
        <is>
          <t>собственник</t>
        </is>
      </c>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inlineStr">
        <is>
          <t>n/a</t>
        </is>
      </c>
      <c r="J182" s="60" t="n"/>
      <c r="K182" s="60" t="n"/>
      <c r="L182" s="60" t="inlineStr">
        <is>
          <t>Ж/Д вокзал</t>
        </is>
      </c>
      <c r="M182" s="60" t="n"/>
      <c r="N182" s="60" t="inlineStr">
        <is>
          <t>n/a</t>
        </is>
      </c>
      <c r="O182" s="60" t="inlineStr">
        <is>
          <t>n/a</t>
        </is>
      </c>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inlineStr">
        <is>
          <t>1</t>
        </is>
      </c>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inlineStr">
        <is>
          <t>n/a</t>
        </is>
      </c>
      <c r="Z182" s="61" t="inlineStr">
        <is>
          <t>1</t>
        </is>
      </c>
      <c r="AA182" s="61" t="inlineStr">
        <is>
          <t>1</t>
        </is>
      </c>
      <c r="AB182" s="61">
        <f>IF(BL182&gt;0,Z182,0)</f>
        <v/>
      </c>
      <c r="AC182" s="59" t="n"/>
      <c r="AD182" s="59" t="inlineStr">
        <is>
          <t>нет</t>
        </is>
      </c>
      <c r="AE182" s="59" t="n"/>
      <c r="AF182" s="59" t="n"/>
      <c r="AG182" s="59" t="n"/>
      <c r="AH182" s="59" t="n"/>
      <c r="AI182" s="59" t="inlineStr">
        <is>
          <t>1</t>
        </is>
      </c>
      <c r="AJ182" s="59" t="n"/>
      <c r="AK182" s="59" t="inlineStr">
        <is>
          <t>24</t>
        </is>
      </c>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e">
        <v>#VALUE!</v>
      </c>
      <c r="AT182" s="61" t="e">
        <v>#VALUE!</v>
      </c>
      <c r="AU182" s="65" t="inlineStr">
        <is>
          <t>n/a</t>
        </is>
      </c>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inlineStr">
        <is>
          <t>20%</t>
        </is>
      </c>
      <c r="CN182" s="59" t="inlineStr">
        <is>
          <t>ОСН</t>
        </is>
      </c>
      <c r="CO182" s="72" t="n"/>
      <c r="CP182" s="59" t="n"/>
      <c r="CQ182" s="73" t="inlineStr">
        <is>
          <t>в срок не позднее 60 календарных дней до старта рк</t>
        </is>
      </c>
      <c r="CR182" s="73" t="n"/>
      <c r="CS182" s="73" t="n"/>
      <c r="CT182" s="72" t="n"/>
      <c r="CU182" s="79" t="inlineStr">
        <is>
          <t> </t>
        </is>
      </c>
      <c r="CV182" s="60" t="inlineStr">
        <is>
          <t>свободная продажа</t>
        </is>
      </c>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e">
        <v>#VALUE!</v>
      </c>
      <c r="EL182" s="126">
        <f>ROUND(SUM($EK182:$EK182)*SUM($AB182:$AB182)*$EG182,2)</f>
        <v/>
      </c>
      <c r="EM182" s="126">
        <f>ROUND($EL182*(1+$EP182),2)</f>
        <v/>
      </c>
      <c r="EN182" s="126">
        <f>SUM($EE182,$EI182,$EL182)</f>
        <v/>
      </c>
      <c r="EO182" s="126">
        <f>SUM($EF182,$EJ182,$EM182)</f>
        <v/>
      </c>
      <c r="EP182" s="59" t="inlineStr">
        <is>
          <t>20%</t>
        </is>
      </c>
      <c r="EQ182" s="59" t="inlineStr">
        <is>
          <t>ОСН</t>
        </is>
      </c>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inlineStr">
        <is>
          <t>RussOutdoor</t>
        </is>
      </c>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inlineStr">
        <is>
          <t>собственник</t>
        </is>
      </c>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inlineStr">
        <is>
          <t>n/a</t>
        </is>
      </c>
      <c r="J183" s="60" t="n"/>
      <c r="K183" s="60" t="n"/>
      <c r="L183" s="60" t="inlineStr">
        <is>
          <t>Ж/Д вокзал</t>
        </is>
      </c>
      <c r="M183" s="60" t="n"/>
      <c r="N183" s="60" t="inlineStr">
        <is>
          <t>n/a</t>
        </is>
      </c>
      <c r="O183" s="60" t="inlineStr">
        <is>
          <t>n/a</t>
        </is>
      </c>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inlineStr">
        <is>
          <t>1</t>
        </is>
      </c>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inlineStr">
        <is>
          <t>n/a</t>
        </is>
      </c>
      <c r="Z183" s="61" t="inlineStr">
        <is>
          <t>1</t>
        </is>
      </c>
      <c r="AA183" s="61" t="inlineStr">
        <is>
          <t>1</t>
        </is>
      </c>
      <c r="AB183" s="61">
        <f>IF(BL183&gt;0,Z183,0)</f>
        <v/>
      </c>
      <c r="AC183" s="59" t="n"/>
      <c r="AD183" s="59" t="inlineStr">
        <is>
          <t>нет</t>
        </is>
      </c>
      <c r="AE183" s="59" t="n"/>
      <c r="AF183" s="59" t="n"/>
      <c r="AG183" s="59" t="n"/>
      <c r="AH183" s="59" t="n"/>
      <c r="AI183" s="59" t="inlineStr">
        <is>
          <t>1</t>
        </is>
      </c>
      <c r="AJ183" s="59" t="n"/>
      <c r="AK183" s="59" t="inlineStr">
        <is>
          <t>24</t>
        </is>
      </c>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e">
        <v>#VALUE!</v>
      </c>
      <c r="AT183" s="61" t="e">
        <v>#VALUE!</v>
      </c>
      <c r="AU183" s="65" t="inlineStr">
        <is>
          <t>n/a</t>
        </is>
      </c>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inlineStr">
        <is>
          <t>20%</t>
        </is>
      </c>
      <c r="CN183" s="59" t="inlineStr">
        <is>
          <t>ОСН</t>
        </is>
      </c>
      <c r="CO183" s="72" t="n"/>
      <c r="CP183" s="59" t="n"/>
      <c r="CQ183" s="73" t="inlineStr">
        <is>
          <t>в срок не позднее 60 календарных дней до старта рк</t>
        </is>
      </c>
      <c r="CR183" s="73" t="n"/>
      <c r="CS183" s="73" t="n"/>
      <c r="CT183" s="72" t="n"/>
      <c r="CU183" s="79" t="inlineStr">
        <is>
          <t> </t>
        </is>
      </c>
      <c r="CV183" s="60" t="inlineStr">
        <is>
          <t>свободная продажа</t>
        </is>
      </c>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e">
        <v>#VALUE!</v>
      </c>
      <c r="EL183" s="126">
        <f>ROUND(SUM($EK183:$EK183)*SUM($AB183:$AB183)*$EG183,2)</f>
        <v/>
      </c>
      <c r="EM183" s="126">
        <f>ROUND($EL183*(1+$EP183),2)</f>
        <v/>
      </c>
      <c r="EN183" s="126">
        <f>SUM($EE183,$EI183,$EL183)</f>
        <v/>
      </c>
      <c r="EO183" s="126">
        <f>SUM($EF183,$EJ183,$EM183)</f>
        <v/>
      </c>
      <c r="EP183" s="59" t="inlineStr">
        <is>
          <t>20%</t>
        </is>
      </c>
      <c r="EQ183" s="59" t="inlineStr">
        <is>
          <t>ОСН</t>
        </is>
      </c>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inlineStr">
        <is>
          <t>RussOutdoor</t>
        </is>
      </c>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inlineStr">
        <is>
          <t>собственник</t>
        </is>
      </c>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inlineStr">
        <is>
          <t>n/a</t>
        </is>
      </c>
      <c r="J184" s="60" t="n"/>
      <c r="K184" s="60" t="n"/>
      <c r="L184" s="60" t="inlineStr">
        <is>
          <t>Ж/Д вокзал</t>
        </is>
      </c>
      <c r="M184" s="60" t="n"/>
      <c r="N184" s="60" t="inlineStr">
        <is>
          <t>n/a</t>
        </is>
      </c>
      <c r="O184" s="60" t="inlineStr">
        <is>
          <t>n/a</t>
        </is>
      </c>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inlineStr">
        <is>
          <t>1</t>
        </is>
      </c>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inlineStr">
        <is>
          <t>n/a</t>
        </is>
      </c>
      <c r="Z184" s="61" t="inlineStr">
        <is>
          <t>1</t>
        </is>
      </c>
      <c r="AA184" s="61" t="inlineStr">
        <is>
          <t>1</t>
        </is>
      </c>
      <c r="AB184" s="61">
        <f>IF(BL184&gt;0,Z184,0)</f>
        <v/>
      </c>
      <c r="AC184" s="59" t="n"/>
      <c r="AD184" s="59" t="inlineStr">
        <is>
          <t>нет</t>
        </is>
      </c>
      <c r="AE184" s="59" t="n"/>
      <c r="AF184" s="59" t="n"/>
      <c r="AG184" s="59" t="n"/>
      <c r="AH184" s="59" t="n"/>
      <c r="AI184" s="59" t="inlineStr">
        <is>
          <t>1</t>
        </is>
      </c>
      <c r="AJ184" s="59" t="n"/>
      <c r="AK184" s="59" t="inlineStr">
        <is>
          <t>24</t>
        </is>
      </c>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e">
        <v>#VALUE!</v>
      </c>
      <c r="AT184" s="61" t="e">
        <v>#VALUE!</v>
      </c>
      <c r="AU184" s="65" t="inlineStr">
        <is>
          <t>n/a</t>
        </is>
      </c>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inlineStr">
        <is>
          <t>20%</t>
        </is>
      </c>
      <c r="CN184" s="59" t="inlineStr">
        <is>
          <t>ОСН</t>
        </is>
      </c>
      <c r="CO184" s="72" t="n"/>
      <c r="CP184" s="59" t="n"/>
      <c r="CQ184" s="73" t="inlineStr">
        <is>
          <t>в срок не позднее 60 календарных дней до старта рк</t>
        </is>
      </c>
      <c r="CR184" s="73" t="n"/>
      <c r="CS184" s="73" t="n"/>
      <c r="CT184" s="72" t="n"/>
      <c r="CU184" s="79" t="inlineStr">
        <is>
          <t> </t>
        </is>
      </c>
      <c r="CV184" s="60" t="inlineStr">
        <is>
          <t>свободная продажа</t>
        </is>
      </c>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e">
        <v>#VALUE!</v>
      </c>
      <c r="EL184" s="126">
        <f>ROUND(SUM($EK184:$EK184)*SUM($AB184:$AB184)*$EG184,2)</f>
        <v/>
      </c>
      <c r="EM184" s="126">
        <f>ROUND($EL184*(1+$EP184),2)</f>
        <v/>
      </c>
      <c r="EN184" s="126">
        <f>SUM($EE184,$EI184,$EL184)</f>
        <v/>
      </c>
      <c r="EO184" s="126">
        <f>SUM($EF184,$EJ184,$EM184)</f>
        <v/>
      </c>
      <c r="EP184" s="59" t="inlineStr">
        <is>
          <t>20%</t>
        </is>
      </c>
      <c r="EQ184" s="59" t="inlineStr">
        <is>
          <t>ОСН</t>
        </is>
      </c>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inlineStr">
        <is>
          <t>RussOutdoor</t>
        </is>
      </c>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inlineStr">
        <is>
          <t>собственник</t>
        </is>
      </c>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inlineStr">
        <is>
          <t>n/a</t>
        </is>
      </c>
      <c r="J185" s="60" t="n"/>
      <c r="K185" s="60" t="n"/>
      <c r="L185" s="60" t="inlineStr">
        <is>
          <t>Ж/Д вокзал</t>
        </is>
      </c>
      <c r="M185" s="60" t="n"/>
      <c r="N185" s="60" t="inlineStr">
        <is>
          <t>n/a</t>
        </is>
      </c>
      <c r="O185" s="60" t="inlineStr">
        <is>
          <t>n/a</t>
        </is>
      </c>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inlineStr">
        <is>
          <t>1</t>
        </is>
      </c>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inlineStr">
        <is>
          <t>n/a</t>
        </is>
      </c>
      <c r="Z185" s="61" t="inlineStr">
        <is>
          <t>1</t>
        </is>
      </c>
      <c r="AA185" s="61" t="inlineStr">
        <is>
          <t>1</t>
        </is>
      </c>
      <c r="AB185" s="61">
        <f>IF(BL185&gt;0,Z185,0)</f>
        <v/>
      </c>
      <c r="AC185" s="59" t="n"/>
      <c r="AD185" s="59" t="inlineStr">
        <is>
          <t>нет</t>
        </is>
      </c>
      <c r="AE185" s="59" t="n"/>
      <c r="AF185" s="59" t="n"/>
      <c r="AG185" s="59" t="n"/>
      <c r="AH185" s="59" t="n"/>
      <c r="AI185" s="59" t="inlineStr">
        <is>
          <t>1</t>
        </is>
      </c>
      <c r="AJ185" s="59" t="n"/>
      <c r="AK185" s="59" t="inlineStr">
        <is>
          <t>24</t>
        </is>
      </c>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e">
        <v>#VALUE!</v>
      </c>
      <c r="AT185" s="61" t="e">
        <v>#VALUE!</v>
      </c>
      <c r="AU185" s="65" t="inlineStr">
        <is>
          <t>n/a</t>
        </is>
      </c>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inlineStr">
        <is>
          <t>20%</t>
        </is>
      </c>
      <c r="CN185" s="59" t="inlineStr">
        <is>
          <t>ОСН</t>
        </is>
      </c>
      <c r="CO185" s="72" t="n"/>
      <c r="CP185" s="59" t="n"/>
      <c r="CQ185" s="73" t="inlineStr">
        <is>
          <t>в срок не позднее 60 календарных дней до старта рк</t>
        </is>
      </c>
      <c r="CR185" s="73" t="n"/>
      <c r="CS185" s="73" t="n"/>
      <c r="CT185" s="72" t="n"/>
      <c r="CU185" s="79" t="inlineStr">
        <is>
          <t> </t>
        </is>
      </c>
      <c r="CV185" s="60" t="inlineStr">
        <is>
          <t>свободная продажа</t>
        </is>
      </c>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e">
        <v>#VALUE!</v>
      </c>
      <c r="EL185" s="126">
        <f>ROUND(SUM($EK185:$EK185)*SUM($AB185:$AB185)*$EG185,2)</f>
        <v/>
      </c>
      <c r="EM185" s="126">
        <f>ROUND($EL185*(1+$EP185),2)</f>
        <v/>
      </c>
      <c r="EN185" s="126">
        <f>SUM($EE185,$EI185,$EL185)</f>
        <v/>
      </c>
      <c r="EO185" s="126">
        <f>SUM($EF185,$EJ185,$EM185)</f>
        <v/>
      </c>
      <c r="EP185" s="59" t="inlineStr">
        <is>
          <t>20%</t>
        </is>
      </c>
      <c r="EQ185" s="59" t="inlineStr">
        <is>
          <t>ОСН</t>
        </is>
      </c>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inlineStr">
        <is>
          <t>RussOutdoor</t>
        </is>
      </c>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inlineStr">
        <is>
          <t>собственник</t>
        </is>
      </c>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inlineStr">
        <is>
          <t>n/a</t>
        </is>
      </c>
      <c r="J186" s="60" t="n"/>
      <c r="K186" s="60" t="n"/>
      <c r="L186" s="60" t="inlineStr">
        <is>
          <t>Ж/Д вокзал</t>
        </is>
      </c>
      <c r="M186" s="60" t="n"/>
      <c r="N186" s="60" t="inlineStr">
        <is>
          <t>n/a</t>
        </is>
      </c>
      <c r="O186" s="60" t="inlineStr">
        <is>
          <t>n/a</t>
        </is>
      </c>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inlineStr">
        <is>
          <t>1</t>
        </is>
      </c>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inlineStr">
        <is>
          <t>n/a</t>
        </is>
      </c>
      <c r="Z186" s="61" t="inlineStr">
        <is>
          <t>1</t>
        </is>
      </c>
      <c r="AA186" s="61" t="inlineStr">
        <is>
          <t>1</t>
        </is>
      </c>
      <c r="AB186" s="61">
        <f>IF(BL186&gt;0,Z186,0)</f>
        <v/>
      </c>
      <c r="AC186" s="59" t="n"/>
      <c r="AD186" s="59" t="inlineStr">
        <is>
          <t>нет</t>
        </is>
      </c>
      <c r="AE186" s="59" t="n"/>
      <c r="AF186" s="59" t="n"/>
      <c r="AG186" s="59" t="n"/>
      <c r="AH186" s="59" t="n"/>
      <c r="AI186" s="59" t="inlineStr">
        <is>
          <t>1</t>
        </is>
      </c>
      <c r="AJ186" s="59" t="n"/>
      <c r="AK186" s="59" t="inlineStr">
        <is>
          <t>24</t>
        </is>
      </c>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e">
        <v>#VALUE!</v>
      </c>
      <c r="AT186" s="61" t="e">
        <v>#VALUE!</v>
      </c>
      <c r="AU186" s="65" t="inlineStr">
        <is>
          <t>n/a</t>
        </is>
      </c>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inlineStr">
        <is>
          <t>20%</t>
        </is>
      </c>
      <c r="CN186" s="59" t="inlineStr">
        <is>
          <t>ОСН</t>
        </is>
      </c>
      <c r="CO186" s="72" t="n"/>
      <c r="CP186" s="59" t="n"/>
      <c r="CQ186" s="73" t="inlineStr">
        <is>
          <t>в срок не позднее 60 календарных дней до старта рк</t>
        </is>
      </c>
      <c r="CR186" s="73" t="n"/>
      <c r="CS186" s="73" t="n"/>
      <c r="CT186" s="72" t="n"/>
      <c r="CU186" s="79" t="inlineStr">
        <is>
          <t> </t>
        </is>
      </c>
      <c r="CV186" s="60" t="inlineStr">
        <is>
          <t>свободная продажа</t>
        </is>
      </c>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e">
        <v>#VALUE!</v>
      </c>
      <c r="EL186" s="126">
        <f>ROUND(SUM($EK186:$EK186)*SUM($AB186:$AB186)*$EG186,2)</f>
        <v/>
      </c>
      <c r="EM186" s="126">
        <f>ROUND($EL186*(1+$EP186),2)</f>
        <v/>
      </c>
      <c r="EN186" s="126">
        <f>SUM($EE186,$EI186,$EL186)</f>
        <v/>
      </c>
      <c r="EO186" s="126">
        <f>SUM($EF186,$EJ186,$EM186)</f>
        <v/>
      </c>
      <c r="EP186" s="59" t="inlineStr">
        <is>
          <t>20%</t>
        </is>
      </c>
      <c r="EQ186" s="59" t="inlineStr">
        <is>
          <t>ОСН</t>
        </is>
      </c>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inlineStr">
        <is>
          <t>RussOutdoor</t>
        </is>
      </c>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inlineStr">
        <is>
          <t>собственник</t>
        </is>
      </c>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inlineStr">
        <is>
          <t>n/a</t>
        </is>
      </c>
      <c r="J187" s="60" t="n"/>
      <c r="K187" s="60" t="n"/>
      <c r="L187" s="60" t="inlineStr">
        <is>
          <t>Ж/Д вокзал</t>
        </is>
      </c>
      <c r="M187" s="60" t="n"/>
      <c r="N187" s="60" t="inlineStr">
        <is>
          <t>n/a</t>
        </is>
      </c>
      <c r="O187" s="60" t="inlineStr">
        <is>
          <t>n/a</t>
        </is>
      </c>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inlineStr">
        <is>
          <t>1</t>
        </is>
      </c>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inlineStr">
        <is>
          <t>n/a</t>
        </is>
      </c>
      <c r="Z187" s="61" t="inlineStr">
        <is>
          <t>1</t>
        </is>
      </c>
      <c r="AA187" s="61" t="inlineStr">
        <is>
          <t>1</t>
        </is>
      </c>
      <c r="AB187" s="61">
        <f>IF(BL187&gt;0,Z187,0)</f>
        <v/>
      </c>
      <c r="AC187" s="59" t="n"/>
      <c r="AD187" s="59" t="inlineStr">
        <is>
          <t>нет</t>
        </is>
      </c>
      <c r="AE187" s="59" t="n"/>
      <c r="AF187" s="59" t="n"/>
      <c r="AG187" s="59" t="n"/>
      <c r="AH187" s="59" t="n"/>
      <c r="AI187" s="59" t="inlineStr">
        <is>
          <t>1</t>
        </is>
      </c>
      <c r="AJ187" s="59" t="n"/>
      <c r="AK187" s="59" t="inlineStr">
        <is>
          <t>24</t>
        </is>
      </c>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e">
        <v>#VALUE!</v>
      </c>
      <c r="AT187" s="61" t="e">
        <v>#VALUE!</v>
      </c>
      <c r="AU187" s="65" t="inlineStr">
        <is>
          <t>n/a</t>
        </is>
      </c>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inlineStr">
        <is>
          <t>20%</t>
        </is>
      </c>
      <c r="CN187" s="59" t="inlineStr">
        <is>
          <t>ОСН</t>
        </is>
      </c>
      <c r="CO187" s="72" t="n"/>
      <c r="CP187" s="59" t="n"/>
      <c r="CQ187" s="73" t="inlineStr">
        <is>
          <t>в срок не позднее 60 календарных дней до старта рк</t>
        </is>
      </c>
      <c r="CR187" s="73" t="n"/>
      <c r="CS187" s="73" t="n"/>
      <c r="CT187" s="72" t="n"/>
      <c r="CU187" s="79" t="inlineStr">
        <is>
          <t> </t>
        </is>
      </c>
      <c r="CV187" s="60" t="inlineStr">
        <is>
          <t>свободная продажа</t>
        </is>
      </c>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e">
        <v>#VALUE!</v>
      </c>
      <c r="EL187" s="126">
        <f>ROUND(SUM($EK187:$EK187)*SUM($AB187:$AB187)*$EG187,2)</f>
        <v/>
      </c>
      <c r="EM187" s="126">
        <f>ROUND($EL187*(1+$EP187),2)</f>
        <v/>
      </c>
      <c r="EN187" s="126">
        <f>SUM($EE187,$EI187,$EL187)</f>
        <v/>
      </c>
      <c r="EO187" s="126">
        <f>SUM($EF187,$EJ187,$EM187)</f>
        <v/>
      </c>
      <c r="EP187" s="59" t="inlineStr">
        <is>
          <t>20%</t>
        </is>
      </c>
      <c r="EQ187" s="59" t="inlineStr">
        <is>
          <t>ОСН</t>
        </is>
      </c>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inlineStr">
        <is>
          <t>RussOutdoor</t>
        </is>
      </c>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inlineStr">
        <is>
          <t>собственник</t>
        </is>
      </c>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inlineStr">
        <is>
          <t>n/a</t>
        </is>
      </c>
      <c r="J188" s="60" t="n"/>
      <c r="K188" s="60" t="n"/>
      <c r="L188" s="60" t="inlineStr">
        <is>
          <t>Ж/Д вокзал</t>
        </is>
      </c>
      <c r="M188" s="60" t="n"/>
      <c r="N188" s="60" t="inlineStr">
        <is>
          <t>n/a</t>
        </is>
      </c>
      <c r="O188" s="60" t="inlineStr">
        <is>
          <t>n/a</t>
        </is>
      </c>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inlineStr">
        <is>
          <t>1</t>
        </is>
      </c>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inlineStr">
        <is>
          <t>n/a</t>
        </is>
      </c>
      <c r="Z188" s="61" t="inlineStr">
        <is>
          <t>1</t>
        </is>
      </c>
      <c r="AA188" s="61" t="inlineStr">
        <is>
          <t>1</t>
        </is>
      </c>
      <c r="AB188" s="61">
        <f>IF(BL188&gt;0,Z188,0)</f>
        <v/>
      </c>
      <c r="AC188" s="59" t="n"/>
      <c r="AD188" s="59" t="inlineStr">
        <is>
          <t>нет</t>
        </is>
      </c>
      <c r="AE188" s="59" t="n"/>
      <c r="AF188" s="59" t="n"/>
      <c r="AG188" s="59" t="n"/>
      <c r="AH188" s="59" t="n"/>
      <c r="AI188" s="59" t="inlineStr">
        <is>
          <t>1</t>
        </is>
      </c>
      <c r="AJ188" s="59" t="n"/>
      <c r="AK188" s="59" t="inlineStr">
        <is>
          <t>24</t>
        </is>
      </c>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e">
        <v>#VALUE!</v>
      </c>
      <c r="AT188" s="61" t="e">
        <v>#VALUE!</v>
      </c>
      <c r="AU188" s="65" t="inlineStr">
        <is>
          <t>n/a</t>
        </is>
      </c>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inlineStr">
        <is>
          <t>20%</t>
        </is>
      </c>
      <c r="CN188" s="59" t="inlineStr">
        <is>
          <t>ОСН</t>
        </is>
      </c>
      <c r="CO188" s="72" t="n"/>
      <c r="CP188" s="59" t="n"/>
      <c r="CQ188" s="73" t="inlineStr">
        <is>
          <t>в срок не позднее 60 календарных дней до старта рк</t>
        </is>
      </c>
      <c r="CR188" s="73" t="n"/>
      <c r="CS188" s="73" t="n"/>
      <c r="CT188" s="72" t="n"/>
      <c r="CU188" s="79" t="inlineStr">
        <is>
          <t> </t>
        </is>
      </c>
      <c r="CV188" s="60" t="inlineStr">
        <is>
          <t>свободная продажа</t>
        </is>
      </c>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e">
        <v>#VALUE!</v>
      </c>
      <c r="EL188" s="126">
        <f>ROUND(SUM($EK188:$EK188)*SUM($AB188:$AB188)*$EG188,2)</f>
        <v/>
      </c>
      <c r="EM188" s="126">
        <f>ROUND($EL188*(1+$EP188),2)</f>
        <v/>
      </c>
      <c r="EN188" s="126">
        <f>SUM($EE188,$EI188,$EL188)</f>
        <v/>
      </c>
      <c r="EO188" s="126">
        <f>SUM($EF188,$EJ188,$EM188)</f>
        <v/>
      </c>
      <c r="EP188" s="59" t="inlineStr">
        <is>
          <t>20%</t>
        </is>
      </c>
      <c r="EQ188" s="59" t="inlineStr">
        <is>
          <t>ОСН</t>
        </is>
      </c>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inlineStr">
        <is>
          <t>RussOutdoor</t>
        </is>
      </c>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inlineStr">
        <is>
          <t>собственник</t>
        </is>
      </c>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inlineStr">
        <is>
          <t>n/a</t>
        </is>
      </c>
      <c r="J189" s="60" t="n"/>
      <c r="K189" s="60" t="n"/>
      <c r="L189" s="60" t="inlineStr">
        <is>
          <t>Ж/Д вокзал</t>
        </is>
      </c>
      <c r="M189" s="60" t="n"/>
      <c r="N189" s="60" t="inlineStr">
        <is>
          <t>n/a</t>
        </is>
      </c>
      <c r="O189" s="60" t="inlineStr">
        <is>
          <t>n/a</t>
        </is>
      </c>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inlineStr">
        <is>
          <t>1</t>
        </is>
      </c>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inlineStr">
        <is>
          <t>n/a</t>
        </is>
      </c>
      <c r="Z189" s="61" t="inlineStr">
        <is>
          <t>1</t>
        </is>
      </c>
      <c r="AA189" s="61" t="inlineStr">
        <is>
          <t>1</t>
        </is>
      </c>
      <c r="AB189" s="61">
        <f>IF(BL189&gt;0,Z189,0)</f>
        <v/>
      </c>
      <c r="AC189" s="59" t="n"/>
      <c r="AD189" s="59" t="inlineStr">
        <is>
          <t>нет</t>
        </is>
      </c>
      <c r="AE189" s="59" t="n"/>
      <c r="AF189" s="59" t="n"/>
      <c r="AG189" s="59" t="n"/>
      <c r="AH189" s="59" t="n"/>
      <c r="AI189" s="59" t="inlineStr">
        <is>
          <t>1</t>
        </is>
      </c>
      <c r="AJ189" s="59" t="n"/>
      <c r="AK189" s="59" t="inlineStr">
        <is>
          <t>24</t>
        </is>
      </c>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e">
        <v>#VALUE!</v>
      </c>
      <c r="AT189" s="61" t="e">
        <v>#VALUE!</v>
      </c>
      <c r="AU189" s="65" t="inlineStr">
        <is>
          <t>n/a</t>
        </is>
      </c>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inlineStr">
        <is>
          <t>20%</t>
        </is>
      </c>
      <c r="CN189" s="59" t="inlineStr">
        <is>
          <t>ОСН</t>
        </is>
      </c>
      <c r="CO189" s="72" t="n"/>
      <c r="CP189" s="59" t="n"/>
      <c r="CQ189" s="73" t="inlineStr">
        <is>
          <t>в срок не позднее 60 календарных дней до старта рк</t>
        </is>
      </c>
      <c r="CR189" s="73" t="n"/>
      <c r="CS189" s="73" t="n"/>
      <c r="CT189" s="72" t="n"/>
      <c r="CU189" s="79" t="inlineStr">
        <is>
          <t> </t>
        </is>
      </c>
      <c r="CV189" s="60" t="inlineStr">
        <is>
          <t>свободная продажа</t>
        </is>
      </c>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e">
        <v>#VALUE!</v>
      </c>
      <c r="EL189" s="126">
        <f>ROUND(SUM($EK189:$EK189)*SUM($AB189:$AB189)*$EG189,2)</f>
        <v/>
      </c>
      <c r="EM189" s="126">
        <f>ROUND($EL189*(1+$EP189),2)</f>
        <v/>
      </c>
      <c r="EN189" s="126">
        <f>SUM($EE189,$EI189,$EL189)</f>
        <v/>
      </c>
      <c r="EO189" s="126">
        <f>SUM($EF189,$EJ189,$EM189)</f>
        <v/>
      </c>
      <c r="EP189" s="59" t="inlineStr">
        <is>
          <t>20%</t>
        </is>
      </c>
      <c r="EQ189" s="59" t="inlineStr">
        <is>
          <t>ОСН</t>
        </is>
      </c>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inlineStr">
        <is>
          <t>RussOutdoor</t>
        </is>
      </c>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inlineStr">
        <is>
          <t>собственник</t>
        </is>
      </c>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inlineStr">
        <is>
          <t>n/a</t>
        </is>
      </c>
      <c r="J190" s="60" t="n"/>
      <c r="K190" s="60" t="n"/>
      <c r="L190" s="60" t="inlineStr">
        <is>
          <t>Ж/Д вокзал</t>
        </is>
      </c>
      <c r="M190" s="60" t="n"/>
      <c r="N190" s="60" t="inlineStr">
        <is>
          <t>n/a</t>
        </is>
      </c>
      <c r="O190" s="60" t="inlineStr">
        <is>
          <t>n/a</t>
        </is>
      </c>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inlineStr">
        <is>
          <t>1</t>
        </is>
      </c>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inlineStr">
        <is>
          <t>n/a</t>
        </is>
      </c>
      <c r="Z190" s="61" t="inlineStr">
        <is>
          <t>1</t>
        </is>
      </c>
      <c r="AA190" s="61" t="inlineStr">
        <is>
          <t>1</t>
        </is>
      </c>
      <c r="AB190" s="61">
        <f>IF(BL190&gt;0,Z190,0)</f>
        <v/>
      </c>
      <c r="AC190" s="59" t="n"/>
      <c r="AD190" s="59" t="inlineStr">
        <is>
          <t>нет</t>
        </is>
      </c>
      <c r="AE190" s="59" t="n"/>
      <c r="AF190" s="59" t="n"/>
      <c r="AG190" s="59" t="n"/>
      <c r="AH190" s="59" t="n"/>
      <c r="AI190" s="59" t="inlineStr">
        <is>
          <t>1</t>
        </is>
      </c>
      <c r="AJ190" s="59" t="n"/>
      <c r="AK190" s="59" t="inlineStr">
        <is>
          <t>24</t>
        </is>
      </c>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e">
        <v>#VALUE!</v>
      </c>
      <c r="AT190" s="61" t="e">
        <v>#VALUE!</v>
      </c>
      <c r="AU190" s="65" t="inlineStr">
        <is>
          <t>n/a</t>
        </is>
      </c>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inlineStr">
        <is>
          <t>20%</t>
        </is>
      </c>
      <c r="CN190" s="59" t="inlineStr">
        <is>
          <t>ОСН</t>
        </is>
      </c>
      <c r="CO190" s="72" t="n"/>
      <c r="CP190" s="59" t="n"/>
      <c r="CQ190" s="73" t="inlineStr">
        <is>
          <t>в срок не позднее 60 календарных дней до старта рк</t>
        </is>
      </c>
      <c r="CR190" s="73" t="n"/>
      <c r="CS190" s="73" t="n"/>
      <c r="CT190" s="72" t="n"/>
      <c r="CU190" s="79" t="inlineStr">
        <is>
          <t> </t>
        </is>
      </c>
      <c r="CV190" s="60" t="inlineStr">
        <is>
          <t>свободная продажа</t>
        </is>
      </c>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e">
        <v>#VALUE!</v>
      </c>
      <c r="EL190" s="126">
        <f>ROUND(SUM($EK190:$EK190)*SUM($AB190:$AB190)*$EG190,2)</f>
        <v/>
      </c>
      <c r="EM190" s="126">
        <f>ROUND($EL190*(1+$EP190),2)</f>
        <v/>
      </c>
      <c r="EN190" s="126">
        <f>SUM($EE190,$EI190,$EL190)</f>
        <v/>
      </c>
      <c r="EO190" s="126">
        <f>SUM($EF190,$EJ190,$EM190)</f>
        <v/>
      </c>
      <c r="EP190" s="59" t="inlineStr">
        <is>
          <t>20%</t>
        </is>
      </c>
      <c r="EQ190" s="59" t="inlineStr">
        <is>
          <t>ОСН</t>
        </is>
      </c>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inlineStr">
        <is>
          <t>RussOutdoor</t>
        </is>
      </c>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inlineStr">
        <is>
          <t>собственник</t>
        </is>
      </c>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inlineStr">
        <is>
          <t>n/a</t>
        </is>
      </c>
      <c r="J191" s="60" t="n"/>
      <c r="K191" s="60" t="n"/>
      <c r="L191" s="60" t="inlineStr">
        <is>
          <t>Ж/Д вокзал</t>
        </is>
      </c>
      <c r="M191" s="60" t="n"/>
      <c r="N191" s="60" t="inlineStr">
        <is>
          <t>n/a</t>
        </is>
      </c>
      <c r="O191" s="60" t="inlineStr">
        <is>
          <t>n/a</t>
        </is>
      </c>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inlineStr">
        <is>
          <t>1</t>
        </is>
      </c>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inlineStr">
        <is>
          <t>n/a</t>
        </is>
      </c>
      <c r="Z191" s="61" t="inlineStr">
        <is>
          <t>1</t>
        </is>
      </c>
      <c r="AA191" s="61" t="inlineStr">
        <is>
          <t>1</t>
        </is>
      </c>
      <c r="AB191" s="61">
        <f>IF(BL191&gt;0,Z191,0)</f>
        <v/>
      </c>
      <c r="AC191" s="59" t="n"/>
      <c r="AD191" s="59" t="inlineStr">
        <is>
          <t>нет</t>
        </is>
      </c>
      <c r="AE191" s="59" t="n"/>
      <c r="AF191" s="59" t="n"/>
      <c r="AG191" s="59" t="n"/>
      <c r="AH191" s="59" t="n"/>
      <c r="AI191" s="59" t="inlineStr">
        <is>
          <t>1</t>
        </is>
      </c>
      <c r="AJ191" s="59" t="n"/>
      <c r="AK191" s="59" t="inlineStr">
        <is>
          <t>24</t>
        </is>
      </c>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e">
        <v>#VALUE!</v>
      </c>
      <c r="AT191" s="61" t="e">
        <v>#VALUE!</v>
      </c>
      <c r="AU191" s="65" t="inlineStr">
        <is>
          <t>n/a</t>
        </is>
      </c>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inlineStr">
        <is>
          <t>20%</t>
        </is>
      </c>
      <c r="CN191" s="59" t="inlineStr">
        <is>
          <t>ОСН</t>
        </is>
      </c>
      <c r="CO191" s="72" t="n"/>
      <c r="CP191" s="59" t="n"/>
      <c r="CQ191" s="73" t="inlineStr">
        <is>
          <t>в срок не позднее 60 календарных дней до старта рк</t>
        </is>
      </c>
      <c r="CR191" s="73" t="n"/>
      <c r="CS191" s="73" t="n"/>
      <c r="CT191" s="72" t="n"/>
      <c r="CU191" s="79" t="inlineStr">
        <is>
          <t> </t>
        </is>
      </c>
      <c r="CV191" s="60" t="inlineStr">
        <is>
          <t>свободная продажа</t>
        </is>
      </c>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e">
        <v>#VALUE!</v>
      </c>
      <c r="EL191" s="126">
        <f>ROUND(SUM($EK191:$EK191)*SUM($AB191:$AB191)*$EG191,2)</f>
        <v/>
      </c>
      <c r="EM191" s="126">
        <f>ROUND($EL191*(1+$EP191),2)</f>
        <v/>
      </c>
      <c r="EN191" s="126">
        <f>SUM($EE191,$EI191,$EL191)</f>
        <v/>
      </c>
      <c r="EO191" s="126">
        <f>SUM($EF191,$EJ191,$EM191)</f>
        <v/>
      </c>
      <c r="EP191" s="59" t="inlineStr">
        <is>
          <t>20%</t>
        </is>
      </c>
      <c r="EQ191" s="59" t="inlineStr">
        <is>
          <t>ОСН</t>
        </is>
      </c>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inlineStr">
        <is>
          <t>RussOutdoor</t>
        </is>
      </c>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inlineStr">
        <is>
          <t>собственник</t>
        </is>
      </c>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inlineStr">
        <is>
          <t>n/a</t>
        </is>
      </c>
      <c r="J192" s="60" t="n"/>
      <c r="K192" s="60" t="n"/>
      <c r="L192" s="60" t="inlineStr">
        <is>
          <t>Ж/Д вокзал</t>
        </is>
      </c>
      <c r="M192" s="60" t="n"/>
      <c r="N192" s="60" t="inlineStr">
        <is>
          <t>n/a</t>
        </is>
      </c>
      <c r="O192" s="60" t="inlineStr">
        <is>
          <t>n/a</t>
        </is>
      </c>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inlineStr">
        <is>
          <t>1</t>
        </is>
      </c>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inlineStr">
        <is>
          <t>n/a</t>
        </is>
      </c>
      <c r="Z192" s="61" t="inlineStr">
        <is>
          <t>1</t>
        </is>
      </c>
      <c r="AA192" s="61" t="inlineStr">
        <is>
          <t>1</t>
        </is>
      </c>
      <c r="AB192" s="61">
        <f>IF(BL192&gt;0,Z192,0)</f>
        <v/>
      </c>
      <c r="AC192" s="59" t="n"/>
      <c r="AD192" s="59" t="inlineStr">
        <is>
          <t>нет</t>
        </is>
      </c>
      <c r="AE192" s="59" t="n"/>
      <c r="AF192" s="59" t="n"/>
      <c r="AG192" s="59" t="n"/>
      <c r="AH192" s="59" t="n"/>
      <c r="AI192" s="59" t="inlineStr">
        <is>
          <t>1</t>
        </is>
      </c>
      <c r="AJ192" s="59" t="n"/>
      <c r="AK192" s="59" t="inlineStr">
        <is>
          <t>24</t>
        </is>
      </c>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e">
        <v>#VALUE!</v>
      </c>
      <c r="AT192" s="61" t="e">
        <v>#VALUE!</v>
      </c>
      <c r="AU192" s="65" t="inlineStr">
        <is>
          <t>n/a</t>
        </is>
      </c>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inlineStr">
        <is>
          <t>20%</t>
        </is>
      </c>
      <c r="CN192" s="59" t="inlineStr">
        <is>
          <t>ОСН</t>
        </is>
      </c>
      <c r="CO192" s="72" t="n"/>
      <c r="CP192" s="59" t="n"/>
      <c r="CQ192" s="73" t="inlineStr">
        <is>
          <t>в срок не позднее 60 календарных дней до старта рк</t>
        </is>
      </c>
      <c r="CR192" s="73" t="n"/>
      <c r="CS192" s="73" t="n"/>
      <c r="CT192" s="72" t="n"/>
      <c r="CU192" s="79" t="inlineStr">
        <is>
          <t> </t>
        </is>
      </c>
      <c r="CV192" s="60" t="inlineStr">
        <is>
          <t>свободная продажа</t>
        </is>
      </c>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e">
        <v>#VALUE!</v>
      </c>
      <c r="EL192" s="126">
        <f>ROUND(SUM($EK192:$EK192)*SUM($AB192:$AB192)*$EG192,2)</f>
        <v/>
      </c>
      <c r="EM192" s="126">
        <f>ROUND($EL192*(1+$EP192),2)</f>
        <v/>
      </c>
      <c r="EN192" s="126">
        <f>SUM($EE192,$EI192,$EL192)</f>
        <v/>
      </c>
      <c r="EO192" s="126">
        <f>SUM($EF192,$EJ192,$EM192)</f>
        <v/>
      </c>
      <c r="EP192" s="59" t="inlineStr">
        <is>
          <t>20%</t>
        </is>
      </c>
      <c r="EQ192" s="59" t="inlineStr">
        <is>
          <t>ОСН</t>
        </is>
      </c>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inlineStr">
        <is>
          <t>RussOutdoor</t>
        </is>
      </c>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inlineStr">
        <is>
          <t>собственник</t>
        </is>
      </c>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inlineStr">
        <is>
          <t>n/a</t>
        </is>
      </c>
      <c r="J193" s="60" t="n"/>
      <c r="K193" s="60" t="n"/>
      <c r="L193" s="60" t="inlineStr">
        <is>
          <t>Ж/Д вокзал</t>
        </is>
      </c>
      <c r="M193" s="60" t="n"/>
      <c r="N193" s="60" t="inlineStr">
        <is>
          <t>n/a</t>
        </is>
      </c>
      <c r="O193" s="60" t="inlineStr">
        <is>
          <t>n/a</t>
        </is>
      </c>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inlineStr">
        <is>
          <t>1</t>
        </is>
      </c>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inlineStr">
        <is>
          <t>n/a</t>
        </is>
      </c>
      <c r="Z193" s="61" t="inlineStr">
        <is>
          <t>1</t>
        </is>
      </c>
      <c r="AA193" s="61" t="inlineStr">
        <is>
          <t>1</t>
        </is>
      </c>
      <c r="AB193" s="61">
        <f>IF(BL193&gt;0,Z193,0)</f>
        <v/>
      </c>
      <c r="AC193" s="59" t="n"/>
      <c r="AD193" s="59" t="inlineStr">
        <is>
          <t>нет</t>
        </is>
      </c>
      <c r="AE193" s="59" t="n"/>
      <c r="AF193" s="59" t="n"/>
      <c r="AG193" s="59" t="n"/>
      <c r="AH193" s="59" t="n"/>
      <c r="AI193" s="59" t="inlineStr">
        <is>
          <t>1</t>
        </is>
      </c>
      <c r="AJ193" s="59" t="n"/>
      <c r="AK193" s="59" t="inlineStr">
        <is>
          <t>24</t>
        </is>
      </c>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e">
        <v>#VALUE!</v>
      </c>
      <c r="AT193" s="61" t="e">
        <v>#VALUE!</v>
      </c>
      <c r="AU193" s="65" t="inlineStr">
        <is>
          <t>n/a</t>
        </is>
      </c>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inlineStr">
        <is>
          <t>20%</t>
        </is>
      </c>
      <c r="CN193" s="59" t="inlineStr">
        <is>
          <t>ОСН</t>
        </is>
      </c>
      <c r="CO193" s="72" t="n"/>
      <c r="CP193" s="59" t="n"/>
      <c r="CQ193" s="73" t="inlineStr">
        <is>
          <t>в срок не позднее 60 календарных дней до старта рк</t>
        </is>
      </c>
      <c r="CR193" s="73" t="n"/>
      <c r="CS193" s="73" t="n"/>
      <c r="CT193" s="72" t="n"/>
      <c r="CU193" s="79" t="inlineStr">
        <is>
          <t> </t>
        </is>
      </c>
      <c r="CV193" s="60" t="inlineStr">
        <is>
          <t>свободная продажа</t>
        </is>
      </c>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e">
        <v>#VALUE!</v>
      </c>
      <c r="EL193" s="126">
        <f>ROUND(SUM($EK193:$EK193)*SUM($AB193:$AB193)*$EG193,2)</f>
        <v/>
      </c>
      <c r="EM193" s="126">
        <f>ROUND($EL193*(1+$EP193),2)</f>
        <v/>
      </c>
      <c r="EN193" s="126">
        <f>SUM($EE193,$EI193,$EL193)</f>
        <v/>
      </c>
      <c r="EO193" s="126">
        <f>SUM($EF193,$EJ193,$EM193)</f>
        <v/>
      </c>
      <c r="EP193" s="59" t="inlineStr">
        <is>
          <t>20%</t>
        </is>
      </c>
      <c r="EQ193" s="59" t="inlineStr">
        <is>
          <t>ОСН</t>
        </is>
      </c>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inlineStr">
        <is>
          <t>RussOutdoor</t>
        </is>
      </c>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inlineStr">
        <is>
          <t>собственник</t>
        </is>
      </c>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inlineStr">
        <is>
          <t>n/a</t>
        </is>
      </c>
      <c r="J194" s="60" t="n"/>
      <c r="K194" s="60" t="n"/>
      <c r="L194" s="60" t="inlineStr">
        <is>
          <t>Ж/Д вокзал</t>
        </is>
      </c>
      <c r="M194" s="60" t="n"/>
      <c r="N194" s="60" t="inlineStr">
        <is>
          <t>n/a</t>
        </is>
      </c>
      <c r="O194" s="60" t="inlineStr">
        <is>
          <t>n/a</t>
        </is>
      </c>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inlineStr">
        <is>
          <t>1</t>
        </is>
      </c>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inlineStr">
        <is>
          <t>n/a</t>
        </is>
      </c>
      <c r="Z194" s="61" t="inlineStr">
        <is>
          <t>1</t>
        </is>
      </c>
      <c r="AA194" s="61" t="inlineStr">
        <is>
          <t>1</t>
        </is>
      </c>
      <c r="AB194" s="61">
        <f>IF(BL194&gt;0,Z194,0)</f>
        <v/>
      </c>
      <c r="AC194" s="59" t="n"/>
      <c r="AD194" s="59" t="inlineStr">
        <is>
          <t>нет</t>
        </is>
      </c>
      <c r="AE194" s="59" t="n"/>
      <c r="AF194" s="59" t="n"/>
      <c r="AG194" s="59" t="n"/>
      <c r="AH194" s="59" t="n"/>
      <c r="AI194" s="59" t="inlineStr">
        <is>
          <t>1</t>
        </is>
      </c>
      <c r="AJ194" s="59" t="n"/>
      <c r="AK194" s="59" t="inlineStr">
        <is>
          <t>24</t>
        </is>
      </c>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e">
        <v>#VALUE!</v>
      </c>
      <c r="AT194" s="61" t="e">
        <v>#VALUE!</v>
      </c>
      <c r="AU194" s="65" t="inlineStr">
        <is>
          <t>n/a</t>
        </is>
      </c>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inlineStr">
        <is>
          <t>20%</t>
        </is>
      </c>
      <c r="CN194" s="59" t="inlineStr">
        <is>
          <t>ОСН</t>
        </is>
      </c>
      <c r="CO194" s="72" t="n"/>
      <c r="CP194" s="59" t="n"/>
      <c r="CQ194" s="73" t="inlineStr">
        <is>
          <t>в срок не позднее 60 календарных дней до старта рк</t>
        </is>
      </c>
      <c r="CR194" s="73" t="n"/>
      <c r="CS194" s="73" t="n"/>
      <c r="CT194" s="72" t="n"/>
      <c r="CU194" s="79" t="inlineStr">
        <is>
          <t> </t>
        </is>
      </c>
      <c r="CV194" s="60" t="inlineStr">
        <is>
          <t>свободная продажа</t>
        </is>
      </c>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e">
        <v>#VALUE!</v>
      </c>
      <c r="EL194" s="126">
        <f>ROUND(SUM($EK194:$EK194)*SUM($AB194:$AB194)*$EG194,2)</f>
        <v/>
      </c>
      <c r="EM194" s="126">
        <f>ROUND($EL194*(1+$EP194),2)</f>
        <v/>
      </c>
      <c r="EN194" s="126">
        <f>SUM($EE194,$EI194,$EL194)</f>
        <v/>
      </c>
      <c r="EO194" s="126">
        <f>SUM($EF194,$EJ194,$EM194)</f>
        <v/>
      </c>
      <c r="EP194" s="59" t="inlineStr">
        <is>
          <t>20%</t>
        </is>
      </c>
      <c r="EQ194" s="59" t="inlineStr">
        <is>
          <t>ОСН</t>
        </is>
      </c>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inlineStr">
        <is>
          <t>RussOutdoor</t>
        </is>
      </c>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inlineStr">
        <is>
          <t>собственник</t>
        </is>
      </c>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inlineStr">
        <is>
          <t>n/a</t>
        </is>
      </c>
      <c r="J195" s="60" t="n"/>
      <c r="K195" s="60" t="n"/>
      <c r="L195" s="60" t="inlineStr">
        <is>
          <t>Ж/Д вокзал</t>
        </is>
      </c>
      <c r="M195" s="60" t="n"/>
      <c r="N195" s="60" t="inlineStr">
        <is>
          <t>n/a</t>
        </is>
      </c>
      <c r="O195" s="60" t="inlineStr">
        <is>
          <t>n/a</t>
        </is>
      </c>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inlineStr">
        <is>
          <t>1</t>
        </is>
      </c>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inlineStr">
        <is>
          <t>n/a</t>
        </is>
      </c>
      <c r="Z195" s="61" t="inlineStr">
        <is>
          <t>1</t>
        </is>
      </c>
      <c r="AA195" s="61" t="inlineStr">
        <is>
          <t>1</t>
        </is>
      </c>
      <c r="AB195" s="61">
        <f>IF(BL195&gt;0,Z195,0)</f>
        <v/>
      </c>
      <c r="AC195" s="59" t="n"/>
      <c r="AD195" s="59" t="inlineStr">
        <is>
          <t>нет</t>
        </is>
      </c>
      <c r="AE195" s="59" t="n"/>
      <c r="AF195" s="59" t="n"/>
      <c r="AG195" s="59" t="n"/>
      <c r="AH195" s="59" t="n"/>
      <c r="AI195" s="59" t="inlineStr">
        <is>
          <t>1</t>
        </is>
      </c>
      <c r="AJ195" s="59" t="n"/>
      <c r="AK195" s="59" t="inlineStr">
        <is>
          <t>24</t>
        </is>
      </c>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e">
        <v>#VALUE!</v>
      </c>
      <c r="AT195" s="61" t="e">
        <v>#VALUE!</v>
      </c>
      <c r="AU195" s="65" t="inlineStr">
        <is>
          <t>n/a</t>
        </is>
      </c>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inlineStr">
        <is>
          <t>20%</t>
        </is>
      </c>
      <c r="CN195" s="59" t="inlineStr">
        <is>
          <t>ОСН</t>
        </is>
      </c>
      <c r="CO195" s="72" t="n"/>
      <c r="CP195" s="59" t="n"/>
      <c r="CQ195" s="73" t="inlineStr">
        <is>
          <t>в срок не позднее 60 календарных дней до старта рк</t>
        </is>
      </c>
      <c r="CR195" s="73" t="n"/>
      <c r="CS195" s="73" t="n"/>
      <c r="CT195" s="72" t="n"/>
      <c r="CU195" s="79" t="inlineStr">
        <is>
          <t> </t>
        </is>
      </c>
      <c r="CV195" s="60" t="inlineStr">
        <is>
          <t>свободная продажа</t>
        </is>
      </c>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e">
        <v>#VALUE!</v>
      </c>
      <c r="EL195" s="126">
        <f>ROUND(SUM($EK195:$EK195)*SUM($AB195:$AB195)*$EG195,2)</f>
        <v/>
      </c>
      <c r="EM195" s="126">
        <f>ROUND($EL195*(1+$EP195),2)</f>
        <v/>
      </c>
      <c r="EN195" s="126">
        <f>SUM($EE195,$EI195,$EL195)</f>
        <v/>
      </c>
      <c r="EO195" s="126">
        <f>SUM($EF195,$EJ195,$EM195)</f>
        <v/>
      </c>
      <c r="EP195" s="59" t="inlineStr">
        <is>
          <t>20%</t>
        </is>
      </c>
      <c r="EQ195" s="59" t="inlineStr">
        <is>
          <t>ОСН</t>
        </is>
      </c>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inlineStr">
        <is>
          <t>RussOutdoor</t>
        </is>
      </c>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inlineStr">
        <is>
          <t>собственник</t>
        </is>
      </c>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inlineStr">
        <is>
          <t>n/a</t>
        </is>
      </c>
      <c r="J196" s="60" t="n"/>
      <c r="K196" s="60" t="n"/>
      <c r="L196" s="60" t="inlineStr">
        <is>
          <t>Ж/Д вокзал</t>
        </is>
      </c>
      <c r="M196" s="60" t="n"/>
      <c r="N196" s="60" t="inlineStr">
        <is>
          <t>n/a</t>
        </is>
      </c>
      <c r="O196" s="60" t="inlineStr">
        <is>
          <t>n/a</t>
        </is>
      </c>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inlineStr">
        <is>
          <t>1</t>
        </is>
      </c>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inlineStr">
        <is>
          <t>n/a</t>
        </is>
      </c>
      <c r="Z196" s="61" t="inlineStr">
        <is>
          <t>1</t>
        </is>
      </c>
      <c r="AA196" s="61" t="inlineStr">
        <is>
          <t>1</t>
        </is>
      </c>
      <c r="AB196" s="61">
        <f>IF(BL196&gt;0,Z196,0)</f>
        <v/>
      </c>
      <c r="AC196" s="59" t="n"/>
      <c r="AD196" s="59" t="inlineStr">
        <is>
          <t>нет</t>
        </is>
      </c>
      <c r="AE196" s="59" t="n"/>
      <c r="AF196" s="59" t="n"/>
      <c r="AG196" s="59" t="n"/>
      <c r="AH196" s="59" t="n"/>
      <c r="AI196" s="59" t="inlineStr">
        <is>
          <t>1</t>
        </is>
      </c>
      <c r="AJ196" s="59" t="n"/>
      <c r="AK196" s="59" t="inlineStr">
        <is>
          <t>24</t>
        </is>
      </c>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e">
        <v>#VALUE!</v>
      </c>
      <c r="AT196" s="61" t="e">
        <v>#VALUE!</v>
      </c>
      <c r="AU196" s="65" t="inlineStr">
        <is>
          <t>n/a</t>
        </is>
      </c>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inlineStr">
        <is>
          <t>20%</t>
        </is>
      </c>
      <c r="CN196" s="59" t="inlineStr">
        <is>
          <t>ОСН</t>
        </is>
      </c>
      <c r="CO196" s="72" t="n"/>
      <c r="CP196" s="59" t="n"/>
      <c r="CQ196" s="73" t="inlineStr">
        <is>
          <t>в срок не позднее 60 календарных дней до старта рк</t>
        </is>
      </c>
      <c r="CR196" s="73" t="n"/>
      <c r="CS196" s="73" t="n"/>
      <c r="CT196" s="72" t="n"/>
      <c r="CU196" s="79" t="inlineStr">
        <is>
          <t> </t>
        </is>
      </c>
      <c r="CV196" s="60" t="inlineStr">
        <is>
          <t>свободная продажа</t>
        </is>
      </c>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e">
        <v>#VALUE!</v>
      </c>
      <c r="EL196" s="126">
        <f>ROUND(SUM($EK196:$EK196)*SUM($AB196:$AB196)*$EG196,2)</f>
        <v/>
      </c>
      <c r="EM196" s="126">
        <f>ROUND($EL196*(1+$EP196),2)</f>
        <v/>
      </c>
      <c r="EN196" s="126">
        <f>SUM($EE196,$EI196,$EL196)</f>
        <v/>
      </c>
      <c r="EO196" s="126">
        <f>SUM($EF196,$EJ196,$EM196)</f>
        <v/>
      </c>
      <c r="EP196" s="59" t="inlineStr">
        <is>
          <t>20%</t>
        </is>
      </c>
      <c r="EQ196" s="59" t="inlineStr">
        <is>
          <t>ОСН</t>
        </is>
      </c>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inlineStr">
        <is>
          <t>RussOutdoor</t>
        </is>
      </c>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inlineStr">
        <is>
          <t>собственник</t>
        </is>
      </c>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inlineStr">
        <is>
          <t>n/a</t>
        </is>
      </c>
      <c r="J197" s="60" t="n"/>
      <c r="K197" s="60" t="n"/>
      <c r="L197" s="60" t="inlineStr">
        <is>
          <t>Ж/Д вокзал</t>
        </is>
      </c>
      <c r="M197" s="60" t="n"/>
      <c r="N197" s="60" t="inlineStr">
        <is>
          <t>n/a</t>
        </is>
      </c>
      <c r="O197" s="60" t="inlineStr">
        <is>
          <t>n/a</t>
        </is>
      </c>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inlineStr">
        <is>
          <t>1</t>
        </is>
      </c>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inlineStr">
        <is>
          <t>n/a</t>
        </is>
      </c>
      <c r="Z197" s="61" t="inlineStr">
        <is>
          <t>1</t>
        </is>
      </c>
      <c r="AA197" s="61" t="inlineStr">
        <is>
          <t>1</t>
        </is>
      </c>
      <c r="AB197" s="61">
        <f>IF(BL197&gt;0,Z197,0)</f>
        <v/>
      </c>
      <c r="AC197" s="59" t="n"/>
      <c r="AD197" s="59" t="inlineStr">
        <is>
          <t>нет</t>
        </is>
      </c>
      <c r="AE197" s="59" t="n"/>
      <c r="AF197" s="59" t="n"/>
      <c r="AG197" s="59" t="n"/>
      <c r="AH197" s="59" t="n"/>
      <c r="AI197" s="59" t="inlineStr">
        <is>
          <t>1</t>
        </is>
      </c>
      <c r="AJ197" s="59" t="n"/>
      <c r="AK197" s="59" t="inlineStr">
        <is>
          <t>24</t>
        </is>
      </c>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e">
        <v>#VALUE!</v>
      </c>
      <c r="AT197" s="61" t="e">
        <v>#VALUE!</v>
      </c>
      <c r="AU197" s="65" t="inlineStr">
        <is>
          <t>n/a</t>
        </is>
      </c>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inlineStr">
        <is>
          <t>20%</t>
        </is>
      </c>
      <c r="CN197" s="59" t="inlineStr">
        <is>
          <t>ОСН</t>
        </is>
      </c>
      <c r="CO197" s="72" t="n"/>
      <c r="CP197" s="59" t="n"/>
      <c r="CQ197" s="73" t="inlineStr">
        <is>
          <t>в срок не позднее 60 календарных дней до старта рк</t>
        </is>
      </c>
      <c r="CR197" s="73" t="n"/>
      <c r="CS197" s="73" t="n"/>
      <c r="CT197" s="72" t="n"/>
      <c r="CU197" s="79" t="inlineStr">
        <is>
          <t> </t>
        </is>
      </c>
      <c r="CV197" s="60" t="inlineStr">
        <is>
          <t>свободная продажа</t>
        </is>
      </c>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e">
        <v>#VALUE!</v>
      </c>
      <c r="EL197" s="126">
        <f>ROUND(SUM($EK197:$EK197)*SUM($AB197:$AB197)*$EG197,2)</f>
        <v/>
      </c>
      <c r="EM197" s="126">
        <f>ROUND($EL197*(1+$EP197),2)</f>
        <v/>
      </c>
      <c r="EN197" s="126">
        <f>SUM($EE197,$EI197,$EL197)</f>
        <v/>
      </c>
      <c r="EO197" s="126">
        <f>SUM($EF197,$EJ197,$EM197)</f>
        <v/>
      </c>
      <c r="EP197" s="59" t="inlineStr">
        <is>
          <t>20%</t>
        </is>
      </c>
      <c r="EQ197" s="59" t="inlineStr">
        <is>
          <t>ОСН</t>
        </is>
      </c>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inlineStr">
        <is>
          <t>RussOutdoor</t>
        </is>
      </c>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inlineStr">
        <is>
          <t>собственник</t>
        </is>
      </c>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inlineStr">
        <is>
          <t>n/a</t>
        </is>
      </c>
      <c r="J198" s="60" t="n"/>
      <c r="K198" s="60" t="n"/>
      <c r="L198" s="60" t="inlineStr">
        <is>
          <t>Ж/Д вокзал</t>
        </is>
      </c>
      <c r="M198" s="60" t="n"/>
      <c r="N198" s="60" t="inlineStr">
        <is>
          <t>n/a</t>
        </is>
      </c>
      <c r="O198" s="60" t="inlineStr">
        <is>
          <t>n/a</t>
        </is>
      </c>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inlineStr">
        <is>
          <t>1</t>
        </is>
      </c>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inlineStr">
        <is>
          <t>n/a</t>
        </is>
      </c>
      <c r="Z198" s="61" t="inlineStr">
        <is>
          <t>1</t>
        </is>
      </c>
      <c r="AA198" s="61" t="inlineStr">
        <is>
          <t>1</t>
        </is>
      </c>
      <c r="AB198" s="61">
        <f>IF(BL198&gt;0,Z198,0)</f>
        <v/>
      </c>
      <c r="AC198" s="59" t="n"/>
      <c r="AD198" s="59" t="inlineStr">
        <is>
          <t>нет</t>
        </is>
      </c>
      <c r="AE198" s="59" t="n"/>
      <c r="AF198" s="59" t="n"/>
      <c r="AG198" s="59" t="n"/>
      <c r="AH198" s="59" t="n"/>
      <c r="AI198" s="59" t="inlineStr">
        <is>
          <t>1</t>
        </is>
      </c>
      <c r="AJ198" s="59" t="n"/>
      <c r="AK198" s="59" t="inlineStr">
        <is>
          <t>24</t>
        </is>
      </c>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e">
        <v>#VALUE!</v>
      </c>
      <c r="AT198" s="61" t="e">
        <v>#VALUE!</v>
      </c>
      <c r="AU198" s="65" t="inlineStr">
        <is>
          <t>n/a</t>
        </is>
      </c>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inlineStr">
        <is>
          <t>20%</t>
        </is>
      </c>
      <c r="CN198" s="59" t="inlineStr">
        <is>
          <t>ОСН</t>
        </is>
      </c>
      <c r="CO198" s="72" t="n"/>
      <c r="CP198" s="59" t="n"/>
      <c r="CQ198" s="73" t="inlineStr">
        <is>
          <t>в срок не позднее 60 календарных дней до старта рк</t>
        </is>
      </c>
      <c r="CR198" s="73" t="n"/>
      <c r="CS198" s="73" t="n"/>
      <c r="CT198" s="72" t="n"/>
      <c r="CU198" s="79" t="inlineStr">
        <is>
          <t> </t>
        </is>
      </c>
      <c r="CV198" s="60" t="inlineStr">
        <is>
          <t>свободная продажа</t>
        </is>
      </c>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e">
        <v>#VALUE!</v>
      </c>
      <c r="EL198" s="126">
        <f>ROUND(SUM($EK198:$EK198)*SUM($AB198:$AB198)*$EG198,2)</f>
        <v/>
      </c>
      <c r="EM198" s="126">
        <f>ROUND($EL198*(1+$EP198),2)</f>
        <v/>
      </c>
      <c r="EN198" s="126">
        <f>SUM($EE198,$EI198,$EL198)</f>
        <v/>
      </c>
      <c r="EO198" s="126">
        <f>SUM($EF198,$EJ198,$EM198)</f>
        <v/>
      </c>
      <c r="EP198" s="59" t="inlineStr">
        <is>
          <t>20%</t>
        </is>
      </c>
      <c r="EQ198" s="59" t="inlineStr">
        <is>
          <t>ОСН</t>
        </is>
      </c>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inlineStr">
        <is>
          <t>RussOutdoor</t>
        </is>
      </c>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inlineStr">
        <is>
          <t>собственник</t>
        </is>
      </c>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inlineStr">
        <is>
          <t>n/a</t>
        </is>
      </c>
      <c r="J199" s="60" t="n"/>
      <c r="K199" s="60" t="n"/>
      <c r="L199" s="60" t="inlineStr">
        <is>
          <t>Ж/Д вокзал</t>
        </is>
      </c>
      <c r="M199" s="60" t="n"/>
      <c r="N199" s="60" t="inlineStr">
        <is>
          <t>n/a</t>
        </is>
      </c>
      <c r="O199" s="60" t="inlineStr">
        <is>
          <t>n/a</t>
        </is>
      </c>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inlineStr">
        <is>
          <t>1</t>
        </is>
      </c>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inlineStr">
        <is>
          <t>n/a</t>
        </is>
      </c>
      <c r="Z199" s="61" t="inlineStr">
        <is>
          <t>1</t>
        </is>
      </c>
      <c r="AA199" s="61" t="inlineStr">
        <is>
          <t>1</t>
        </is>
      </c>
      <c r="AB199" s="61">
        <f>IF(BL199&gt;0,Z199,0)</f>
        <v/>
      </c>
      <c r="AC199" s="59" t="n"/>
      <c r="AD199" s="59" t="inlineStr">
        <is>
          <t>нет</t>
        </is>
      </c>
      <c r="AE199" s="59" t="n"/>
      <c r="AF199" s="59" t="n"/>
      <c r="AG199" s="59" t="n"/>
      <c r="AH199" s="59" t="n"/>
      <c r="AI199" s="59" t="inlineStr">
        <is>
          <t>1</t>
        </is>
      </c>
      <c r="AJ199" s="59" t="n"/>
      <c r="AK199" s="59" t="inlineStr">
        <is>
          <t>24</t>
        </is>
      </c>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e">
        <v>#VALUE!</v>
      </c>
      <c r="AT199" s="61" t="e">
        <v>#VALUE!</v>
      </c>
      <c r="AU199" s="65" t="inlineStr">
        <is>
          <t>n/a</t>
        </is>
      </c>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inlineStr">
        <is>
          <t>20%</t>
        </is>
      </c>
      <c r="CN199" s="59" t="inlineStr">
        <is>
          <t>ОСН</t>
        </is>
      </c>
      <c r="CO199" s="72" t="n"/>
      <c r="CP199" s="59" t="n"/>
      <c r="CQ199" s="73" t="inlineStr">
        <is>
          <t>в срок не позднее 60 календарных дней до старта рк</t>
        </is>
      </c>
      <c r="CR199" s="73" t="n"/>
      <c r="CS199" s="73" t="n"/>
      <c r="CT199" s="72" t="n"/>
      <c r="CU199" s="79" t="inlineStr">
        <is>
          <t> </t>
        </is>
      </c>
      <c r="CV199" s="60" t="inlineStr">
        <is>
          <t>свободная продажа</t>
        </is>
      </c>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e">
        <v>#VALUE!</v>
      </c>
      <c r="EL199" s="126">
        <f>ROUND(SUM($EK199:$EK199)*SUM($AB199:$AB199)*$EG199,2)</f>
        <v/>
      </c>
      <c r="EM199" s="126">
        <f>ROUND($EL199*(1+$EP199),2)</f>
        <v/>
      </c>
      <c r="EN199" s="126">
        <f>SUM($EE199,$EI199,$EL199)</f>
        <v/>
      </c>
      <c r="EO199" s="126">
        <f>SUM($EF199,$EJ199,$EM199)</f>
        <v/>
      </c>
      <c r="EP199" s="59" t="inlineStr">
        <is>
          <t>20%</t>
        </is>
      </c>
      <c r="EQ199" s="59" t="inlineStr">
        <is>
          <t>ОСН</t>
        </is>
      </c>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inlineStr">
        <is>
          <t>RussOutdoor</t>
        </is>
      </c>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inlineStr">
        <is>
          <t>собственник</t>
        </is>
      </c>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inlineStr">
        <is>
          <t>n/a</t>
        </is>
      </c>
      <c r="J200" s="60" t="n"/>
      <c r="K200" s="60" t="n"/>
      <c r="L200" s="60" t="inlineStr">
        <is>
          <t>Ж/Д вокзал</t>
        </is>
      </c>
      <c r="M200" s="60" t="n"/>
      <c r="N200" s="60" t="inlineStr">
        <is>
          <t>n/a</t>
        </is>
      </c>
      <c r="O200" s="60" t="inlineStr">
        <is>
          <t>n/a</t>
        </is>
      </c>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inlineStr">
        <is>
          <t>1</t>
        </is>
      </c>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inlineStr">
        <is>
          <t>n/a</t>
        </is>
      </c>
      <c r="Z200" s="61" t="inlineStr">
        <is>
          <t>1</t>
        </is>
      </c>
      <c r="AA200" s="61" t="inlineStr">
        <is>
          <t>1</t>
        </is>
      </c>
      <c r="AB200" s="61">
        <f>IF(BL200&gt;0,Z200,0)</f>
        <v/>
      </c>
      <c r="AC200" s="59" t="n"/>
      <c r="AD200" s="59" t="inlineStr">
        <is>
          <t>нет</t>
        </is>
      </c>
      <c r="AE200" s="59" t="n"/>
      <c r="AF200" s="59" t="n"/>
      <c r="AG200" s="59" t="n"/>
      <c r="AH200" s="59" t="n"/>
      <c r="AI200" s="59" t="inlineStr">
        <is>
          <t>1</t>
        </is>
      </c>
      <c r="AJ200" s="59" t="n"/>
      <c r="AK200" s="59" t="inlineStr">
        <is>
          <t>24</t>
        </is>
      </c>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e">
        <v>#VALUE!</v>
      </c>
      <c r="AT200" s="61" t="e">
        <v>#VALUE!</v>
      </c>
      <c r="AU200" s="65" t="inlineStr">
        <is>
          <t>n/a</t>
        </is>
      </c>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inlineStr">
        <is>
          <t>20%</t>
        </is>
      </c>
      <c r="CN200" s="59" t="inlineStr">
        <is>
          <t>ОСН</t>
        </is>
      </c>
      <c r="CO200" s="72" t="n"/>
      <c r="CP200" s="59" t="n"/>
      <c r="CQ200" s="73" t="inlineStr">
        <is>
          <t>в срок не позднее 60 календарных дней до старта рк</t>
        </is>
      </c>
      <c r="CR200" s="73" t="n"/>
      <c r="CS200" s="73" t="n"/>
      <c r="CT200" s="72" t="n"/>
      <c r="CU200" s="79" t="inlineStr">
        <is>
          <t> </t>
        </is>
      </c>
      <c r="CV200" s="60" t="inlineStr">
        <is>
          <t>свободная продажа</t>
        </is>
      </c>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e">
        <v>#VALUE!</v>
      </c>
      <c r="EL200" s="126">
        <f>ROUND(SUM($EK200:$EK200)*SUM($AB200:$AB200)*$EG200,2)</f>
        <v/>
      </c>
      <c r="EM200" s="126">
        <f>ROUND($EL200*(1+$EP200),2)</f>
        <v/>
      </c>
      <c r="EN200" s="126">
        <f>SUM($EE200,$EI200,$EL200)</f>
        <v/>
      </c>
      <c r="EO200" s="126">
        <f>SUM($EF200,$EJ200,$EM200)</f>
        <v/>
      </c>
      <c r="EP200" s="59" t="inlineStr">
        <is>
          <t>20%</t>
        </is>
      </c>
      <c r="EQ200" s="59" t="inlineStr">
        <is>
          <t>ОСН</t>
        </is>
      </c>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inlineStr">
        <is>
          <t>RussOutdoor</t>
        </is>
      </c>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inlineStr">
        <is>
          <t>собственник</t>
        </is>
      </c>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inlineStr">
        <is>
          <t>n/a</t>
        </is>
      </c>
      <c r="J201" s="60" t="n"/>
      <c r="K201" s="60" t="n"/>
      <c r="L201" s="60" t="inlineStr">
        <is>
          <t>Ж/Д вокзал</t>
        </is>
      </c>
      <c r="M201" s="60" t="n"/>
      <c r="N201" s="60" t="inlineStr">
        <is>
          <t>n/a</t>
        </is>
      </c>
      <c r="O201" s="60" t="inlineStr">
        <is>
          <t>n/a</t>
        </is>
      </c>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inlineStr">
        <is>
          <t>1</t>
        </is>
      </c>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inlineStr">
        <is>
          <t>n/a</t>
        </is>
      </c>
      <c r="Z201" s="61" t="inlineStr">
        <is>
          <t>1</t>
        </is>
      </c>
      <c r="AA201" s="61" t="inlineStr">
        <is>
          <t>1</t>
        </is>
      </c>
      <c r="AB201" s="61">
        <f>IF(BL201&gt;0,Z201,0)</f>
        <v/>
      </c>
      <c r="AC201" s="59" t="n"/>
      <c r="AD201" s="59" t="inlineStr">
        <is>
          <t>нет</t>
        </is>
      </c>
      <c r="AE201" s="59" t="n"/>
      <c r="AF201" s="59" t="n"/>
      <c r="AG201" s="59" t="n"/>
      <c r="AH201" s="59" t="n"/>
      <c r="AI201" s="59" t="inlineStr">
        <is>
          <t>1</t>
        </is>
      </c>
      <c r="AJ201" s="59" t="n"/>
      <c r="AK201" s="59" t="inlineStr">
        <is>
          <t>24</t>
        </is>
      </c>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e">
        <v>#VALUE!</v>
      </c>
      <c r="AT201" s="61" t="e">
        <v>#VALUE!</v>
      </c>
      <c r="AU201" s="65" t="inlineStr">
        <is>
          <t>n/a</t>
        </is>
      </c>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inlineStr">
        <is>
          <t>20%</t>
        </is>
      </c>
      <c r="CN201" s="59" t="inlineStr">
        <is>
          <t>ОСН</t>
        </is>
      </c>
      <c r="CO201" s="72" t="n"/>
      <c r="CP201" s="59" t="n"/>
      <c r="CQ201" s="73" t="inlineStr">
        <is>
          <t>в срок не позднее 60 календарных дней до старта рк</t>
        </is>
      </c>
      <c r="CR201" s="73" t="n"/>
      <c r="CS201" s="73" t="n"/>
      <c r="CT201" s="72" t="n"/>
      <c r="CU201" s="79" t="inlineStr">
        <is>
          <t> </t>
        </is>
      </c>
      <c r="CV201" s="60" t="inlineStr">
        <is>
          <t>свободная продажа</t>
        </is>
      </c>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e">
        <v>#VALUE!</v>
      </c>
      <c r="EL201" s="126">
        <f>ROUND(SUM($EK201:$EK201)*SUM($AB201:$AB201)*$EG201,2)</f>
        <v/>
      </c>
      <c r="EM201" s="126">
        <f>ROUND($EL201*(1+$EP201),2)</f>
        <v/>
      </c>
      <c r="EN201" s="126">
        <f>SUM($EE201,$EI201,$EL201)</f>
        <v/>
      </c>
      <c r="EO201" s="126">
        <f>SUM($EF201,$EJ201,$EM201)</f>
        <v/>
      </c>
      <c r="EP201" s="59" t="inlineStr">
        <is>
          <t>20%</t>
        </is>
      </c>
      <c r="EQ201" s="59" t="inlineStr">
        <is>
          <t>ОСН</t>
        </is>
      </c>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inlineStr">
        <is>
          <t>RussOutdoor</t>
        </is>
      </c>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inlineStr">
        <is>
          <t>собственник</t>
        </is>
      </c>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inlineStr">
        <is>
          <t>n/a</t>
        </is>
      </c>
      <c r="J202" s="60" t="n"/>
      <c r="K202" s="60" t="n"/>
      <c r="L202" s="60" t="inlineStr">
        <is>
          <t>Ж/Д вокзал</t>
        </is>
      </c>
      <c r="M202" s="60" t="n"/>
      <c r="N202" s="60" t="inlineStr">
        <is>
          <t>n/a</t>
        </is>
      </c>
      <c r="O202" s="60" t="inlineStr">
        <is>
          <t>n/a</t>
        </is>
      </c>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inlineStr">
        <is>
          <t>1</t>
        </is>
      </c>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inlineStr">
        <is>
          <t>n/a</t>
        </is>
      </c>
      <c r="Z202" s="61" t="inlineStr">
        <is>
          <t>1</t>
        </is>
      </c>
      <c r="AA202" s="61" t="inlineStr">
        <is>
          <t>1</t>
        </is>
      </c>
      <c r="AB202" s="61">
        <f>IF(BL202&gt;0,Z202,0)</f>
        <v/>
      </c>
      <c r="AC202" s="59" t="n"/>
      <c r="AD202" s="59" t="inlineStr">
        <is>
          <t>нет</t>
        </is>
      </c>
      <c r="AE202" s="59" t="n"/>
      <c r="AF202" s="59" t="n"/>
      <c r="AG202" s="59" t="n"/>
      <c r="AH202" s="59" t="n"/>
      <c r="AI202" s="59" t="inlineStr">
        <is>
          <t>1</t>
        </is>
      </c>
      <c r="AJ202" s="59" t="n"/>
      <c r="AK202" s="59" t="inlineStr">
        <is>
          <t>24</t>
        </is>
      </c>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e">
        <v>#VALUE!</v>
      </c>
      <c r="AT202" s="61" t="e">
        <v>#VALUE!</v>
      </c>
      <c r="AU202" s="65" t="inlineStr">
        <is>
          <t>n/a</t>
        </is>
      </c>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inlineStr">
        <is>
          <t>20%</t>
        </is>
      </c>
      <c r="CN202" s="59" t="inlineStr">
        <is>
          <t>ОСН</t>
        </is>
      </c>
      <c r="CO202" s="72" t="n"/>
      <c r="CP202" s="59" t="n"/>
      <c r="CQ202" s="73" t="inlineStr">
        <is>
          <t>в срок не позднее 60 календарных дней до старта рк</t>
        </is>
      </c>
      <c r="CR202" s="73" t="n"/>
      <c r="CS202" s="73" t="n"/>
      <c r="CT202" s="72" t="n"/>
      <c r="CU202" s="79" t="inlineStr">
        <is>
          <t> </t>
        </is>
      </c>
      <c r="CV202" s="60" t="inlineStr">
        <is>
          <t>свободная продажа</t>
        </is>
      </c>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e">
        <v>#VALUE!</v>
      </c>
      <c r="EL202" s="126">
        <f>ROUND(SUM($EK202:$EK202)*SUM($AB202:$AB202)*$EG202,2)</f>
        <v/>
      </c>
      <c r="EM202" s="126">
        <f>ROUND($EL202*(1+$EP202),2)</f>
        <v/>
      </c>
      <c r="EN202" s="126">
        <f>SUM($EE202,$EI202,$EL202)</f>
        <v/>
      </c>
      <c r="EO202" s="126">
        <f>SUM($EF202,$EJ202,$EM202)</f>
        <v/>
      </c>
      <c r="EP202" s="59" t="inlineStr">
        <is>
          <t>20%</t>
        </is>
      </c>
      <c r="EQ202" s="59" t="inlineStr">
        <is>
          <t>ОСН</t>
        </is>
      </c>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inlineStr">
        <is>
          <t>RussOutdoor</t>
        </is>
      </c>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inlineStr">
        <is>
          <t>собственник</t>
        </is>
      </c>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inlineStr">
        <is>
          <t>n/a</t>
        </is>
      </c>
      <c r="J203" s="60" t="n"/>
      <c r="K203" s="60" t="n"/>
      <c r="L203" s="60" t="inlineStr">
        <is>
          <t>Ж/Д вокзал</t>
        </is>
      </c>
      <c r="M203" s="60" t="n"/>
      <c r="N203" s="60" t="inlineStr">
        <is>
          <t>n/a</t>
        </is>
      </c>
      <c r="O203" s="60" t="inlineStr">
        <is>
          <t>n/a</t>
        </is>
      </c>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inlineStr">
        <is>
          <t>1</t>
        </is>
      </c>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inlineStr">
        <is>
          <t>n/a</t>
        </is>
      </c>
      <c r="Z203" s="61" t="inlineStr">
        <is>
          <t>1</t>
        </is>
      </c>
      <c r="AA203" s="61" t="inlineStr">
        <is>
          <t>1</t>
        </is>
      </c>
      <c r="AB203" s="61">
        <f>IF(BL203&gt;0,Z203,0)</f>
        <v/>
      </c>
      <c r="AC203" s="59" t="n"/>
      <c r="AD203" s="59" t="inlineStr">
        <is>
          <t>нет</t>
        </is>
      </c>
      <c r="AE203" s="59" t="n"/>
      <c r="AF203" s="59" t="n"/>
      <c r="AG203" s="59" t="n"/>
      <c r="AH203" s="59" t="n"/>
      <c r="AI203" s="59" t="inlineStr">
        <is>
          <t>1</t>
        </is>
      </c>
      <c r="AJ203" s="59" t="n"/>
      <c r="AK203" s="59" t="inlineStr">
        <is>
          <t>24</t>
        </is>
      </c>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e">
        <v>#VALUE!</v>
      </c>
      <c r="AT203" s="61" t="e">
        <v>#VALUE!</v>
      </c>
      <c r="AU203" s="65" t="inlineStr">
        <is>
          <t>n/a</t>
        </is>
      </c>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inlineStr">
        <is>
          <t>20%</t>
        </is>
      </c>
      <c r="CN203" s="59" t="inlineStr">
        <is>
          <t>ОСН</t>
        </is>
      </c>
      <c r="CO203" s="72" t="n"/>
      <c r="CP203" s="59" t="n"/>
      <c r="CQ203" s="73" t="inlineStr">
        <is>
          <t>в срок не позднее 60 календарных дней до старта рк</t>
        </is>
      </c>
      <c r="CR203" s="73" t="n"/>
      <c r="CS203" s="73" t="n"/>
      <c r="CT203" s="72" t="n"/>
      <c r="CU203" s="79" t="inlineStr">
        <is>
          <t> </t>
        </is>
      </c>
      <c r="CV203" s="60" t="inlineStr">
        <is>
          <t>свободная продажа</t>
        </is>
      </c>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e">
        <v>#VALUE!</v>
      </c>
      <c r="EL203" s="126">
        <f>ROUND(SUM($EK203:$EK203)*SUM($AB203:$AB203)*$EG203,2)</f>
        <v/>
      </c>
      <c r="EM203" s="126">
        <f>ROUND($EL203*(1+$EP203),2)</f>
        <v/>
      </c>
      <c r="EN203" s="126">
        <f>SUM($EE203,$EI203,$EL203)</f>
        <v/>
      </c>
      <c r="EO203" s="126">
        <f>SUM($EF203,$EJ203,$EM203)</f>
        <v/>
      </c>
      <c r="EP203" s="59" t="inlineStr">
        <is>
          <t>20%</t>
        </is>
      </c>
      <c r="EQ203" s="59" t="inlineStr">
        <is>
          <t>ОСН</t>
        </is>
      </c>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inlineStr">
        <is>
          <t>RussOutdoor</t>
        </is>
      </c>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inlineStr">
        <is>
          <t>собственник</t>
        </is>
      </c>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inlineStr">
        <is>
          <t>n/a</t>
        </is>
      </c>
      <c r="J204" s="60" t="n"/>
      <c r="K204" s="60" t="n"/>
      <c r="L204" s="60" t="inlineStr">
        <is>
          <t>Ж/Д вокзал</t>
        </is>
      </c>
      <c r="M204" s="60" t="n"/>
      <c r="N204" s="60" t="inlineStr">
        <is>
          <t>n/a</t>
        </is>
      </c>
      <c r="O204" s="60" t="inlineStr">
        <is>
          <t>n/a</t>
        </is>
      </c>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inlineStr">
        <is>
          <t>1</t>
        </is>
      </c>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inlineStr">
        <is>
          <t>n/a</t>
        </is>
      </c>
      <c r="Z204" s="61" t="inlineStr">
        <is>
          <t>1</t>
        </is>
      </c>
      <c r="AA204" s="61" t="inlineStr">
        <is>
          <t>1</t>
        </is>
      </c>
      <c r="AB204" s="61">
        <f>IF(BL204&gt;0,Z204,0)</f>
        <v/>
      </c>
      <c r="AC204" s="59" t="n"/>
      <c r="AD204" s="59" t="inlineStr">
        <is>
          <t>нет</t>
        </is>
      </c>
      <c r="AE204" s="59" t="n"/>
      <c r="AF204" s="59" t="n"/>
      <c r="AG204" s="59" t="n"/>
      <c r="AH204" s="59" t="n"/>
      <c r="AI204" s="59" t="inlineStr">
        <is>
          <t>1</t>
        </is>
      </c>
      <c r="AJ204" s="59" t="n"/>
      <c r="AK204" s="59" t="inlineStr">
        <is>
          <t>24</t>
        </is>
      </c>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e">
        <v>#VALUE!</v>
      </c>
      <c r="AT204" s="61" t="e">
        <v>#VALUE!</v>
      </c>
      <c r="AU204" s="65" t="inlineStr">
        <is>
          <t>n/a</t>
        </is>
      </c>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inlineStr">
        <is>
          <t>20%</t>
        </is>
      </c>
      <c r="CN204" s="59" t="inlineStr">
        <is>
          <t>ОСН</t>
        </is>
      </c>
      <c r="CO204" s="72" t="n"/>
      <c r="CP204" s="59" t="n"/>
      <c r="CQ204" s="73" t="inlineStr">
        <is>
          <t>в срок не позднее 60 календарных дней до старта рк</t>
        </is>
      </c>
      <c r="CR204" s="73" t="n"/>
      <c r="CS204" s="73" t="n"/>
      <c r="CT204" s="72" t="n"/>
      <c r="CU204" s="79" t="inlineStr">
        <is>
          <t> </t>
        </is>
      </c>
      <c r="CV204" s="60" t="inlineStr">
        <is>
          <t>свободная продажа</t>
        </is>
      </c>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e">
        <v>#VALUE!</v>
      </c>
      <c r="EL204" s="126">
        <f>ROUND(SUM($EK204:$EK204)*SUM($AB204:$AB204)*$EG204,2)</f>
        <v/>
      </c>
      <c r="EM204" s="126">
        <f>ROUND($EL204*(1+$EP204),2)</f>
        <v/>
      </c>
      <c r="EN204" s="126">
        <f>SUM($EE204,$EI204,$EL204)</f>
        <v/>
      </c>
      <c r="EO204" s="126">
        <f>SUM($EF204,$EJ204,$EM204)</f>
        <v/>
      </c>
      <c r="EP204" s="59" t="inlineStr">
        <is>
          <t>20%</t>
        </is>
      </c>
      <c r="EQ204" s="59" t="inlineStr">
        <is>
          <t>ОСН</t>
        </is>
      </c>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inlineStr">
        <is>
          <t>RussOutdoor</t>
        </is>
      </c>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inlineStr">
        <is>
          <t>собственник</t>
        </is>
      </c>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inlineStr">
        <is>
          <t>n/a</t>
        </is>
      </c>
      <c r="J205" s="60" t="n"/>
      <c r="K205" s="60" t="n"/>
      <c r="L205" s="60" t="inlineStr">
        <is>
          <t>Ж/Д вокзал</t>
        </is>
      </c>
      <c r="M205" s="60" t="n"/>
      <c r="N205" s="60" t="inlineStr">
        <is>
          <t>n/a</t>
        </is>
      </c>
      <c r="O205" s="60" t="inlineStr">
        <is>
          <t>n/a</t>
        </is>
      </c>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inlineStr">
        <is>
          <t>1</t>
        </is>
      </c>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inlineStr">
        <is>
          <t>n/a</t>
        </is>
      </c>
      <c r="Z205" s="61" t="inlineStr">
        <is>
          <t>1</t>
        </is>
      </c>
      <c r="AA205" s="61" t="inlineStr">
        <is>
          <t>1</t>
        </is>
      </c>
      <c r="AB205" s="61">
        <f>IF(BL205&gt;0,Z205,0)</f>
        <v/>
      </c>
      <c r="AC205" s="59" t="n"/>
      <c r="AD205" s="59" t="inlineStr">
        <is>
          <t>нет</t>
        </is>
      </c>
      <c r="AE205" s="59" t="n"/>
      <c r="AF205" s="59" t="n"/>
      <c r="AG205" s="59" t="n"/>
      <c r="AH205" s="59" t="n"/>
      <c r="AI205" s="59" t="inlineStr">
        <is>
          <t>1</t>
        </is>
      </c>
      <c r="AJ205" s="59" t="n"/>
      <c r="AK205" s="59" t="inlineStr">
        <is>
          <t>24</t>
        </is>
      </c>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e">
        <v>#VALUE!</v>
      </c>
      <c r="AT205" s="61" t="e">
        <v>#VALUE!</v>
      </c>
      <c r="AU205" s="65" t="inlineStr">
        <is>
          <t>n/a</t>
        </is>
      </c>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inlineStr">
        <is>
          <t>20%</t>
        </is>
      </c>
      <c r="CN205" s="59" t="inlineStr">
        <is>
          <t>ОСН</t>
        </is>
      </c>
      <c r="CO205" s="72" t="n"/>
      <c r="CP205" s="59" t="n"/>
      <c r="CQ205" s="73" t="inlineStr">
        <is>
          <t>в срок не позднее 60 календарных дней до старта рк</t>
        </is>
      </c>
      <c r="CR205" s="73" t="n"/>
      <c r="CS205" s="73" t="n"/>
      <c r="CT205" s="72" t="n"/>
      <c r="CU205" s="79" t="inlineStr">
        <is>
          <t> </t>
        </is>
      </c>
      <c r="CV205" s="60" t="inlineStr">
        <is>
          <t>свободная продажа</t>
        </is>
      </c>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e">
        <v>#VALUE!</v>
      </c>
      <c r="EL205" s="126">
        <f>ROUND(SUM($EK205:$EK205)*SUM($AB205:$AB205)*$EG205,2)</f>
        <v/>
      </c>
      <c r="EM205" s="126">
        <f>ROUND($EL205*(1+$EP205),2)</f>
        <v/>
      </c>
      <c r="EN205" s="126">
        <f>SUM($EE205,$EI205,$EL205)</f>
        <v/>
      </c>
      <c r="EO205" s="126">
        <f>SUM($EF205,$EJ205,$EM205)</f>
        <v/>
      </c>
      <c r="EP205" s="59" t="inlineStr">
        <is>
          <t>20%</t>
        </is>
      </c>
      <c r="EQ205" s="59" t="inlineStr">
        <is>
          <t>ОСН</t>
        </is>
      </c>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inlineStr">
        <is>
          <t>RussOutdoor</t>
        </is>
      </c>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inlineStr">
        <is>
          <t>собственник</t>
        </is>
      </c>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inlineStr">
        <is>
          <t>n/a</t>
        </is>
      </c>
      <c r="J206" s="60" t="n"/>
      <c r="K206" s="60" t="n"/>
      <c r="L206" s="60" t="inlineStr">
        <is>
          <t>Ж/Д вокзал</t>
        </is>
      </c>
      <c r="M206" s="60" t="n"/>
      <c r="N206" s="60" t="inlineStr">
        <is>
          <t>n/a</t>
        </is>
      </c>
      <c r="O206" s="60" t="inlineStr">
        <is>
          <t>n/a</t>
        </is>
      </c>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inlineStr">
        <is>
          <t>1</t>
        </is>
      </c>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inlineStr">
        <is>
          <t>n/a</t>
        </is>
      </c>
      <c r="Z206" s="61" t="inlineStr">
        <is>
          <t>1</t>
        </is>
      </c>
      <c r="AA206" s="61" t="inlineStr">
        <is>
          <t>1</t>
        </is>
      </c>
      <c r="AB206" s="61">
        <f>IF(BL206&gt;0,Z206,0)</f>
        <v/>
      </c>
      <c r="AC206" s="59" t="n"/>
      <c r="AD206" s="59" t="inlineStr">
        <is>
          <t>нет</t>
        </is>
      </c>
      <c r="AE206" s="59" t="n"/>
      <c r="AF206" s="59" t="n"/>
      <c r="AG206" s="59" t="n"/>
      <c r="AH206" s="59" t="n"/>
      <c r="AI206" s="59" t="inlineStr">
        <is>
          <t>1</t>
        </is>
      </c>
      <c r="AJ206" s="59" t="n"/>
      <c r="AK206" s="59" t="inlineStr">
        <is>
          <t>24</t>
        </is>
      </c>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e">
        <v>#VALUE!</v>
      </c>
      <c r="AT206" s="61" t="e">
        <v>#VALUE!</v>
      </c>
      <c r="AU206" s="65" t="inlineStr">
        <is>
          <t>n/a</t>
        </is>
      </c>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inlineStr">
        <is>
          <t>20%</t>
        </is>
      </c>
      <c r="CN206" s="59" t="inlineStr">
        <is>
          <t>ОСН</t>
        </is>
      </c>
      <c r="CO206" s="72" t="n"/>
      <c r="CP206" s="59" t="n"/>
      <c r="CQ206" s="73" t="inlineStr">
        <is>
          <t>в срок не позднее 60 календарных дней до старта рк</t>
        </is>
      </c>
      <c r="CR206" s="73" t="n"/>
      <c r="CS206" s="73" t="n"/>
      <c r="CT206" s="72" t="n"/>
      <c r="CU206" s="79" t="inlineStr">
        <is>
          <t> </t>
        </is>
      </c>
      <c r="CV206" s="60" t="inlineStr">
        <is>
          <t>свободная продажа</t>
        </is>
      </c>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e">
        <v>#VALUE!</v>
      </c>
      <c r="EL206" s="126">
        <f>ROUND(SUM($EK206:$EK206)*SUM($AB206:$AB206)*$EG206,2)</f>
        <v/>
      </c>
      <c r="EM206" s="126">
        <f>ROUND($EL206*(1+$EP206),2)</f>
        <v/>
      </c>
      <c r="EN206" s="126">
        <f>SUM($EE206,$EI206,$EL206)</f>
        <v/>
      </c>
      <c r="EO206" s="126">
        <f>SUM($EF206,$EJ206,$EM206)</f>
        <v/>
      </c>
      <c r="EP206" s="59" t="inlineStr">
        <is>
          <t>20%</t>
        </is>
      </c>
      <c r="EQ206" s="59" t="inlineStr">
        <is>
          <t>ОСН</t>
        </is>
      </c>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inlineStr">
        <is>
          <t>RussOutdoor</t>
        </is>
      </c>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inlineStr">
        <is>
          <t>собственник</t>
        </is>
      </c>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inlineStr">
        <is>
          <t>n/a</t>
        </is>
      </c>
      <c r="J207" s="60" t="n"/>
      <c r="K207" s="60" t="n"/>
      <c r="L207" s="60" t="inlineStr">
        <is>
          <t>Ж/Д вокзал</t>
        </is>
      </c>
      <c r="M207" s="60" t="n"/>
      <c r="N207" s="60" t="inlineStr">
        <is>
          <t>n/a</t>
        </is>
      </c>
      <c r="O207" s="60" t="inlineStr">
        <is>
          <t>n/a</t>
        </is>
      </c>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inlineStr">
        <is>
          <t>1</t>
        </is>
      </c>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inlineStr">
        <is>
          <t>n/a</t>
        </is>
      </c>
      <c r="Z207" s="61" t="inlineStr">
        <is>
          <t>1</t>
        </is>
      </c>
      <c r="AA207" s="61" t="inlineStr">
        <is>
          <t>1</t>
        </is>
      </c>
      <c r="AB207" s="61">
        <f>IF(BL207&gt;0,Z207,0)</f>
        <v/>
      </c>
      <c r="AC207" s="59" t="n"/>
      <c r="AD207" s="59" t="inlineStr">
        <is>
          <t>нет</t>
        </is>
      </c>
      <c r="AE207" s="59" t="n"/>
      <c r="AF207" s="59" t="n"/>
      <c r="AG207" s="59" t="n"/>
      <c r="AH207" s="59" t="n"/>
      <c r="AI207" s="59" t="inlineStr">
        <is>
          <t>1</t>
        </is>
      </c>
      <c r="AJ207" s="59" t="n"/>
      <c r="AK207" s="59" t="inlineStr">
        <is>
          <t>24</t>
        </is>
      </c>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e">
        <v>#VALUE!</v>
      </c>
      <c r="AT207" s="61" t="e">
        <v>#VALUE!</v>
      </c>
      <c r="AU207" s="65" t="inlineStr">
        <is>
          <t>n/a</t>
        </is>
      </c>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inlineStr">
        <is>
          <t>20%</t>
        </is>
      </c>
      <c r="CN207" s="59" t="inlineStr">
        <is>
          <t>ОСН</t>
        </is>
      </c>
      <c r="CO207" s="72" t="n"/>
      <c r="CP207" s="59" t="n"/>
      <c r="CQ207" s="73" t="inlineStr">
        <is>
          <t>в срок не позднее 60 календарных дней до старта рк</t>
        </is>
      </c>
      <c r="CR207" s="73" t="n"/>
      <c r="CS207" s="73" t="n"/>
      <c r="CT207" s="72" t="n"/>
      <c r="CU207" s="79" t="inlineStr">
        <is>
          <t> </t>
        </is>
      </c>
      <c r="CV207" s="60" t="inlineStr">
        <is>
          <t>свободная продажа</t>
        </is>
      </c>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e">
        <v>#VALUE!</v>
      </c>
      <c r="EL207" s="126">
        <f>ROUND(SUM($EK207:$EK207)*SUM($AB207:$AB207)*$EG207,2)</f>
        <v/>
      </c>
      <c r="EM207" s="126">
        <f>ROUND($EL207*(1+$EP207),2)</f>
        <v/>
      </c>
      <c r="EN207" s="126">
        <f>SUM($EE207,$EI207,$EL207)</f>
        <v/>
      </c>
      <c r="EO207" s="126">
        <f>SUM($EF207,$EJ207,$EM207)</f>
        <v/>
      </c>
      <c r="EP207" s="59" t="inlineStr">
        <is>
          <t>20%</t>
        </is>
      </c>
      <c r="EQ207" s="59" t="inlineStr">
        <is>
          <t>ОСН</t>
        </is>
      </c>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inlineStr">
        <is>
          <t>RussOutdoor</t>
        </is>
      </c>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inlineStr">
        <is>
          <t>собственник</t>
        </is>
      </c>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inlineStr">
        <is>
          <t>n/a</t>
        </is>
      </c>
      <c r="J208" s="60" t="n"/>
      <c r="K208" s="60" t="n"/>
      <c r="L208" s="60" t="inlineStr">
        <is>
          <t>Ж/Д вокзал</t>
        </is>
      </c>
      <c r="M208" s="60" t="n"/>
      <c r="N208" s="60" t="inlineStr">
        <is>
          <t>n/a</t>
        </is>
      </c>
      <c r="O208" s="60" t="inlineStr">
        <is>
          <t>n/a</t>
        </is>
      </c>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inlineStr">
        <is>
          <t>1</t>
        </is>
      </c>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inlineStr">
        <is>
          <t>n/a</t>
        </is>
      </c>
      <c r="Z208" s="61" t="inlineStr">
        <is>
          <t>1</t>
        </is>
      </c>
      <c r="AA208" s="61" t="inlineStr">
        <is>
          <t>1</t>
        </is>
      </c>
      <c r="AB208" s="61">
        <f>IF(BL208&gt;0,Z208,0)</f>
        <v/>
      </c>
      <c r="AC208" s="59" t="n"/>
      <c r="AD208" s="59" t="inlineStr">
        <is>
          <t>нет</t>
        </is>
      </c>
      <c r="AE208" s="59" t="n"/>
      <c r="AF208" s="59" t="n"/>
      <c r="AG208" s="59" t="n"/>
      <c r="AH208" s="59" t="n"/>
      <c r="AI208" s="59" t="inlineStr">
        <is>
          <t>1</t>
        </is>
      </c>
      <c r="AJ208" s="59" t="n"/>
      <c r="AK208" s="59" t="inlineStr">
        <is>
          <t>24</t>
        </is>
      </c>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e">
        <v>#VALUE!</v>
      </c>
      <c r="AT208" s="61" t="e">
        <v>#VALUE!</v>
      </c>
      <c r="AU208" s="65" t="inlineStr">
        <is>
          <t>n/a</t>
        </is>
      </c>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inlineStr">
        <is>
          <t>20%</t>
        </is>
      </c>
      <c r="CN208" s="59" t="inlineStr">
        <is>
          <t>ОСН</t>
        </is>
      </c>
      <c r="CO208" s="72" t="n"/>
      <c r="CP208" s="59" t="n"/>
      <c r="CQ208" s="73" t="inlineStr">
        <is>
          <t>в срок не позднее 60 календарных дней до старта рк</t>
        </is>
      </c>
      <c r="CR208" s="73" t="n"/>
      <c r="CS208" s="73" t="n"/>
      <c r="CT208" s="72" t="n"/>
      <c r="CU208" s="79" t="inlineStr">
        <is>
          <t> </t>
        </is>
      </c>
      <c r="CV208" s="60" t="inlineStr">
        <is>
          <t>свободная продажа</t>
        </is>
      </c>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e">
        <v>#VALUE!</v>
      </c>
      <c r="EL208" s="126">
        <f>ROUND(SUM($EK208:$EK208)*SUM($AB208:$AB208)*$EG208,2)</f>
        <v/>
      </c>
      <c r="EM208" s="126">
        <f>ROUND($EL208*(1+$EP208),2)</f>
        <v/>
      </c>
      <c r="EN208" s="126">
        <f>SUM($EE208,$EI208,$EL208)</f>
        <v/>
      </c>
      <c r="EO208" s="126">
        <f>SUM($EF208,$EJ208,$EM208)</f>
        <v/>
      </c>
      <c r="EP208" s="59" t="inlineStr">
        <is>
          <t>20%</t>
        </is>
      </c>
      <c r="EQ208" s="59" t="inlineStr">
        <is>
          <t>ОСН</t>
        </is>
      </c>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inlineStr">
        <is>
          <t>RussOutdoor</t>
        </is>
      </c>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inlineStr">
        <is>
          <t>собственник</t>
        </is>
      </c>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inlineStr">
        <is>
          <t>n/a</t>
        </is>
      </c>
      <c r="J209" s="60" t="n"/>
      <c r="K209" s="60" t="n"/>
      <c r="L209" s="60" t="inlineStr">
        <is>
          <t>Ж/Д вокзал</t>
        </is>
      </c>
      <c r="M209" s="60" t="n"/>
      <c r="N209" s="60" t="inlineStr">
        <is>
          <t>n/a</t>
        </is>
      </c>
      <c r="O209" s="60" t="inlineStr">
        <is>
          <t>n/a</t>
        </is>
      </c>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inlineStr">
        <is>
          <t>1</t>
        </is>
      </c>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inlineStr">
        <is>
          <t>n/a</t>
        </is>
      </c>
      <c r="Z209" s="61" t="inlineStr">
        <is>
          <t>1</t>
        </is>
      </c>
      <c r="AA209" s="61" t="inlineStr">
        <is>
          <t>1</t>
        </is>
      </c>
      <c r="AB209" s="61">
        <f>IF(BL209&gt;0,Z209,0)</f>
        <v/>
      </c>
      <c r="AC209" s="59" t="n"/>
      <c r="AD209" s="59" t="inlineStr">
        <is>
          <t>нет</t>
        </is>
      </c>
      <c r="AE209" s="59" t="n"/>
      <c r="AF209" s="59" t="n"/>
      <c r="AG209" s="59" t="n"/>
      <c r="AH209" s="59" t="n"/>
      <c r="AI209" s="59" t="inlineStr">
        <is>
          <t>1</t>
        </is>
      </c>
      <c r="AJ209" s="59" t="n"/>
      <c r="AK209" s="59" t="inlineStr">
        <is>
          <t>24</t>
        </is>
      </c>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e">
        <v>#VALUE!</v>
      </c>
      <c r="AT209" s="61" t="e">
        <v>#VALUE!</v>
      </c>
      <c r="AU209" s="65" t="inlineStr">
        <is>
          <t>n/a</t>
        </is>
      </c>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inlineStr">
        <is>
          <t>20%</t>
        </is>
      </c>
      <c r="CN209" s="59" t="inlineStr">
        <is>
          <t>ОСН</t>
        </is>
      </c>
      <c r="CO209" s="72" t="n"/>
      <c r="CP209" s="59" t="n"/>
      <c r="CQ209" s="73" t="inlineStr">
        <is>
          <t>в срок не позднее 60 календарных дней до старта рк</t>
        </is>
      </c>
      <c r="CR209" s="73" t="n"/>
      <c r="CS209" s="73" t="n"/>
      <c r="CT209" s="72" t="n"/>
      <c r="CU209" s="79" t="inlineStr">
        <is>
          <t> </t>
        </is>
      </c>
      <c r="CV209" s="60" t="inlineStr">
        <is>
          <t>свободная продажа</t>
        </is>
      </c>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e">
        <v>#VALUE!</v>
      </c>
      <c r="EL209" s="126">
        <f>ROUND(SUM($EK209:$EK209)*SUM($AB209:$AB209)*$EG209,2)</f>
        <v/>
      </c>
      <c r="EM209" s="126">
        <f>ROUND($EL209*(1+$EP209),2)</f>
        <v/>
      </c>
      <c r="EN209" s="126">
        <f>SUM($EE209,$EI209,$EL209)</f>
        <v/>
      </c>
      <c r="EO209" s="126">
        <f>SUM($EF209,$EJ209,$EM209)</f>
        <v/>
      </c>
      <c r="EP209" s="59" t="inlineStr">
        <is>
          <t>20%</t>
        </is>
      </c>
      <c r="EQ209" s="59" t="inlineStr">
        <is>
          <t>ОСН</t>
        </is>
      </c>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inlineStr">
        <is>
          <t>RussOutdoor</t>
        </is>
      </c>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inlineStr">
        <is>
          <t>собственник</t>
        </is>
      </c>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inlineStr">
        <is>
          <t>n/a</t>
        </is>
      </c>
      <c r="J210" s="60" t="n"/>
      <c r="K210" s="60" t="n"/>
      <c r="L210" s="60" t="inlineStr">
        <is>
          <t>Ж/Д вокзал</t>
        </is>
      </c>
      <c r="M210" s="60" t="n"/>
      <c r="N210" s="60" t="inlineStr">
        <is>
          <t>n/a</t>
        </is>
      </c>
      <c r="O210" s="60" t="inlineStr">
        <is>
          <t>n/a</t>
        </is>
      </c>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inlineStr">
        <is>
          <t>1</t>
        </is>
      </c>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inlineStr">
        <is>
          <t>n/a</t>
        </is>
      </c>
      <c r="Z210" s="61" t="inlineStr">
        <is>
          <t>1</t>
        </is>
      </c>
      <c r="AA210" s="61" t="inlineStr">
        <is>
          <t>1</t>
        </is>
      </c>
      <c r="AB210" s="61">
        <f>IF(BL210&gt;0,Z210,0)</f>
        <v/>
      </c>
      <c r="AC210" s="59" t="n"/>
      <c r="AD210" s="59" t="inlineStr">
        <is>
          <t>нет</t>
        </is>
      </c>
      <c r="AE210" s="59" t="n"/>
      <c r="AF210" s="59" t="n"/>
      <c r="AG210" s="59" t="n"/>
      <c r="AH210" s="59" t="n"/>
      <c r="AI210" s="59" t="inlineStr">
        <is>
          <t>1</t>
        </is>
      </c>
      <c r="AJ210" s="59" t="n"/>
      <c r="AK210" s="59" t="inlineStr">
        <is>
          <t>24</t>
        </is>
      </c>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e">
        <v>#VALUE!</v>
      </c>
      <c r="AT210" s="61" t="e">
        <v>#VALUE!</v>
      </c>
      <c r="AU210" s="65" t="inlineStr">
        <is>
          <t>n/a</t>
        </is>
      </c>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inlineStr">
        <is>
          <t>20%</t>
        </is>
      </c>
      <c r="CN210" s="59" t="inlineStr">
        <is>
          <t>ОСН</t>
        </is>
      </c>
      <c r="CO210" s="72" t="n"/>
      <c r="CP210" s="59" t="n"/>
      <c r="CQ210" s="73" t="inlineStr">
        <is>
          <t>в срок не позднее 60 календарных дней до старта рк</t>
        </is>
      </c>
      <c r="CR210" s="73" t="n"/>
      <c r="CS210" s="73" t="n"/>
      <c r="CT210" s="72" t="n"/>
      <c r="CU210" s="79" t="inlineStr">
        <is>
          <t> </t>
        </is>
      </c>
      <c r="CV210" s="60" t="inlineStr">
        <is>
          <t>свободная продажа</t>
        </is>
      </c>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e">
        <v>#VALUE!</v>
      </c>
      <c r="EL210" s="126">
        <f>ROUND(SUM($EK210:$EK210)*SUM($AB210:$AB210)*$EG210,2)</f>
        <v/>
      </c>
      <c r="EM210" s="126">
        <f>ROUND($EL210*(1+$EP210),2)</f>
        <v/>
      </c>
      <c r="EN210" s="126">
        <f>SUM($EE210,$EI210,$EL210)</f>
        <v/>
      </c>
      <c r="EO210" s="126">
        <f>SUM($EF210,$EJ210,$EM210)</f>
        <v/>
      </c>
      <c r="EP210" s="59" t="inlineStr">
        <is>
          <t>20%</t>
        </is>
      </c>
      <c r="EQ210" s="59" t="inlineStr">
        <is>
          <t>ОСН</t>
        </is>
      </c>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inlineStr">
        <is>
          <t>RussOutdoor</t>
        </is>
      </c>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inlineStr">
        <is>
          <t>собственник</t>
        </is>
      </c>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inlineStr">
        <is>
          <t>n/a</t>
        </is>
      </c>
      <c r="J211" s="60" t="n"/>
      <c r="K211" s="60" t="n"/>
      <c r="L211" s="60" t="inlineStr">
        <is>
          <t>Ж/Д вокзал</t>
        </is>
      </c>
      <c r="M211" s="60" t="n"/>
      <c r="N211" s="60" t="inlineStr">
        <is>
          <t>n/a</t>
        </is>
      </c>
      <c r="O211" s="60" t="inlineStr">
        <is>
          <t>n/a</t>
        </is>
      </c>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inlineStr">
        <is>
          <t>1</t>
        </is>
      </c>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inlineStr">
        <is>
          <t>n/a</t>
        </is>
      </c>
      <c r="Z211" s="61" t="inlineStr">
        <is>
          <t>1</t>
        </is>
      </c>
      <c r="AA211" s="61" t="inlineStr">
        <is>
          <t>1</t>
        </is>
      </c>
      <c r="AB211" s="61">
        <f>IF(BL211&gt;0,Z211,0)</f>
        <v/>
      </c>
      <c r="AC211" s="59" t="n"/>
      <c r="AD211" s="59" t="inlineStr">
        <is>
          <t>нет</t>
        </is>
      </c>
      <c r="AE211" s="59" t="n"/>
      <c r="AF211" s="59" t="n"/>
      <c r="AG211" s="59" t="n"/>
      <c r="AH211" s="59" t="n"/>
      <c r="AI211" s="59" t="inlineStr">
        <is>
          <t>1</t>
        </is>
      </c>
      <c r="AJ211" s="59" t="n"/>
      <c r="AK211" s="59" t="inlineStr">
        <is>
          <t>24</t>
        </is>
      </c>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e">
        <v>#VALUE!</v>
      </c>
      <c r="AT211" s="61" t="e">
        <v>#VALUE!</v>
      </c>
      <c r="AU211" s="65" t="inlineStr">
        <is>
          <t>n/a</t>
        </is>
      </c>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inlineStr">
        <is>
          <t>20%</t>
        </is>
      </c>
      <c r="CN211" s="59" t="inlineStr">
        <is>
          <t>ОСН</t>
        </is>
      </c>
      <c r="CO211" s="72" t="n"/>
      <c r="CP211" s="59" t="n"/>
      <c r="CQ211" s="73" t="inlineStr">
        <is>
          <t>в срок не позднее 60 календарных дней до старта рк</t>
        </is>
      </c>
      <c r="CR211" s="73" t="n"/>
      <c r="CS211" s="73" t="n"/>
      <c r="CT211" s="72" t="n"/>
      <c r="CU211" s="79" t="inlineStr">
        <is>
          <t> </t>
        </is>
      </c>
      <c r="CV211" s="60" t="inlineStr">
        <is>
          <t>свободная продажа</t>
        </is>
      </c>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e">
        <v>#VALUE!</v>
      </c>
      <c r="EL211" s="126">
        <f>ROUND(SUM($EK211:$EK211)*SUM($AB211:$AB211)*$EG211,2)</f>
        <v/>
      </c>
      <c r="EM211" s="126">
        <f>ROUND($EL211*(1+$EP211),2)</f>
        <v/>
      </c>
      <c r="EN211" s="126">
        <f>SUM($EE211,$EI211,$EL211)</f>
        <v/>
      </c>
      <c r="EO211" s="126">
        <f>SUM($EF211,$EJ211,$EM211)</f>
        <v/>
      </c>
      <c r="EP211" s="59" t="inlineStr">
        <is>
          <t>20%</t>
        </is>
      </c>
      <c r="EQ211" s="59" t="inlineStr">
        <is>
          <t>ОСН</t>
        </is>
      </c>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inlineStr">
        <is>
          <t>RussOutdoor</t>
        </is>
      </c>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inlineStr">
        <is>
          <t>собственник</t>
        </is>
      </c>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inlineStr">
        <is>
          <t>n/a</t>
        </is>
      </c>
      <c r="J212" s="60" t="n"/>
      <c r="K212" s="60" t="n"/>
      <c r="L212" s="60" t="inlineStr">
        <is>
          <t>Ж/Д вокзал</t>
        </is>
      </c>
      <c r="M212" s="60" t="n"/>
      <c r="N212" s="60" t="inlineStr">
        <is>
          <t>n/a</t>
        </is>
      </c>
      <c r="O212" s="60" t="inlineStr">
        <is>
          <t>n/a</t>
        </is>
      </c>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inlineStr">
        <is>
          <t>1</t>
        </is>
      </c>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inlineStr">
        <is>
          <t>n/a</t>
        </is>
      </c>
      <c r="Z212" s="61" t="inlineStr">
        <is>
          <t>1</t>
        </is>
      </c>
      <c r="AA212" s="61" t="inlineStr">
        <is>
          <t>1</t>
        </is>
      </c>
      <c r="AB212" s="61">
        <f>IF(BL212&gt;0,Z212,0)</f>
        <v/>
      </c>
      <c r="AC212" s="59" t="n"/>
      <c r="AD212" s="59" t="inlineStr">
        <is>
          <t>нет</t>
        </is>
      </c>
      <c r="AE212" s="59" t="n"/>
      <c r="AF212" s="59" t="n"/>
      <c r="AG212" s="59" t="n"/>
      <c r="AH212" s="59" t="n"/>
      <c r="AI212" s="59" t="inlineStr">
        <is>
          <t>1</t>
        </is>
      </c>
      <c r="AJ212" s="59" t="n"/>
      <c r="AK212" s="59" t="inlineStr">
        <is>
          <t>24</t>
        </is>
      </c>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e">
        <v>#VALUE!</v>
      </c>
      <c r="AT212" s="61" t="e">
        <v>#VALUE!</v>
      </c>
      <c r="AU212" s="65" t="inlineStr">
        <is>
          <t>n/a</t>
        </is>
      </c>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inlineStr">
        <is>
          <t>20%</t>
        </is>
      </c>
      <c r="CN212" s="59" t="inlineStr">
        <is>
          <t>ОСН</t>
        </is>
      </c>
      <c r="CO212" s="72" t="n"/>
      <c r="CP212" s="59" t="n"/>
      <c r="CQ212" s="73" t="inlineStr">
        <is>
          <t>в срок не позднее 60 календарных дней до старта рк</t>
        </is>
      </c>
      <c r="CR212" s="73" t="n"/>
      <c r="CS212" s="73" t="n"/>
      <c r="CT212" s="72" t="n"/>
      <c r="CU212" s="79" t="inlineStr">
        <is>
          <t> </t>
        </is>
      </c>
      <c r="CV212" s="60" t="inlineStr">
        <is>
          <t>свободная продажа</t>
        </is>
      </c>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e">
        <v>#VALUE!</v>
      </c>
      <c r="EL212" s="126">
        <f>ROUND(SUM($EK212:$EK212)*SUM($AB212:$AB212)*$EG212,2)</f>
        <v/>
      </c>
      <c r="EM212" s="126">
        <f>ROUND($EL212*(1+$EP212),2)</f>
        <v/>
      </c>
      <c r="EN212" s="126">
        <f>SUM($EE212,$EI212,$EL212)</f>
        <v/>
      </c>
      <c r="EO212" s="126">
        <f>SUM($EF212,$EJ212,$EM212)</f>
        <v/>
      </c>
      <c r="EP212" s="59" t="inlineStr">
        <is>
          <t>20%</t>
        </is>
      </c>
      <c r="EQ212" s="59" t="inlineStr">
        <is>
          <t>ОСН</t>
        </is>
      </c>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inlineStr">
        <is>
          <t>RussOutdoor</t>
        </is>
      </c>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inlineStr">
        <is>
          <t>собственник</t>
        </is>
      </c>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inlineStr">
        <is>
          <t>n/a</t>
        </is>
      </c>
      <c r="J213" s="60" t="n"/>
      <c r="K213" s="60" t="n"/>
      <c r="L213" s="60" t="inlineStr">
        <is>
          <t>Ж/Д вокзал</t>
        </is>
      </c>
      <c r="M213" s="60" t="n"/>
      <c r="N213" s="60" t="inlineStr">
        <is>
          <t>n/a</t>
        </is>
      </c>
      <c r="O213" s="60" t="inlineStr">
        <is>
          <t>n/a</t>
        </is>
      </c>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inlineStr">
        <is>
          <t>1</t>
        </is>
      </c>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inlineStr">
        <is>
          <t>n/a</t>
        </is>
      </c>
      <c r="Z213" s="61" t="inlineStr">
        <is>
          <t>1</t>
        </is>
      </c>
      <c r="AA213" s="61" t="inlineStr">
        <is>
          <t>1</t>
        </is>
      </c>
      <c r="AB213" s="61">
        <f>IF(BL213&gt;0,Z213,0)</f>
        <v/>
      </c>
      <c r="AC213" s="59" t="n"/>
      <c r="AD213" s="59" t="inlineStr">
        <is>
          <t>нет</t>
        </is>
      </c>
      <c r="AE213" s="59" t="n"/>
      <c r="AF213" s="59" t="n"/>
      <c r="AG213" s="59" t="n"/>
      <c r="AH213" s="59" t="n"/>
      <c r="AI213" s="59" t="inlineStr">
        <is>
          <t>1</t>
        </is>
      </c>
      <c r="AJ213" s="59" t="n"/>
      <c r="AK213" s="59" t="inlineStr">
        <is>
          <t>24</t>
        </is>
      </c>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e">
        <v>#VALUE!</v>
      </c>
      <c r="AT213" s="61" t="e">
        <v>#VALUE!</v>
      </c>
      <c r="AU213" s="65" t="inlineStr">
        <is>
          <t>n/a</t>
        </is>
      </c>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inlineStr">
        <is>
          <t>20%</t>
        </is>
      </c>
      <c r="CN213" s="59" t="inlineStr">
        <is>
          <t>ОСН</t>
        </is>
      </c>
      <c r="CO213" s="72" t="n"/>
      <c r="CP213" s="59" t="n"/>
      <c r="CQ213" s="73" t="inlineStr">
        <is>
          <t>в срок не позднее 60 календарных дней до старта рк</t>
        </is>
      </c>
      <c r="CR213" s="73" t="n"/>
      <c r="CS213" s="73" t="n"/>
      <c r="CT213" s="72" t="n"/>
      <c r="CU213" s="79" t="inlineStr">
        <is>
          <t> </t>
        </is>
      </c>
      <c r="CV213" s="60" t="inlineStr">
        <is>
          <t>свободная продажа</t>
        </is>
      </c>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e">
        <v>#VALUE!</v>
      </c>
      <c r="EL213" s="126">
        <f>ROUND(SUM($EK213:$EK213)*SUM($AB213:$AB213)*$EG213,2)</f>
        <v/>
      </c>
      <c r="EM213" s="126">
        <f>ROUND($EL213*(1+$EP213),2)</f>
        <v/>
      </c>
      <c r="EN213" s="126">
        <f>SUM($EE213,$EI213,$EL213)</f>
        <v/>
      </c>
      <c r="EO213" s="126">
        <f>SUM($EF213,$EJ213,$EM213)</f>
        <v/>
      </c>
      <c r="EP213" s="59" t="inlineStr">
        <is>
          <t>20%</t>
        </is>
      </c>
      <c r="EQ213" s="59" t="inlineStr">
        <is>
          <t>ОСН</t>
        </is>
      </c>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inlineStr">
        <is>
          <t>RussOutdoor</t>
        </is>
      </c>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inlineStr">
        <is>
          <t>собственник</t>
        </is>
      </c>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inlineStr">
        <is>
          <t>n/a</t>
        </is>
      </c>
      <c r="J214" s="60" t="n"/>
      <c r="K214" s="60" t="n"/>
      <c r="L214" s="60" t="inlineStr">
        <is>
          <t>Ж/Д вокзал</t>
        </is>
      </c>
      <c r="M214" s="60" t="n"/>
      <c r="N214" s="60" t="inlineStr">
        <is>
          <t>n/a</t>
        </is>
      </c>
      <c r="O214" s="60" t="inlineStr">
        <is>
          <t>n/a</t>
        </is>
      </c>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inlineStr">
        <is>
          <t>1</t>
        </is>
      </c>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inlineStr">
        <is>
          <t>n/a</t>
        </is>
      </c>
      <c r="Z214" s="61" t="inlineStr">
        <is>
          <t>1</t>
        </is>
      </c>
      <c r="AA214" s="61" t="inlineStr">
        <is>
          <t>1</t>
        </is>
      </c>
      <c r="AB214" s="61">
        <f>IF(BL214&gt;0,Z214,0)</f>
        <v/>
      </c>
      <c r="AC214" s="59" t="n"/>
      <c r="AD214" s="59" t="inlineStr">
        <is>
          <t>нет</t>
        </is>
      </c>
      <c r="AE214" s="59" t="n"/>
      <c r="AF214" s="59" t="n"/>
      <c r="AG214" s="59" t="n"/>
      <c r="AH214" s="59" t="n"/>
      <c r="AI214" s="59" t="inlineStr">
        <is>
          <t>1</t>
        </is>
      </c>
      <c r="AJ214" s="59" t="n"/>
      <c r="AK214" s="59" t="inlineStr">
        <is>
          <t>24</t>
        </is>
      </c>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e">
        <v>#VALUE!</v>
      </c>
      <c r="AT214" s="61" t="e">
        <v>#VALUE!</v>
      </c>
      <c r="AU214" s="65" t="inlineStr">
        <is>
          <t>n/a</t>
        </is>
      </c>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inlineStr">
        <is>
          <t>20%</t>
        </is>
      </c>
      <c r="CN214" s="59" t="inlineStr">
        <is>
          <t>ОСН</t>
        </is>
      </c>
      <c r="CO214" s="72" t="n"/>
      <c r="CP214" s="59" t="n"/>
      <c r="CQ214" s="73" t="inlineStr">
        <is>
          <t>в срок не позднее 60 календарных дней до старта рк</t>
        </is>
      </c>
      <c r="CR214" s="73" t="n"/>
      <c r="CS214" s="73" t="n"/>
      <c r="CT214" s="72" t="n"/>
      <c r="CU214" s="79" t="inlineStr">
        <is>
          <t> </t>
        </is>
      </c>
      <c r="CV214" s="60" t="inlineStr">
        <is>
          <t>свободная продажа</t>
        </is>
      </c>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e">
        <v>#VALUE!</v>
      </c>
      <c r="EL214" s="126">
        <f>ROUND(SUM($EK214:$EK214)*SUM($AB214:$AB214)*$EG214,2)</f>
        <v/>
      </c>
      <c r="EM214" s="126">
        <f>ROUND($EL214*(1+$EP214),2)</f>
        <v/>
      </c>
      <c r="EN214" s="126">
        <f>SUM($EE214,$EI214,$EL214)</f>
        <v/>
      </c>
      <c r="EO214" s="126">
        <f>SUM($EF214,$EJ214,$EM214)</f>
        <v/>
      </c>
      <c r="EP214" s="59" t="inlineStr">
        <is>
          <t>20%</t>
        </is>
      </c>
      <c r="EQ214" s="59" t="inlineStr">
        <is>
          <t>ОСН</t>
        </is>
      </c>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inlineStr">
        <is>
          <t>RussOutdoor</t>
        </is>
      </c>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inlineStr">
        <is>
          <t>собственник</t>
        </is>
      </c>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2025-10-30T08:39:31Z</dcterms:modified>
  <cp:lastModifiedBy>Дмитрий Плахотный</cp:lastModifiedBy>
</cp:coreProperties>
</file>