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3">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xf numFmtId="0" fontId="30" fillId="0" borderId="0" pivotButton="0" quotePrefix="0" xfId="15"/>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maponline.russoutdoor.ru/MapOnline/ClientProposal/show.do?loadKey=7859605F77904002BA13412AA62DDD77&amp;overlay=yandex2" TargetMode="External" Id="rId1" /></Relationships>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 xml:space="preserve">* приведенное кол-во сторон с пересчетом по дням за период, к 1 стандартному размещению (выходу) </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n"/>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n"/>
      <c r="T16" s="60" t="n"/>
      <c r="U16" s="60" t="n"/>
      <c r="V16" s="60" t="n"/>
      <c r="W16" s="59" t="n"/>
      <c r="X16" s="59" t="n"/>
      <c r="Y16" s="59" t="n"/>
      <c r="Z16" s="61" t="n"/>
      <c r="AA16" s="61" t="n"/>
      <c r="AB16" s="61">
        <f>IF(BL16&gt;0,Z16,0)</f>
        <v/>
      </c>
      <c r="AC16" s="59" t="n"/>
      <c r="AD16" s="59" t="n"/>
      <c r="AE16" s="59" t="n"/>
      <c r="AF16" s="59" t="n"/>
      <c r="AG16" s="59" t="n"/>
      <c r="AH16" s="59" t="n"/>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c r="AS16" s="61" t="n"/>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n"/>
      <c r="CP16" s="59" t="n"/>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n"/>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n"/>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n"/>
      <c r="T17" s="60" t="n"/>
      <c r="U17" s="60" t="n"/>
      <c r="V17" s="60" t="n"/>
      <c r="W17" s="59" t="n"/>
      <c r="X17" s="59" t="n"/>
      <c r="Y17" s="59" t="n"/>
      <c r="Z17" s="61" t="n"/>
      <c r="AA17" s="61" t="n"/>
      <c r="AB17" s="61">
        <f>IF(BL17&gt;0,Z17,0)</f>
        <v/>
      </c>
      <c r="AC17" s="59" t="n"/>
      <c r="AD17" s="59" t="n"/>
      <c r="AE17" s="59" t="n"/>
      <c r="AF17" s="59" t="n"/>
      <c r="AG17" s="59" t="n"/>
      <c r="AH17" s="59" t="n"/>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c r="AS17" s="61" t="n"/>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n"/>
      <c r="CP17" s="59" t="n"/>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n"/>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n"/>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n"/>
      <c r="T18" s="60" t="n"/>
      <c r="U18" s="132" t="inlineStr">
        <is>
          <t>Карта предложения онлайн</t>
        </is>
      </c>
      <c r="V18" s="60" t="n"/>
      <c r="W18" s="59" t="n"/>
      <c r="X18" s="59" t="n"/>
      <c r="Y18" s="59" t="n"/>
      <c r="Z18" s="61" t="n"/>
      <c r="AA18" s="61" t="n"/>
      <c r="AB18" s="61">
        <f>IF(BL18&gt;0,Z18,0)</f>
        <v/>
      </c>
      <c r="AC18" s="59" t="n"/>
      <c r="AD18" s="59" t="n"/>
      <c r="AE18" s="59" t="n"/>
      <c r="AF18" s="59" t="n"/>
      <c r="AG18" s="59" t="n"/>
      <c r="AH18" s="59" t="n"/>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c r="AS18" s="61" t="n"/>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n"/>
      <c r="CP18" s="59" t="n"/>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inlineStr">
        <is>
          <t>ИТОГО без НДС:</t>
        </is>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n"/>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n"/>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n"/>
      <c r="T19" s="60" t="n"/>
      <c r="U19" s="60" t="n"/>
      <c r="V19" s="60" t="n"/>
      <c r="W19" s="59" t="n"/>
      <c r="X19" s="59" t="n"/>
      <c r="Y19" s="59" t="n"/>
      <c r="Z19" s="61" t="n"/>
      <c r="AA19" s="61" t="n"/>
      <c r="AB19" s="61">
        <f>IF(BL19&gt;0,Z19,0)</f>
        <v/>
      </c>
      <c r="AC19" s="59" t="n"/>
      <c r="AD19" s="59" t="n"/>
      <c r="AE19" s="59" t="n"/>
      <c r="AF19" s="59" t="n"/>
      <c r="AG19" s="59" t="n"/>
      <c r="AH19" s="59" t="n"/>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n"/>
      <c r="CP19" s="59" t="n"/>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n"/>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n"/>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n"/>
      <c r="T20" s="60" t="n"/>
      <c r="U20" s="60" t="n"/>
      <c r="V20" s="60" t="n"/>
      <c r="W20" s="59" t="n"/>
      <c r="X20" s="59" t="n"/>
      <c r="Y20" s="59" t="n"/>
      <c r="Z20" s="61" t="n"/>
      <c r="AA20" s="61" t="n"/>
      <c r="AB20" s="61">
        <f>IF(BL20&gt;0,Z20,0)</f>
        <v/>
      </c>
      <c r="AC20" s="59" t="n"/>
      <c r="AD20" s="59" t="n"/>
      <c r="AE20" s="59" t="n"/>
      <c r="AF20" s="59" t="n"/>
      <c r="AG20" s="59" t="n"/>
      <c r="AH20" s="59" t="n"/>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c r="AS20" s="61" t="n"/>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n"/>
      <c r="CP20" s="59" t="n"/>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Регион</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Место размещения (РЖД)</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Ст</t>
        </is>
      </c>
      <c r="T21" s="60" t="inlineStr">
        <is>
          <t>Подтип конструкции</t>
        </is>
      </c>
      <c r="U21" s="60" t="inlineStr">
        <is>
          <t>Адрес поверхности</t>
        </is>
      </c>
      <c r="V21" s="60" t="inlineStr">
        <is>
          <t>Материал  постера</t>
        </is>
      </c>
      <c r="W21" s="59" t="inlineStr">
        <is>
          <t>Размер ШхВ</t>
        </is>
      </c>
      <c r="X21" s="59" t="n"/>
      <c r="Y21" s="59" t="n"/>
      <c r="Z21" s="61" t="n"/>
      <c r="AA21" s="61" t="n"/>
      <c r="AB21" s="61">
        <f>IF(BL21&gt;0,Z21,0)</f>
        <v/>
      </c>
      <c r="AC21" s="59" t="n"/>
      <c r="AD21" s="59" t="n"/>
      <c r="AE21" s="59" t="inlineStr">
        <is>
          <t>* Фото</t>
        </is>
      </c>
      <c r="AF21" s="59" t="inlineStr">
        <is>
          <t>* Карта</t>
        </is>
      </c>
      <c r="AG21" s="59" t="inlineStr">
        <is>
          <t>1 выход, сек</t>
        </is>
      </c>
      <c r="AH21" s="59" t="inlineStr">
        <is>
          <t>Блок (сек)</t>
        </is>
      </c>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inlineStr">
        <is>
          <t>Пасспоток (среднемес)</t>
        </is>
      </c>
      <c r="AS21" s="61" t="inlineStr">
        <is>
          <t>OTS в день (тыс)</t>
        </is>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t>
        </is>
      </c>
      <c r="CP21" s="59" t="inlineStr">
        <is>
          <t>*</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inlineStr">
        <is>
          <t>Прайс, руб.,
без НДС</t>
        </is>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RW Вокзалы_Пилон_ Digital</t>
        </is>
      </c>
      <c r="U22" s="60" t="inlineStr">
        <is>
          <t>Волгоград Правый зал ожидания, вход в кассовый зал</t>
        </is>
      </c>
      <c r="V22" s="60" t="inlineStr">
        <is>
          <t>Цифровой постер</t>
        </is>
      </c>
      <c r="W22" s="59" t="inlineStr">
        <is>
          <t>0.92x1.64</t>
        </is>
      </c>
      <c r="X22" s="59" t="n"/>
      <c r="Y22" s="59" t="n"/>
      <c r="Z22" s="61" t="n"/>
      <c r="AA22" s="61" t="n"/>
      <c r="AB22" s="61">
        <f>IF(BL22&gt;0,Z22,0)</f>
        <v/>
      </c>
      <c r="AC22" s="59" t="n"/>
      <c r="AD22" s="59" t="n"/>
      <c r="AE22" s="59" t="inlineStr">
        <is>
          <t>https://images.russoutdoor.ru/panelFotos/236/2356575.jpg</t>
        </is>
      </c>
      <c r="AF22" s="59" t="inlineStr">
        <is>
          <t>https://images.russoutdoor.ru/panelMapsWMF/236/2356575.jpg</t>
        </is>
      </c>
      <c r="AG22" s="59" t="inlineStr">
        <is>
          <t>5</t>
        </is>
      </c>
      <c r="AH22" s="59" t="n">
        <v>60</v>
      </c>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8.1</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https://onlineapi.russoutdoor.ru/api/Panel/DownloadPosterAndMaketRequirement/2771/1/RW-Видеоэкран-0,92х1,64м_2160х3840рх-TT-Russ.pdf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30000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Нижневартовск</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Нижневартовск-1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RW Исторический багаж</t>
        </is>
      </c>
      <c r="U23" s="60" t="inlineStr">
        <is>
          <t>Нижневартовск-1 1-й этаж, около касс</t>
        </is>
      </c>
      <c r="V23" s="60" t="inlineStr">
        <is>
          <t>Цифровой постер</t>
        </is>
      </c>
      <c r="W23" s="59" t="inlineStr">
        <is>
          <t>0.92x1.64</t>
        </is>
      </c>
      <c r="X23" s="59" t="n"/>
      <c r="Y23" s="59" t="n"/>
      <c r="Z23" s="61" t="n"/>
      <c r="AA23" s="61" t="n"/>
      <c r="AB23" s="61">
        <f>IF(BL23&gt;0,Z23,0)</f>
        <v/>
      </c>
      <c r="AC23" s="59" t="n"/>
      <c r="AD23" s="59" t="n"/>
      <c r="AE23" s="59" t="inlineStr">
        <is>
          <t>https://images.russoutdoor.ru/panelFotos/252/2512321.jpg</t>
        </is>
      </c>
      <c r="AF23" s="59" t="inlineStr">
        <is>
          <t>https://images.russoutdoor.ru/panelMapsWMF/252/2512321.jpg</t>
        </is>
      </c>
      <c r="AG23" s="59" t="inlineStr">
        <is>
          <t>5</t>
        </is>
      </c>
      <c r="AH23" s="59" t="n">
        <v>60</v>
      </c>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48847</v>
      </c>
      <c r="AS23" s="61" t="n">
        <v>0.76</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https://onlineapi.russoutdoor.ru/api/Panel/DownloadPosterAndMaketRequirement/2771/1/RW-Видеоэкран-0,92х1,64м_2160х3840рх-TT-Russ.pdf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30000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Омск</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Омск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RW Вокзалы_Пилон_ Digital</t>
        </is>
      </c>
      <c r="U24" s="60" t="inlineStr">
        <is>
          <t>Омск Вход в сервисный зал, справа</t>
        </is>
      </c>
      <c r="V24" s="60" t="inlineStr">
        <is>
          <t>Цифровой постер</t>
        </is>
      </c>
      <c r="W24" s="59" t="inlineStr">
        <is>
          <t>0.92x1.64</t>
        </is>
      </c>
      <c r="X24" s="59" t="n"/>
      <c r="Y24" s="59" t="n"/>
      <c r="Z24" s="61" t="n"/>
      <c r="AA24" s="61" t="n"/>
      <c r="AB24" s="61">
        <f>IF(BL24&gt;0,Z24,0)</f>
        <v/>
      </c>
      <c r="AC24" s="59" t="n"/>
      <c r="AD24" s="59" t="n"/>
      <c r="AE24" s="59" t="inlineStr">
        <is>
          <t>https://images.russoutdoor.ru/panelFotos/236/2356600.jpg</t>
        </is>
      </c>
      <c r="AF24" s="59" t="inlineStr">
        <is>
          <t>https://images.russoutdoor.ru/panelMapsWMF/236/2356600.jpg</t>
        </is>
      </c>
      <c r="AG24" s="59" t="inlineStr">
        <is>
          <t>5</t>
        </is>
      </c>
      <c r="AH24" s="59" t="n">
        <v>60</v>
      </c>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207408</v>
      </c>
      <c r="AS24" s="61" t="n">
        <v>3.21</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https://onlineapi.russoutdoor.ru/api/Panel/DownloadPosterAndMaketRequirement/2771/1/RW-Видеоэкран-0,92х1,64м_2160х3840рх-TT-Russ.pdf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30000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Самара</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Самара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Digital панель</t>
        </is>
      </c>
      <c r="U25" s="60" t="inlineStr">
        <is>
          <t>Самара 2 этаж, литера Г, возле касс</t>
        </is>
      </c>
      <c r="V25" s="60" t="inlineStr">
        <is>
          <t>Цифровой постер</t>
        </is>
      </c>
      <c r="W25" s="59" t="inlineStr">
        <is>
          <t>8x1.92</t>
        </is>
      </c>
      <c r="X25" s="59" t="n"/>
      <c r="Y25" s="59" t="n"/>
      <c r="Z25" s="61" t="n"/>
      <c r="AA25" s="61" t="n"/>
      <c r="AB25" s="61">
        <f>IF(BL25&gt;0,Z25,0)</f>
        <v/>
      </c>
      <c r="AC25" s="59" t="n"/>
      <c r="AD25" s="59" t="n"/>
      <c r="AE25" s="59" t="inlineStr">
        <is>
          <t>https://images.russoutdoor.ru/panelFotos/264/2639008.jpg</t>
        </is>
      </c>
      <c r="AF25" s="59" t="inlineStr">
        <is>
          <t>https://images.russoutdoor.ru/panelMapsWMF/264/2639008.jpg</t>
        </is>
      </c>
      <c r="AG25" s="59" t="inlineStr">
        <is>
          <t>5</t>
        </is>
      </c>
      <c r="AH25" s="59" t="n">
        <v>60</v>
      </c>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c r="AS25" s="61" t="n"/>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https://onlineapi.russoutdoor.ru/api/Panel/DownloadPosterAndMaketRequirement/4270/1/RW-Видеоэкран-8,00х1,92м_2000х480рх-TT-Russ.pdf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150000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Самара</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Самара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RW Вокзалы_Пилон_ Digital</t>
        </is>
      </c>
      <c r="U26" s="60" t="inlineStr">
        <is>
          <t>Самара Вестибюль, напротив табло с расписанием, у входа в зону касс д/с</t>
        </is>
      </c>
      <c r="V26" s="60" t="inlineStr">
        <is>
          <t>Цифровой постер</t>
        </is>
      </c>
      <c r="W26" s="59" t="inlineStr">
        <is>
          <t>0.92x1.64</t>
        </is>
      </c>
      <c r="X26" s="59" t="n"/>
      <c r="Y26" s="59" t="n"/>
      <c r="Z26" s="61" t="n"/>
      <c r="AA26" s="61" t="n"/>
      <c r="AB26" s="61">
        <f>IF(BL26&gt;0,Z26,0)</f>
        <v/>
      </c>
      <c r="AC26" s="59" t="n"/>
      <c r="AD26" s="59" t="n"/>
      <c r="AE26" s="59" t="inlineStr">
        <is>
          <t>https://images.russoutdoor.ru/panelFotos/236/2356582.jpg</t>
        </is>
      </c>
      <c r="AF26" s="59" t="inlineStr">
        <is>
          <t>https://images.russoutdoor.ru/panelMapsWMF/236/2356582.jpg</t>
        </is>
      </c>
      <c r="AG26" s="59" t="inlineStr">
        <is>
          <t>5</t>
        </is>
      </c>
      <c r="AH26" s="59" t="n">
        <v>60</v>
      </c>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546787</v>
      </c>
      <c r="AS26" s="61" t="n">
        <v>8.470000000000001</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https://onlineapi.russoutdoor.ru/api/Panel/DownloadPosterAndMaketRequirement/2771/1/RW-Видеоэкран-0,92х1,64м_2160х3840рх-TT-Russ.pdf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30000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Южно-Сахалинск</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Южно-Сахалинск</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RW Исторический багаж</t>
        </is>
      </c>
      <c r="U27" s="60" t="inlineStr">
        <is>
          <t>Южно-Сахалинск Распределительный зал, справа от входа</t>
        </is>
      </c>
      <c r="V27" s="60" t="inlineStr">
        <is>
          <t>Цифровой постер</t>
        </is>
      </c>
      <c r="W27" s="59" t="inlineStr">
        <is>
          <t>0.92x1.64</t>
        </is>
      </c>
      <c r="X27" s="59" t="n"/>
      <c r="Y27" s="59" t="n"/>
      <c r="Z27" s="61" t="n"/>
      <c r="AA27" s="61" t="n"/>
      <c r="AB27" s="61">
        <f>IF(BL27&gt;0,Z27,0)</f>
        <v/>
      </c>
      <c r="AC27" s="59" t="n"/>
      <c r="AD27" s="59" t="n"/>
      <c r="AE27" s="59" t="inlineStr">
        <is>
          <t>https://images.russoutdoor.ru/panelFotos/236/2356721.jpg</t>
        </is>
      </c>
      <c r="AF27" s="59" t="inlineStr">
        <is>
          <t>https://images.russoutdoor.ru/panelMapsWMF/236/2356721.jpg</t>
        </is>
      </c>
      <c r="AG27" s="59" t="inlineStr">
        <is>
          <t>5</t>
        </is>
      </c>
      <c r="AH27" s="59" t="n">
        <v>60</v>
      </c>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44981</v>
      </c>
      <c r="AS27" s="61" t="n">
        <v>0.7</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https://onlineapi.russoutdoor.ru/api/Panel/DownloadPosterAndMaketRequirement/2771/1/RW-Видеоэкран-0,92х1,64м_2160х3840рх-TT-Russ.pdf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30000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Волгоград</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Волгоград-1 Вокзал</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А</t>
        </is>
      </c>
      <c r="T28" s="60" t="inlineStr">
        <is>
          <t>Пилон_статика</t>
        </is>
      </c>
      <c r="U28" s="60" t="inlineStr">
        <is>
          <t>Волгоград-1\ Вокзал, на перроне (поз.1)\ A</t>
        </is>
      </c>
      <c r="V28" s="60" t="inlineStr">
        <is>
          <t>Плёнка ПЭТ</t>
        </is>
      </c>
      <c r="W28" s="59" t="inlineStr">
        <is>
          <t>1.2x1.8</t>
        </is>
      </c>
      <c r="X28" s="59" t="n"/>
      <c r="Y28" s="59" t="n"/>
      <c r="Z28" s="61" t="n"/>
      <c r="AA28" s="61" t="n"/>
      <c r="AB28" s="61">
        <f>IF(BL28&gt;0,Z28,0)</f>
        <v/>
      </c>
      <c r="AC28" s="59" t="n"/>
      <c r="AD28" s="59" t="n"/>
      <c r="AE28" s="59" t="inlineStr">
        <is>
          <t>https://images.russoutdoor.ru/panelFotos/157/1565147.jpg</t>
        </is>
      </c>
      <c r="AF28" s="59" t="inlineStr">
        <is>
          <t>https://images.russoutdoor.ru/panelMapsWMF/157/1565147.jpg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318794</v>
      </c>
      <c r="AS28" s="61" t="n">
        <v>8.5</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https://onlineapi.russoutdoor.ru/api/Panel/DownloadPosterAndMaketRequirement/2471/1/MS CF (1200х1800) indoor_нов.pdf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Волгоград</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Волгоград-1 Вокзал</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Волгоград-1\ Вокзал, на перроне (поз.11)\ A</t>
        </is>
      </c>
      <c r="V29" s="60" t="inlineStr">
        <is>
          <t>Плёнка ПЭТ</t>
        </is>
      </c>
      <c r="W29" s="59" t="inlineStr">
        <is>
          <t>1.2x1.8</t>
        </is>
      </c>
      <c r="X29" s="59" t="n"/>
      <c r="Y29" s="59" t="n"/>
      <c r="Z29" s="61" t="n"/>
      <c r="AA29" s="61" t="n"/>
      <c r="AB29" s="61">
        <f>IF(BL29&gt;0,Z29,0)</f>
        <v/>
      </c>
      <c r="AC29" s="59" t="n"/>
      <c r="AD29" s="59" t="n"/>
      <c r="AE29" s="59" t="inlineStr">
        <is>
          <t>https://images.russoutdoor.ru/panelFotos/157/1565738.jpg</t>
        </is>
      </c>
      <c r="AF29" s="59" t="inlineStr">
        <is>
          <t>https://images.russoutdoor.ru/panelMapsWMF/157/1565738.jpg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318794</v>
      </c>
      <c r="AS29" s="61" t="n">
        <v>8.5</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https://onlineapi.russoutdoor.ru/api/Panel/DownloadPosterAndMaketRequirement/2471/1/MS CF (1200х1800) indoor_нов.pdf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Волгоград</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Волгоград-1 Вокзал</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А</t>
        </is>
      </c>
      <c r="T30" s="60" t="inlineStr">
        <is>
          <t>Пилон_статика</t>
        </is>
      </c>
      <c r="U30" s="60" t="inlineStr">
        <is>
          <t>Волгоград-1\ Вокзал, на перроне (поз.12)\ A</t>
        </is>
      </c>
      <c r="V30" s="60" t="inlineStr">
        <is>
          <t>Плёнка ПЭТ</t>
        </is>
      </c>
      <c r="W30" s="59" t="inlineStr">
        <is>
          <t>1.2x1.8</t>
        </is>
      </c>
      <c r="X30" s="59" t="n"/>
      <c r="Y30" s="59" t="n"/>
      <c r="Z30" s="61" t="n"/>
      <c r="AA30" s="61" t="n"/>
      <c r="AB30" s="61">
        <f>IF(BL30&gt;0,Z30,0)</f>
        <v/>
      </c>
      <c r="AC30" s="59" t="n"/>
      <c r="AD30" s="59" t="n"/>
      <c r="AE30" s="59" t="inlineStr">
        <is>
          <t>https://images.russoutdoor.ru/panelFotos/157/1562519.jpg</t>
        </is>
      </c>
      <c r="AF30" s="59" t="inlineStr">
        <is>
          <t>https://images.russoutdoor.ru/panelMapsWMF/157/1562519.jpg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318794</v>
      </c>
      <c r="AS30" s="61" t="n">
        <v>8.5</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https://onlineapi.russoutdoor.ru/api/Panel/DownloadPosterAndMaketRequirement/2471/1/MS CF (1200х1800) indoor_нов.pdf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Волгоград</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Волгоград-1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Волгоград-1\ Вокзал, на перроне (поз.2)\ A</t>
        </is>
      </c>
      <c r="V31" s="60" t="inlineStr">
        <is>
          <t>Плёнка ПЭТ</t>
        </is>
      </c>
      <c r="W31" s="59" t="inlineStr">
        <is>
          <t>1.2x1.8</t>
        </is>
      </c>
      <c r="X31" s="59" t="n"/>
      <c r="Y31" s="59" t="n"/>
      <c r="Z31" s="61" t="n"/>
      <c r="AA31" s="61" t="n"/>
      <c r="AB31" s="61">
        <f>IF(BL31&gt;0,Z31,0)</f>
        <v/>
      </c>
      <c r="AC31" s="59" t="n"/>
      <c r="AD31" s="59" t="n"/>
      <c r="AE31" s="59" t="inlineStr">
        <is>
          <t>https://images.russoutdoor.ru/panelFotos/157/1565847.jpg</t>
        </is>
      </c>
      <c r="AF31" s="59" t="inlineStr">
        <is>
          <t>https://images.russoutdoor.ru/panelMapsWMF/157/1565847.jpg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318794</v>
      </c>
      <c r="AS31" s="61" t="n">
        <v>8.5</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https://onlineapi.russoutdoor.ru/api/Panel/DownloadPosterAndMaketRequirement/2471/1/MS CF (1200х1800) indoor_нов.pdf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Волгоград</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Волгоград-1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Лайтбокс</t>
        </is>
      </c>
      <c r="U32" s="60" t="inlineStr">
        <is>
          <t>Волгоград-1\ Выход к пригородному вокзалу, над лестницей\ A</t>
        </is>
      </c>
      <c r="V32" s="60" t="inlineStr">
        <is>
          <t>Постерная бумага Backlit 150 г/кв.м (на просвет); Плёнка ПЭТ</t>
        </is>
      </c>
      <c r="W32" s="59" t="inlineStr">
        <is>
          <t>3x1</t>
        </is>
      </c>
      <c r="X32" s="59" t="n"/>
      <c r="Y32" s="59" t="n"/>
      <c r="Z32" s="61" t="n"/>
      <c r="AA32" s="61" t="n"/>
      <c r="AB32" s="61">
        <f>IF(BL32&gt;0,Z32,0)</f>
        <v/>
      </c>
      <c r="AC32" s="59" t="n"/>
      <c r="AD32" s="59" t="n"/>
      <c r="AE32" s="59" t="inlineStr">
        <is>
          <t>https://images.russoutdoor.ru/panelFotos/157/1562520.jpg</t>
        </is>
      </c>
      <c r="AF32" s="59" t="inlineStr">
        <is>
          <t>https://images.russoutdoor.ru/panelMapsWMF/157/1562520.jpg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318794</v>
      </c>
      <c r="AS32" s="61" t="n">
        <v>8.5</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https://onlineapi.russoutdoor.ru/api/Panel/DownloadPosterAndMaketRequirement/1694/1/3,00х1,00 Волгоград.pdf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16100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Волгоград</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Волгоград-1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Лайтбокс</t>
        </is>
      </c>
      <c r="U33" s="60" t="inlineStr">
        <is>
          <t>Волгоград-1\ Пригородный вокзал, над входом\ A</t>
        </is>
      </c>
      <c r="V33" s="60" t="inlineStr">
        <is>
          <t>Постерная бумага Backlit 150 г/кв.м (на просвет); Плёнка ПЭТ</t>
        </is>
      </c>
      <c r="W33" s="59" t="inlineStr">
        <is>
          <t>3x1</t>
        </is>
      </c>
      <c r="X33" s="59" t="n"/>
      <c r="Y33" s="59" t="n"/>
      <c r="Z33" s="61" t="n"/>
      <c r="AA33" s="61" t="n"/>
      <c r="AB33" s="61">
        <f>IF(BL33&gt;0,Z33,0)</f>
        <v/>
      </c>
      <c r="AC33" s="59" t="n"/>
      <c r="AD33" s="59" t="n"/>
      <c r="AE33" s="59" t="inlineStr">
        <is>
          <t>https://images.russoutdoor.ru/panelFotos/157/1562226.jpg</t>
        </is>
      </c>
      <c r="AF33" s="59" t="inlineStr">
        <is>
          <t>https://images.russoutdoor.ru/panelMapsWMF/157/1562226.jpg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318794</v>
      </c>
      <c r="AS33" s="61" t="n">
        <v>8.5</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https://onlineapi.russoutdoor.ru/api/Panel/DownloadPosterAndMaketRequirement/1694/1/3,00х1,00 Волгоград.pdf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(полоса отвода)</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Б</t>
        </is>
      </c>
      <c r="T34" s="60" t="inlineStr">
        <is>
          <t>Пилон_статика</t>
        </is>
      </c>
      <c r="U34" s="60" t="inlineStr">
        <is>
          <t>Омск (полоса отвода)\ Привокзальная площадь, на газоне вокзала\ B</t>
        </is>
      </c>
      <c r="V34" s="60" t="inlineStr">
        <is>
          <t>Пленка (ПЭТ); Постерная бумага Backlit 150 г/кв.м (на просвет)</t>
        </is>
      </c>
      <c r="W34" s="59" t="inlineStr">
        <is>
          <t>1.2x1.8</t>
        </is>
      </c>
      <c r="X34" s="59" t="n"/>
      <c r="Y34" s="59" t="n"/>
      <c r="Z34" s="61" t="n"/>
      <c r="AA34" s="61" t="n"/>
      <c r="AB34" s="61">
        <f>IF(BL34&gt;0,Z34,0)</f>
        <v/>
      </c>
      <c r="AC34" s="59" t="n"/>
      <c r="AD34" s="59" t="n"/>
      <c r="AE34" s="59" t="inlineStr">
        <is>
          <t>https://images.russoutdoor.ru/panelFotos/157/1568786.jpg</t>
        </is>
      </c>
      <c r="AF34" s="59" t="inlineStr">
        <is>
          <t>https://images.russoutdoor.ru/panelMapsWMF/157/1568786.jpg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https://onlineapi.russoutdoor.ru/api/Panel/DownloadPosterAndMaketRequirement/1668/1/1,20х1,80 Омск пилон.pdf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10200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(полоса отвода)</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Пилон_статика</t>
        </is>
      </c>
      <c r="U35" s="60" t="inlineStr">
        <is>
          <t>Омск (полоса отвода)\ Привокзальная площадь, у входа в вокзал\ A</t>
        </is>
      </c>
      <c r="V35" s="60" t="inlineStr">
        <is>
          <t>Пленка (ПЭТ); Постерная бумага Backlit 150 г/кв.м (на просвет)</t>
        </is>
      </c>
      <c r="W35" s="59" t="inlineStr">
        <is>
          <t>1.2x1.8</t>
        </is>
      </c>
      <c r="X35" s="59" t="n"/>
      <c r="Y35" s="59" t="n"/>
      <c r="Z35" s="61" t="n"/>
      <c r="AA35" s="61" t="n"/>
      <c r="AB35" s="61">
        <f>IF(BL35&gt;0,Z35,0)</f>
        <v/>
      </c>
      <c r="AC35" s="59" t="n"/>
      <c r="AD35" s="59" t="n"/>
      <c r="AE35" s="59" t="inlineStr">
        <is>
          <t>https://images.russoutdoor.ru/panelFotos/157/1561359.jpg</t>
        </is>
      </c>
      <c r="AF35" s="59" t="inlineStr">
        <is>
          <t>https://images.russoutdoor.ru/panelMapsWMF/157/1561359.jpg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https://onlineapi.russoutdoor.ru/api/Panel/DownloadPosterAndMaketRequirement/1668/1/1,20х1,80 Омск пилон.pdf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10200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(полоса отвода)</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Б</t>
        </is>
      </c>
      <c r="T36" s="60" t="inlineStr">
        <is>
          <t>Пилон_статика</t>
        </is>
      </c>
      <c r="U36" s="60" t="inlineStr">
        <is>
          <t>Омск (полоса отвода)\ Привокзальная площадь, у входа в вокзал\ B</t>
        </is>
      </c>
      <c r="V36" s="60" t="inlineStr">
        <is>
          <t>Пленка (ПЭТ); Постерная бумага Backlit 150 г/кв.м (на просвет)</t>
        </is>
      </c>
      <c r="W36" s="59" t="inlineStr">
        <is>
          <t>1.2x1.8</t>
        </is>
      </c>
      <c r="X36" s="59" t="n"/>
      <c r="Y36" s="59" t="n"/>
      <c r="Z36" s="61" t="n"/>
      <c r="AA36" s="61" t="n"/>
      <c r="AB36" s="61">
        <f>IF(BL36&gt;0,Z36,0)</f>
        <v/>
      </c>
      <c r="AC36" s="59" t="n"/>
      <c r="AD36" s="59" t="n"/>
      <c r="AE36" s="59" t="inlineStr">
        <is>
          <t>https://images.russoutdoor.ru/panelFotos/158/1570643.jpg</t>
        </is>
      </c>
      <c r="AF36" s="59" t="inlineStr">
        <is>
          <t>https://images.russoutdoor.ru/panelMapsWMF/158/1570643.jpg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https://onlineapi.russoutdoor.ru/api/Panel/DownloadPosterAndMaketRequirement/1668/1/1,20х1,80 Омск пилон.pdf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10200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Пилон_статика</t>
        </is>
      </c>
      <c r="U37" s="60" t="inlineStr">
        <is>
          <t>Омск Слева от входа в вокзал, привокзальная площадь</t>
        </is>
      </c>
      <c r="V37" s="60" t="inlineStr">
        <is>
          <t>Пленка (ПЭТ); Постерная бумага Backlit 150 г/кв.м (на просвет)</t>
        </is>
      </c>
      <c r="W37" s="59" t="inlineStr">
        <is>
          <t>1.2x1.8</t>
        </is>
      </c>
      <c r="X37" s="59" t="n"/>
      <c r="Y37" s="59" t="n"/>
      <c r="Z37" s="61" t="n"/>
      <c r="AA37" s="61" t="n"/>
      <c r="AB37" s="61">
        <f>IF(BL37&gt;0,Z37,0)</f>
        <v/>
      </c>
      <c r="AC37" s="59" t="n"/>
      <c r="AD37" s="59" t="n"/>
      <c r="AE37" s="59" t="inlineStr">
        <is>
          <t>https://images.russoutdoor.ru/panelFotos/234/2337284.jpg</t>
        </is>
      </c>
      <c r="AF37" s="59" t="inlineStr">
        <is>
          <t>https://images.russoutdoor.ru/panelMapsWMF/234/2337284.jpg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https://onlineapi.russoutdoor.ru/api/Panel/DownloadPosterAndMaketRequirement/1668/1/1,20х1,80 Омск пилон.pdf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10200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Справа от входа в ресторан (сервисный зал)</t>
        </is>
      </c>
      <c r="V38" s="60" t="inlineStr">
        <is>
          <t>Постерная бумага Backlit 150 г/кв.м (на просвет); Плёнка ПЭТ</t>
        </is>
      </c>
      <c r="W38" s="59" t="inlineStr">
        <is>
          <t>1.2x1.8</t>
        </is>
      </c>
      <c r="X38" s="59" t="n"/>
      <c r="Y38" s="59" t="n"/>
      <c r="Z38" s="61" t="n"/>
      <c r="AA38" s="61" t="n"/>
      <c r="AB38" s="61">
        <f>IF(BL38&gt;0,Z38,0)</f>
        <v/>
      </c>
      <c r="AC38" s="59" t="n"/>
      <c r="AD38" s="59" t="n"/>
      <c r="AE38" s="59" t="inlineStr">
        <is>
          <t>https://images.russoutdoor.ru/panelFotos/166/1654309.jpg</t>
        </is>
      </c>
      <c r="AF38" s="59" t="inlineStr">
        <is>
          <t>https://images.russoutdoor.ru/panelMapsWMF/166/1654309.jpg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https://onlineapi.russoutdoor.ru/api/Panel/DownloadPosterAndMaketRequirement/2471/1/MS CF (1200х1800) indoor_нов.pdf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MiniMax</t>
        </is>
      </c>
      <c r="U39" s="60" t="inlineStr">
        <is>
          <t>Омск\ Вестибюль, балкон, на перилах, слева (поз.1)\ A</t>
        </is>
      </c>
      <c r="V39" s="60" t="inlineStr">
        <is>
          <t>Самоклеящаяся плёнка Removable Oracal 620 + ламинация</t>
        </is>
      </c>
      <c r="W39" s="59" t="inlineStr">
        <is>
          <t>3x1</t>
        </is>
      </c>
      <c r="X39" s="59" t="n"/>
      <c r="Y39" s="59" t="n"/>
      <c r="Z39" s="61" t="n"/>
      <c r="AA39" s="61" t="n"/>
      <c r="AB39" s="61">
        <f>IF(BL39&gt;0,Z39,0)</f>
        <v/>
      </c>
      <c r="AC39" s="59" t="n"/>
      <c r="AD39" s="59" t="n"/>
      <c r="AE39" s="59" t="inlineStr">
        <is>
          <t>https://images.russoutdoor.ru/panelFotos/116/1156263.jpg</t>
        </is>
      </c>
      <c r="AF39" s="59" t="inlineStr">
        <is>
          <t>https://images.russoutdoor.ru/panelMapsWMF/116/1156263.jpg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https://onlineapi.russoutdoor.ru/api/Panel/DownloadPosterAndMaketRequirement/1646/1/3,0х1,0 (панель-кронштейн).pdf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16100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MiniMax</t>
        </is>
      </c>
      <c r="U40" s="60" t="inlineStr">
        <is>
          <t>Омск\ Вестибюль, балкон, на перилах, слева от лестницы\ A</t>
        </is>
      </c>
      <c r="V40" s="60" t="inlineStr">
        <is>
          <t>Самоклеящаяся плёнка Removable Oracal 620 + ламинация</t>
        </is>
      </c>
      <c r="W40" s="59" t="inlineStr">
        <is>
          <t>3x1</t>
        </is>
      </c>
      <c r="X40" s="59" t="n"/>
      <c r="Y40" s="59" t="n"/>
      <c r="Z40" s="61" t="n"/>
      <c r="AA40" s="61" t="n"/>
      <c r="AB40" s="61">
        <f>IF(BL40&gt;0,Z40,0)</f>
        <v/>
      </c>
      <c r="AC40" s="59" t="n"/>
      <c r="AD40" s="59" t="n"/>
      <c r="AE40" s="59" t="inlineStr">
        <is>
          <t>https://images.russoutdoor.ru/panelFotos/116/1156265.jpg</t>
        </is>
      </c>
      <c r="AF40" s="59" t="inlineStr">
        <is>
          <t>https://images.russoutdoor.ru/panelMapsWMF/116/1156265.jpg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https://onlineapi.russoutdoor.ru/api/Panel/DownloadPosterAndMaketRequirement/1646/1/3,0х1,0 (панель-кронштейн).pdf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16100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Омск</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Омск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MiniMax</t>
        </is>
      </c>
      <c r="U41" s="60" t="inlineStr">
        <is>
          <t>Омск\ Вестибюль, балкон, на перилах, справа (поз.1)\ A</t>
        </is>
      </c>
      <c r="V41" s="60" t="inlineStr">
        <is>
          <t>Самоклеящаяся плёнка Removable Oracal 620 + ламинация</t>
        </is>
      </c>
      <c r="W41" s="59" t="inlineStr">
        <is>
          <t>3x1</t>
        </is>
      </c>
      <c r="X41" s="59" t="n"/>
      <c r="Y41" s="59" t="n"/>
      <c r="Z41" s="61" t="n"/>
      <c r="AA41" s="61" t="n"/>
      <c r="AB41" s="61">
        <f>IF(BL41&gt;0,Z41,0)</f>
        <v/>
      </c>
      <c r="AC41" s="59" t="n"/>
      <c r="AD41" s="59" t="n"/>
      <c r="AE41" s="59" t="inlineStr">
        <is>
          <t>https://images.russoutdoor.ru/panelFotos/116/1156266.jpg</t>
        </is>
      </c>
      <c r="AF41" s="59" t="inlineStr">
        <is>
          <t>https://images.russoutdoor.ru/panelMapsWMF/116/1156266.jpg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207408</v>
      </c>
      <c r="AS41" s="61" t="n">
        <v>5.53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https://onlineapi.russoutdoor.ru/api/Panel/DownloadPosterAndMaketRequirement/1646/1/3,0х1,0 (панель-кронштейн).pdf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16100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Омск</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Омск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MiniMax</t>
        </is>
      </c>
      <c r="U42" s="60" t="inlineStr">
        <is>
          <t>Омск\ Вестибюль, балкон, на перилах, справа (поз.2)\ A</t>
        </is>
      </c>
      <c r="V42" s="60" t="inlineStr">
        <is>
          <t>Самоклеящаяся плёнка Removable Oracal 620 + ламинация</t>
        </is>
      </c>
      <c r="W42" s="59" t="inlineStr">
        <is>
          <t>3x1</t>
        </is>
      </c>
      <c r="X42" s="59" t="n"/>
      <c r="Y42" s="59" t="n"/>
      <c r="Z42" s="61" t="n"/>
      <c r="AA42" s="61" t="n"/>
      <c r="AB42" s="61">
        <f>IF(BL42&gt;0,Z42,0)</f>
        <v/>
      </c>
      <c r="AC42" s="59" t="n"/>
      <c r="AD42" s="59" t="n"/>
      <c r="AE42" s="59" t="inlineStr">
        <is>
          <t>https://images.russoutdoor.ru/panelFotos/116/1156274.jpg</t>
        </is>
      </c>
      <c r="AF42" s="59" t="inlineStr">
        <is>
          <t>https://images.russoutdoor.ru/panelMapsWMF/116/1156274.jpg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207408</v>
      </c>
      <c r="AS42" s="61" t="n">
        <v>5.53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https://onlineapi.russoutdoor.ru/api/Panel/DownloadPosterAndMaketRequirement/1646/1/3,0х1,0 (панель-кронштейн).pdf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16100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Омск</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Омск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MiniMax</t>
        </is>
      </c>
      <c r="U43" s="60" t="inlineStr">
        <is>
          <t>Омск\ Вестибюль, балкон, на перилах, справа от лестницы\ A</t>
        </is>
      </c>
      <c r="V43" s="60" t="inlineStr">
        <is>
          <t>Самоклеящаяся плёнка Removable Oracal 620 + ламинация</t>
        </is>
      </c>
      <c r="W43" s="59" t="inlineStr">
        <is>
          <t>3x1</t>
        </is>
      </c>
      <c r="X43" s="59" t="n"/>
      <c r="Y43" s="59" t="n"/>
      <c r="Z43" s="61" t="n"/>
      <c r="AA43" s="61" t="n"/>
      <c r="AB43" s="61">
        <f>IF(BL43&gt;0,Z43,0)</f>
        <v/>
      </c>
      <c r="AC43" s="59" t="n"/>
      <c r="AD43" s="59" t="n"/>
      <c r="AE43" s="59" t="inlineStr">
        <is>
          <t>https://images.russoutdoor.ru/panelFotos/116/1156267.jpg</t>
        </is>
      </c>
      <c r="AF43" s="59" t="inlineStr">
        <is>
          <t>https://images.russoutdoor.ru/panelMapsWMF/116/1156267.jpg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207408</v>
      </c>
      <c r="AS43" s="61" t="n">
        <v>5.53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https://onlineapi.russoutdoor.ru/api/Panel/DownloadPosterAndMaketRequirement/1646/1/3,0х1,0 (панель-кронштейн).pdf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16100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Омск</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Омск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Омск\ Привокзальная площадь, справа от входа в вокзал (поз.2)\ A</t>
        </is>
      </c>
      <c r="V44" s="60" t="inlineStr">
        <is>
          <t>Пленка (ПЭТ); Постерная бумага Backlit 150 г/кв.м (на просвет)</t>
        </is>
      </c>
      <c r="W44" s="59" t="inlineStr">
        <is>
          <t>1.2x1.8</t>
        </is>
      </c>
      <c r="X44" s="59" t="n"/>
      <c r="Y44" s="59" t="n"/>
      <c r="Z44" s="61" t="n"/>
      <c r="AA44" s="61" t="n"/>
      <c r="AB44" s="61">
        <f>IF(BL44&gt;0,Z44,0)</f>
        <v/>
      </c>
      <c r="AC44" s="59" t="n"/>
      <c r="AD44" s="59" t="n"/>
      <c r="AE44" s="59" t="inlineStr">
        <is>
          <t>https://images.russoutdoor.ru/panelFotos/157/1560966.jpg</t>
        </is>
      </c>
      <c r="AF44" s="59" t="inlineStr">
        <is>
          <t>https://images.russoutdoor.ru/panelMapsWMF/157/1560966.jpg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207408</v>
      </c>
      <c r="AS44" s="61" t="n">
        <v>5.53</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https://onlineapi.russoutdoor.ru/api/Panel/DownloadPosterAndMaketRequirement/1668/1/1,20х1,80 Омск пилон.pdf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Омск</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Омск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Омск\ Справа от входа в вокзал\ A</t>
        </is>
      </c>
      <c r="V45" s="60" t="inlineStr">
        <is>
          <t>Пленка (ПЭТ); Постерная бумага Backlit 150 г/кв.м (на просвет)</t>
        </is>
      </c>
      <c r="W45" s="59" t="inlineStr">
        <is>
          <t>1.2x1.8</t>
        </is>
      </c>
      <c r="X45" s="59" t="n"/>
      <c r="Y45" s="59" t="n"/>
      <c r="Z45" s="61" t="n"/>
      <c r="AA45" s="61" t="n"/>
      <c r="AB45" s="61">
        <f>IF(BL45&gt;0,Z45,0)</f>
        <v/>
      </c>
      <c r="AC45" s="59" t="n"/>
      <c r="AD45" s="59" t="n"/>
      <c r="AE45" s="59" t="inlineStr">
        <is>
          <t>https://images.russoutdoor.ru/panelFotos/116/1156272.jpg</t>
        </is>
      </c>
      <c r="AF45" s="59" t="inlineStr">
        <is>
          <t>https://images.russoutdoor.ru/panelMapsWMF/116/1156272.jpg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207408</v>
      </c>
      <c r="AS45" s="61" t="n">
        <v>5.53</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https://onlineapi.russoutdoor.ru/api/Panel/DownloadPosterAndMaketRequirement/1668/1/1,20х1,80 Омск пилон.pdf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10200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Омск</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Омск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Омск\ Справа от входа в сервисный зал\ A</t>
        </is>
      </c>
      <c r="V46" s="60" t="inlineStr">
        <is>
          <t>Постерная бумага Backlit 150 г/кв.м (на просвет); Плёнка ПЭТ</t>
        </is>
      </c>
      <c r="W46" s="59" t="inlineStr">
        <is>
          <t>1.2x1.8</t>
        </is>
      </c>
      <c r="X46" s="59" t="n"/>
      <c r="Y46" s="59" t="n"/>
      <c r="Z46" s="61" t="n"/>
      <c r="AA46" s="61" t="n"/>
      <c r="AB46" s="61">
        <f>IF(BL46&gt;0,Z46,0)</f>
        <v/>
      </c>
      <c r="AC46" s="59" t="n"/>
      <c r="AD46" s="59" t="n"/>
      <c r="AE46" s="59" t="inlineStr">
        <is>
          <t>https://images.russoutdoor.ru/panelFotos/116/1156271.jpg</t>
        </is>
      </c>
      <c r="AF46" s="59" t="inlineStr">
        <is>
          <t>https://images.russoutdoor.ru/panelMapsWMF/116/1156271.jpg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207408</v>
      </c>
      <c r="AS46" s="61" t="n">
        <v>5.53</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Нестандартная конструкция</t>
        </is>
      </c>
      <c r="U47" s="60" t="inlineStr">
        <is>
          <t>Самара Cправа от входа в вокзал</t>
        </is>
      </c>
      <c r="V47" s="60" t="inlineStr">
        <is>
          <t>Винил Frontlit 440 гр/кв.м</t>
        </is>
      </c>
      <c r="W47" s="59" t="inlineStr">
        <is>
          <t>13x1</t>
        </is>
      </c>
      <c r="X47" s="59" t="n"/>
      <c r="Y47" s="59" t="n"/>
      <c r="Z47" s="61" t="n"/>
      <c r="AA47" s="61" t="n"/>
      <c r="AB47" s="61">
        <f>IF(BL47&gt;0,Z47,0)</f>
        <v/>
      </c>
      <c r="AC47" s="59" t="n"/>
      <c r="AD47" s="59" t="n"/>
      <c r="AE47" s="59" t="inlineStr">
        <is>
          <t>https://images.russoutdoor.ru/panelFotos/116/1156450.jpg</t>
        </is>
      </c>
      <c r="AF47" s="59" t="inlineStr">
        <is>
          <t>https://images.russoutdoor.ru/panelMapsWMF/116/1156450.jpg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18.23</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https://onlineapi.russoutdoor.ru/api/Panel/DownloadPosterAndMaketRequirement/2463/1/ТехТ_баннер_13,0 х 1,0 м.pdf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21200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Лайтбокс</t>
        </is>
      </c>
      <c r="U48" s="60" t="inlineStr">
        <is>
          <t>Самара\ Вестибюль, зона торговли и кафе\ A</t>
        </is>
      </c>
      <c r="V48" s="60" t="inlineStr">
        <is>
          <t>Винил Backlit (транслюсцентный) 510 гр/кв.м</t>
        </is>
      </c>
      <c r="W48" s="59" t="inlineStr">
        <is>
          <t>4.5x1.5</t>
        </is>
      </c>
      <c r="X48" s="59" t="n"/>
      <c r="Y48" s="59" t="n"/>
      <c r="Z48" s="61" t="n"/>
      <c r="AA48" s="61" t="n"/>
      <c r="AB48" s="61">
        <f>IF(BL48&gt;0,Z48,0)</f>
        <v/>
      </c>
      <c r="AC48" s="59" t="n"/>
      <c r="AD48" s="59" t="n"/>
      <c r="AE48" s="59" t="inlineStr">
        <is>
          <t>https://images.russoutdoor.ru/panelFotos/116/1156211.jpg</t>
        </is>
      </c>
      <c r="AF48" s="59" t="inlineStr">
        <is>
          <t>https://images.russoutdoor.ru/panelMapsWMF/116/1156211.jpg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18.23</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https://onlineapi.russoutdoor.ru/api/Panel/DownloadPosterAndMaketRequirement/1607/1/ТТ 4,5х1,5 Флекс 1.pdf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26500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Нестандартная конструкция</t>
        </is>
      </c>
      <c r="U49" s="60" t="inlineStr">
        <is>
          <t>Самара\ Вестибюль, справа у выхода, на шахте лифта\ A</t>
        </is>
      </c>
      <c r="V49" s="60" t="inlineStr">
        <is>
          <t>Винил Frontlit 440 гр/кв.м</t>
        </is>
      </c>
      <c r="W49" s="59" t="inlineStr">
        <is>
          <t>1.5x4.5</t>
        </is>
      </c>
      <c r="X49" s="59" t="n"/>
      <c r="Y49" s="59" t="n"/>
      <c r="Z49" s="61" t="n"/>
      <c r="AA49" s="61" t="n"/>
      <c r="AB49" s="61">
        <f>IF(BL49&gt;0,Z49,0)</f>
        <v/>
      </c>
      <c r="AC49" s="59" t="n"/>
      <c r="AD49" s="59" t="n"/>
      <c r="AE49" s="59" t="inlineStr">
        <is>
          <t>https://images.russoutdoor.ru/panelFotos/116/1156204.jpg</t>
        </is>
      </c>
      <c r="AF49" s="59" t="inlineStr">
        <is>
          <t>https://images.russoutdoor.ru/panelMapsWMF/116/1156204.jpg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18.23</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https://onlineapi.russoutdoor.ru/api/Panel/DownloadPosterAndMaketRequirement/1619/1/1,5x4,5 брандмауэр Самара.pdf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30200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Вход в вокзал, слева\ A</t>
        </is>
      </c>
      <c r="V50" s="60" t="inlineStr">
        <is>
          <t>Постерная бумага Backlit 150 г/кв.м (на просвет); Плёнка ПЭТ</t>
        </is>
      </c>
      <c r="W50" s="59" t="inlineStr">
        <is>
          <t>1.2x1.8</t>
        </is>
      </c>
      <c r="X50" s="59" t="n"/>
      <c r="Y50" s="59" t="n"/>
      <c r="Z50" s="61" t="n"/>
      <c r="AA50" s="61" t="n"/>
      <c r="AB50" s="61">
        <f>IF(BL50&gt;0,Z50,0)</f>
        <v/>
      </c>
      <c r="AC50" s="59" t="n"/>
      <c r="AD50" s="59" t="n"/>
      <c r="AE50" s="59" t="inlineStr">
        <is>
          <t>https://images.russoutdoor.ru/panelFotos/116/1156207.jpg</t>
        </is>
      </c>
      <c r="AF50" s="59" t="inlineStr">
        <is>
          <t>https://images.russoutdoor.ru/panelMapsWMF/116/1156207.jpg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Зал ожидания 2, зона кафе\ A</t>
        </is>
      </c>
      <c r="V51" s="60" t="inlineStr">
        <is>
          <t>Постерная бумага Backlit 150 г/кв.м (на просвет); Плёнка ПЭТ</t>
        </is>
      </c>
      <c r="W51" s="59" t="inlineStr">
        <is>
          <t>1.2x1.8</t>
        </is>
      </c>
      <c r="X51" s="59" t="n"/>
      <c r="Y51" s="59" t="n"/>
      <c r="Z51" s="61" t="n"/>
      <c r="AA51" s="61" t="n"/>
      <c r="AB51" s="61">
        <f>IF(BL51&gt;0,Z51,0)</f>
        <v/>
      </c>
      <c r="AC51" s="59" t="n"/>
      <c r="AD51" s="59" t="n"/>
      <c r="AE51" s="59" t="inlineStr">
        <is>
          <t>https://images.russoutdoor.ru/panelFotos/116/1156209.jpg</t>
        </is>
      </c>
      <c r="AF51" s="59" t="inlineStr">
        <is>
          <t>https://images.russoutdoor.ru/panelMapsWMF/116/1156209.jpg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21.08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12700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Пилон_статика</t>
        </is>
      </c>
      <c r="U52" s="60" t="inlineStr">
        <is>
          <t>Самара\ Конкорс, под табло платформы №2, слева\ A</t>
        </is>
      </c>
      <c r="V52" s="60" t="inlineStr">
        <is>
          <t>Постерная бумага Backlit 150 г/кв.м (на просвет); Плёнка ПЭТ</t>
        </is>
      </c>
      <c r="W52" s="59" t="inlineStr">
        <is>
          <t>1.2x1.8</t>
        </is>
      </c>
      <c r="X52" s="59" t="n"/>
      <c r="Y52" s="59" t="n"/>
      <c r="Z52" s="61" t="n"/>
      <c r="AA52" s="61" t="n"/>
      <c r="AB52" s="61">
        <f>IF(BL52&gt;0,Z52,0)</f>
        <v/>
      </c>
      <c r="AC52" s="59" t="n"/>
      <c r="AD52" s="59" t="n"/>
      <c r="AE52" s="59" t="inlineStr">
        <is>
          <t>https://images.russoutdoor.ru/panelFotos/116/1156205.jpg</t>
        </is>
      </c>
      <c r="AF52" s="59" t="inlineStr">
        <is>
          <t>https://images.russoutdoor.ru/panelMapsWMF/116/1156205.jpg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14.58</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https://onlineapi.russoutdoor.ru/api/Panel/DownloadPosterAndMaketRequirement/2471/1/MS CF (1200х1800) indoor_нов.pdf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10200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Пилон_статика</t>
        </is>
      </c>
      <c r="U53" s="60" t="inlineStr">
        <is>
          <t>Самара\ Конкорс\ A</t>
        </is>
      </c>
      <c r="V53" s="60" t="inlineStr">
        <is>
          <t>Постерная бумага Backlit 150 г/кв.м (на просвет); Плёнка ПЭТ</t>
        </is>
      </c>
      <c r="W53" s="59" t="inlineStr">
        <is>
          <t>1.2x1.8</t>
        </is>
      </c>
      <c r="X53" s="59" t="n"/>
      <c r="Y53" s="59" t="n"/>
      <c r="Z53" s="61" t="n"/>
      <c r="AA53" s="61" t="n"/>
      <c r="AB53" s="61">
        <f>IF(BL53&gt;0,Z53,0)</f>
        <v/>
      </c>
      <c r="AC53" s="59" t="n"/>
      <c r="AD53" s="59" t="n"/>
      <c r="AE53" s="59" t="inlineStr">
        <is>
          <t>https://images.russoutdoor.ru/panelFotos/116/1156199.jpg</t>
        </is>
      </c>
      <c r="AF53" s="59" t="inlineStr">
        <is>
          <t>https://images.russoutdoor.ru/panelMapsWMF/116/1156199.jpg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14.58</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https://onlineapi.russoutdoor.ru/api/Panel/DownloadPosterAndMaketRequirement/2471/1/MS CF (1200х1800) indoor_нов.pdf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10200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Пилон_статика</t>
        </is>
      </c>
      <c r="U54" s="60" t="inlineStr">
        <is>
          <t>Самара\ Конкорс\ A</t>
        </is>
      </c>
      <c r="V54" s="60" t="inlineStr">
        <is>
          <t>Постерная бумага Backlit 150 г/кв.м (на просвет); Плёнка ПЭТ</t>
        </is>
      </c>
      <c r="W54" s="59" t="inlineStr">
        <is>
          <t>1.2x1.8</t>
        </is>
      </c>
      <c r="X54" s="59" t="n"/>
      <c r="Y54" s="59" t="n"/>
      <c r="Z54" s="61" t="n"/>
      <c r="AA54" s="61" t="n"/>
      <c r="AB54" s="61">
        <f>IF(BL54&gt;0,Z54,0)</f>
        <v/>
      </c>
      <c r="AC54" s="59" t="n"/>
      <c r="AD54" s="59" t="n"/>
      <c r="AE54" s="59" t="inlineStr">
        <is>
          <t>https://images.russoutdoor.ru/panelFotos/116/1156200.jpg</t>
        </is>
      </c>
      <c r="AF54" s="59" t="inlineStr">
        <is>
          <t>https://images.russoutdoor.ru/panelMapsWMF/116/1156200.jpg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https://onlineapi.russoutdoor.ru/api/Panel/DownloadPosterAndMaketRequirement/2471/1/MS CF (1200х1800) indoor_нов.pdf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10200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inlineStr">
        <is>
          <t>Самара</t>
        </is>
      </c>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inlineStr">
        <is>
          <t>Самара Вокзал</t>
        </is>
      </c>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inlineStr">
        <is>
          <t>А</t>
        </is>
      </c>
      <c r="T55" s="60" t="inlineStr">
        <is>
          <t>Пилон_статика</t>
        </is>
      </c>
      <c r="U55" s="60" t="inlineStr">
        <is>
          <t>Самара\ Конкорс\ A</t>
        </is>
      </c>
      <c r="V55" s="60" t="inlineStr">
        <is>
          <t>Постерная бумага Backlit 150 г/кв.м (на просвет); Плёнка ПЭТ</t>
        </is>
      </c>
      <c r="W55" s="59" t="inlineStr">
        <is>
          <t>1.2x1.8</t>
        </is>
      </c>
      <c r="X55" s="59" t="n"/>
      <c r="Y55" s="59" t="n"/>
      <c r="Z55" s="61" t="n"/>
      <c r="AA55" s="61" t="n"/>
      <c r="AB55" s="61">
        <f>IF(BL55&gt;0,Z55,0)</f>
        <v/>
      </c>
      <c r="AC55" s="59" t="n"/>
      <c r="AD55" s="59" t="n"/>
      <c r="AE55" s="59" t="inlineStr">
        <is>
          <t>https://images.russoutdoor.ru/panelFotos/116/1156201.jpg</t>
        </is>
      </c>
      <c r="AF55" s="59" t="inlineStr">
        <is>
          <t>https://images.russoutdoor.ru/panelMapsWMF/116/1156201.jpg</t>
        </is>
      </c>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v>546787</v>
      </c>
      <c r="AS55" s="61" t="n">
        <v>14.58</v>
      </c>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inlineStr">
        <is>
          <t>https://onlineapi.russoutdoor.ru/api/Panel/DownloadPanelProhibition/540/ТИ_ЖД.PDF</t>
        </is>
      </c>
      <c r="CP55" s="59" t="inlineStr">
        <is>
          <t>https://onlineapi.russoutdoor.ru/api/Panel/DownloadPosterAndMaketRequirement/2471/1/MS CF (1200х1800) indoor_нов.pdf</t>
        </is>
      </c>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v>10200</v>
      </c>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inlineStr">
        <is>
          <t>Самара</t>
        </is>
      </c>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inlineStr">
        <is>
          <t>Самара Вокзал</t>
        </is>
      </c>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inlineStr">
        <is>
          <t>А</t>
        </is>
      </c>
      <c r="T56" s="60" t="inlineStr">
        <is>
          <t>Пилон_статика</t>
        </is>
      </c>
      <c r="U56" s="60" t="inlineStr">
        <is>
          <t>Самара\ Конкорс\ A</t>
        </is>
      </c>
      <c r="V56" s="60" t="inlineStr">
        <is>
          <t>Постерная бумага Backlit 150 г/кв.м (на просвет); Плёнка ПЭТ</t>
        </is>
      </c>
      <c r="W56" s="59" t="inlineStr">
        <is>
          <t>1.2x1.8</t>
        </is>
      </c>
      <c r="X56" s="59" t="n"/>
      <c r="Y56" s="59" t="n"/>
      <c r="Z56" s="61" t="n"/>
      <c r="AA56" s="61" t="n"/>
      <c r="AB56" s="61">
        <f>IF(BL56&gt;0,Z56,0)</f>
        <v/>
      </c>
      <c r="AC56" s="59" t="n"/>
      <c r="AD56" s="59" t="n"/>
      <c r="AE56" s="59" t="inlineStr">
        <is>
          <t>https://images.russoutdoor.ru/panelFotos/116/1156202.jpg</t>
        </is>
      </c>
      <c r="AF56" s="59" t="inlineStr">
        <is>
          <t>https://images.russoutdoor.ru/panelMapsWMF/116/1156202.jpg</t>
        </is>
      </c>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v>546787</v>
      </c>
      <c r="AS56" s="61" t="n">
        <v>14.58</v>
      </c>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inlineStr">
        <is>
          <t>https://onlineapi.russoutdoor.ru/api/Panel/DownloadPanelProhibition/540/ТИ_ЖД.PDF</t>
        </is>
      </c>
      <c r="CP56" s="59" t="inlineStr">
        <is>
          <t>https://onlineapi.russoutdoor.ru/api/Panel/DownloadPosterAndMaketRequirement/2471/1/MS CF (1200х1800) indoor_нов.pdf</t>
        </is>
      </c>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v>10200</v>
      </c>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inlineStr">
        <is>
          <t>Самара</t>
        </is>
      </c>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inlineStr">
        <is>
          <t>Самара Вокзал</t>
        </is>
      </c>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inlineStr">
        <is>
          <t>А</t>
        </is>
      </c>
      <c r="T57" s="60" t="inlineStr">
        <is>
          <t>Пилон_статика</t>
        </is>
      </c>
      <c r="U57" s="60" t="inlineStr">
        <is>
          <t>Самара\ Конкорс\ A</t>
        </is>
      </c>
      <c r="V57" s="60" t="inlineStr">
        <is>
          <t>Постерная бумага Backlit 150 г/кв.м (на просвет); Плёнка ПЭТ</t>
        </is>
      </c>
      <c r="W57" s="59" t="inlineStr">
        <is>
          <t>1.2x1.8</t>
        </is>
      </c>
      <c r="X57" s="59" t="n"/>
      <c r="Y57" s="59" t="n"/>
      <c r="Z57" s="61" t="n"/>
      <c r="AA57" s="61" t="n"/>
      <c r="AB57" s="61">
        <f>IF(BL57&gt;0,Z57,0)</f>
        <v/>
      </c>
      <c r="AC57" s="59" t="n"/>
      <c r="AD57" s="59" t="n"/>
      <c r="AE57" s="59" t="inlineStr">
        <is>
          <t>https://images.russoutdoor.ru/panelFotos/116/1156203.jpg</t>
        </is>
      </c>
      <c r="AF57" s="59" t="inlineStr">
        <is>
          <t>https://images.russoutdoor.ru/panelMapsWMF/116/1156203.jpg</t>
        </is>
      </c>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v>546787</v>
      </c>
      <c r="AS57" s="61" t="n">
        <v>14.58</v>
      </c>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inlineStr">
        <is>
          <t>https://onlineapi.russoutdoor.ru/api/Panel/DownloadPanelProhibition/540/ТИ_ЖД.PDF</t>
        </is>
      </c>
      <c r="CP57" s="59" t="inlineStr">
        <is>
          <t>https://onlineapi.russoutdoor.ru/api/Panel/DownloadPosterAndMaketRequirement/2471/1/MS CF (1200х1800) indoor_нов.pdf</t>
        </is>
      </c>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v>10200</v>
      </c>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inlineStr">
        <is>
          <t>Самара</t>
        </is>
      </c>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inlineStr">
        <is>
          <t>Самара Вокзал</t>
        </is>
      </c>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inlineStr">
        <is>
          <t>А</t>
        </is>
      </c>
      <c r="T58" s="60" t="inlineStr">
        <is>
          <t>Нестандартная конструкция</t>
        </is>
      </c>
      <c r="U58" s="60" t="inlineStr">
        <is>
          <t>Самара\ Между окнами\ A</t>
        </is>
      </c>
      <c r="V58" s="60" t="inlineStr">
        <is>
          <t>Винил Frontlit 440 гр/кв.м</t>
        </is>
      </c>
      <c r="W58" s="59" t="inlineStr">
        <is>
          <t>2x3</t>
        </is>
      </c>
      <c r="X58" s="59" t="n"/>
      <c r="Y58" s="59" t="n"/>
      <c r="Z58" s="61" t="n"/>
      <c r="AA58" s="61" t="n"/>
      <c r="AB58" s="61">
        <f>IF(BL58&gt;0,Z58,0)</f>
        <v/>
      </c>
      <c r="AC58" s="59" t="n"/>
      <c r="AD58" s="59" t="n"/>
      <c r="AE58" s="59" t="inlineStr">
        <is>
          <t>https://images.russoutdoor.ru/panelFotos/116/1156212.jpg</t>
        </is>
      </c>
      <c r="AF58" s="59" t="inlineStr">
        <is>
          <t>https://images.russoutdoor.ru/panelMapsWMF/116/1156212.jpg</t>
        </is>
      </c>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v>546787</v>
      </c>
      <c r="AS58" s="61" t="n">
        <v>16.4</v>
      </c>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inlineStr">
        <is>
          <t>https://onlineapi.russoutdoor.ru/api/Panel/DownloadPanelProhibition/540/ТИ_ЖД.PDF</t>
        </is>
      </c>
      <c r="CP58" s="59" t="inlineStr">
        <is>
          <t>https://onlineapi.russoutdoor.ru/api/Panel/DownloadPosterAndMaketRequirement/2461/1/ТехТ_РИМ_2000х3000.pdf</t>
        </is>
      </c>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v>20100</v>
      </c>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inlineStr">
        <is>
          <t>Самара</t>
        </is>
      </c>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inlineStr">
        <is>
          <t>Самара Вокзал</t>
        </is>
      </c>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inlineStr">
        <is>
          <t>А</t>
        </is>
      </c>
      <c r="T59" s="60" t="inlineStr">
        <is>
          <t>Нестандартная конструкция</t>
        </is>
      </c>
      <c r="U59" s="60" t="inlineStr">
        <is>
          <t>Самара\ Над эскалатором, над выходом с 1-го на 2-й этаж\ A</t>
        </is>
      </c>
      <c r="V59" s="60" t="inlineStr">
        <is>
          <t>Винил Frontlit 440 гр/кв.м</t>
        </is>
      </c>
      <c r="W59" s="59" t="inlineStr">
        <is>
          <t>7.4x1.4</t>
        </is>
      </c>
      <c r="X59" s="59" t="n"/>
      <c r="Y59" s="59" t="n"/>
      <c r="Z59" s="61" t="n"/>
      <c r="AA59" s="61" t="n"/>
      <c r="AB59" s="61">
        <f>IF(BL59&gt;0,Z59,0)</f>
        <v/>
      </c>
      <c r="AC59" s="59" t="n"/>
      <c r="AD59" s="59" t="n"/>
      <c r="AE59" s="59" t="inlineStr">
        <is>
          <t>https://images.russoutdoor.ru/panelFotos/115/1145528.jpg</t>
        </is>
      </c>
      <c r="AF59" s="59" t="inlineStr">
        <is>
          <t>https://images.russoutdoor.ru/panelMapsWMF/115/1145528.jpg</t>
        </is>
      </c>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v>546787</v>
      </c>
      <c r="AS59" s="61" t="n">
        <v>18.23</v>
      </c>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inlineStr">
        <is>
          <t>https://onlineapi.russoutdoor.ru/api/Panel/DownloadPanelProhibition/540/ТИ_ЖД.PDF</t>
        </is>
      </c>
      <c r="CP59" s="59" t="inlineStr">
        <is>
          <t>https://onlineapi.russoutdoor.ru/api/Panel/DownloadPosterAndMaketRequirement/2459/1/ТехТ_баннер_7,4х1,4.pdf</t>
        </is>
      </c>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v>41500</v>
      </c>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inlineStr">
        <is>
          <t>Самара</t>
        </is>
      </c>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inlineStr">
        <is>
          <t>Самара Вокзал</t>
        </is>
      </c>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inlineStr">
        <is>
          <t>А</t>
        </is>
      </c>
      <c r="T60" s="60" t="inlineStr">
        <is>
          <t>Нестандартная конструкция</t>
        </is>
      </c>
      <c r="U60" s="60" t="inlineStr">
        <is>
          <t>Самара\ Тоннель №2, спуск с платформы №8\ A</t>
        </is>
      </c>
      <c r="V60" s="60" t="inlineStr">
        <is>
          <t>Винил Frontlit 440 гр/кв.м</t>
        </is>
      </c>
      <c r="W60" s="59" t="inlineStr">
        <is>
          <t>2.8x1.3</t>
        </is>
      </c>
      <c r="X60" s="59" t="n"/>
      <c r="Y60" s="59" t="n"/>
      <c r="Z60" s="61" t="n"/>
      <c r="AA60" s="61" t="n"/>
      <c r="AB60" s="61">
        <f>IF(BL60&gt;0,Z60,0)</f>
        <v/>
      </c>
      <c r="AC60" s="59" t="n"/>
      <c r="AD60" s="59" t="n"/>
      <c r="AE60" s="59" t="inlineStr">
        <is>
          <t>https://images.russoutdoor.ru/panelFotos/116/1157817.jpg</t>
        </is>
      </c>
      <c r="AF60" s="59" t="inlineStr">
        <is>
          <t>https://images.russoutdoor.ru/panelMapsWMF/116/1157817.jpg</t>
        </is>
      </c>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v>546787</v>
      </c>
      <c r="AS60" s="61" t="n">
        <v>14.58</v>
      </c>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inlineStr">
        <is>
          <t>https://onlineapi.russoutdoor.ru/api/Panel/DownloadPanelProhibition/540/ТИ_ЖД.PDF</t>
        </is>
      </c>
      <c r="CP60" s="59" t="inlineStr">
        <is>
          <t>https://onlineapi.russoutdoor.ru/api/Panel/DownloadPosterAndMaketRequirement/1735/1/2,80х1,30 брандмауэр Самара.pdf</t>
        </is>
      </c>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v>25100</v>
      </c>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n"/>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t="n"/>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t="n"/>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n"/>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t="n"/>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t="n"/>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n"/>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t="n"/>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t="n"/>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n"/>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t="n"/>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t="n"/>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n"/>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t="n"/>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t="n"/>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n"/>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t="n"/>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t="n"/>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hyperlinks>
    <hyperlink xmlns:r="http://schemas.openxmlformats.org/officeDocument/2006/relationships" ref="U18" r:id="rId1"/>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2025-10-06T14:49:49Z</dcterms:modified>
  <cp:lastModifiedBy>Дмитрий Плахотный</cp:lastModifiedBy>
</cp:coreProperties>
</file>